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Statistics\Balance of Payments\Survey FAL\Quarterly FALS\2026Q1\"/>
    </mc:Choice>
  </mc:AlternateContent>
  <xr:revisionPtr revIDLastSave="0" documentId="13_ncr:1_{C8552E85-123D-4CC9-B726-C5A033B152FD}" xr6:coauthVersionLast="47" xr6:coauthVersionMax="47" xr10:uidLastSave="{00000000-0000-0000-0000-000000000000}"/>
  <bookViews>
    <workbookView xWindow="-108" yWindow="-108" windowWidth="23256" windowHeight="13896" tabRatio="815" xr2:uid="{00000000-000D-0000-FFFF-FFFF00000000}"/>
  </bookViews>
  <sheets>
    <sheet name="Cover" sheetId="3" r:id="rId1"/>
    <sheet name="Background" sheetId="4" r:id="rId2"/>
    <sheet name="Instructions " sheetId="10" r:id="rId3"/>
    <sheet name="Page 1" sheetId="6" r:id="rId4"/>
    <sheet name="Page 2" sheetId="11" r:id="rId5"/>
    <sheet name="Page 3" sheetId="1" r:id="rId6"/>
    <sheet name="Page 4" sheetId="13" r:id="rId7"/>
    <sheet name="Page 5" sheetId="14" r:id="rId8"/>
    <sheet name="Page 6" sheetId="5" r:id="rId9"/>
    <sheet name="Page 7"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s>
  <definedNames>
    <definedName name="\A" localSheetId="2">#REF!</definedName>
    <definedName name="\A" localSheetId="3">#REF!</definedName>
    <definedName name="\A" localSheetId="4">#REF!</definedName>
    <definedName name="\A" localSheetId="9">#REF!</definedName>
    <definedName name="\A">#REF!</definedName>
    <definedName name="\B" localSheetId="2">#REF!</definedName>
    <definedName name="\B" localSheetId="3">#REF!</definedName>
    <definedName name="\B" localSheetId="4">#REF!</definedName>
    <definedName name="\B" localSheetId="9">#REF!</definedName>
    <definedName name="\B">#REF!</definedName>
    <definedName name="\bb" localSheetId="2">#REF!</definedName>
    <definedName name="\bb" localSheetId="3">#REF!</definedName>
    <definedName name="\bb" localSheetId="4">#REF!</definedName>
    <definedName name="\bb" localSheetId="9">#REF!</definedName>
    <definedName name="\bb">#REF!</definedName>
    <definedName name="\BOF">#REF!</definedName>
    <definedName name="\BOF1">#REF!</definedName>
    <definedName name="\BOPF1">#REF!</definedName>
    <definedName name="\C">[1]Contents!#REF!</definedName>
    <definedName name="\D">#REF!</definedName>
    <definedName name="\E">#REF!</definedName>
    <definedName name="\F">#REF!</definedName>
    <definedName name="\G">#REF!</definedName>
    <definedName name="\H">#REF!</definedName>
    <definedName name="\I">#REF!</definedName>
    <definedName name="\J">#REF!</definedName>
    <definedName name="\K">[2]Contents!#REF!</definedName>
    <definedName name="\L">[2]Contents!#REF!</definedName>
    <definedName name="\M">#REF!</definedName>
    <definedName name="\N">[2]Contents!#REF!</definedName>
    <definedName name="\O">[2]Contents!#REF!</definedName>
    <definedName name="\P">#REF!</definedName>
    <definedName name="\Q">#REF!</definedName>
    <definedName name="\R">[3]D!#REF!</definedName>
    <definedName name="\S">#REF!</definedName>
    <definedName name="\T">#REF!</definedName>
    <definedName name="\T1">#REF!</definedName>
    <definedName name="\T2">[4]BOP!#REF!</definedName>
    <definedName name="\U">#REF!</definedName>
    <definedName name="\V">#REF!</definedName>
    <definedName name="\W">#REF!</definedName>
    <definedName name="\X">#REF!</definedName>
    <definedName name="\Y">#REF!</definedName>
    <definedName name="\Z">[2]Contents!#REF!</definedName>
    <definedName name="______________________bdm1">#REF!</definedName>
    <definedName name="_____________________bdm1">#REF!</definedName>
    <definedName name="____________________bdm1">#REF!</definedName>
    <definedName name="___________________bdm1">#REF!</definedName>
    <definedName name="__________________bdm1">#REF!</definedName>
    <definedName name="_________________bdm1">#REF!</definedName>
    <definedName name="________________bdm1">#REF!</definedName>
    <definedName name="_______________bdm1">#REF!</definedName>
    <definedName name="______________bdm1">#REF!</definedName>
    <definedName name="_____________bdm1">#REF!</definedName>
    <definedName name="____________bdm1">#REF!</definedName>
    <definedName name="____________hh1">#REF!</definedName>
    <definedName name="___________bdm1">#REF!</definedName>
    <definedName name="___________hh1">#REF!</definedName>
    <definedName name="___________II5">#REF!</definedName>
    <definedName name="__________bdm1">#REF!</definedName>
    <definedName name="__________hh1">#REF!</definedName>
    <definedName name="__________II5">#REF!</definedName>
    <definedName name="_________bdm1">#REF!</definedName>
    <definedName name="_________hh1">#REF!</definedName>
    <definedName name="_________II5">#REF!</definedName>
    <definedName name="________bdm1">#REF!</definedName>
    <definedName name="________hh1">#REF!</definedName>
    <definedName name="________II5">#REF!</definedName>
    <definedName name="_______bdm1">#REF!</definedName>
    <definedName name="_______hh1">#REF!</definedName>
    <definedName name="_______II5">#REF!</definedName>
    <definedName name="______bdm1">#REF!</definedName>
    <definedName name="______hh1">#REF!</definedName>
    <definedName name="______II5">#REF!</definedName>
    <definedName name="_____bdm1">#REF!</definedName>
    <definedName name="_____hh1">#REF!</definedName>
    <definedName name="_____II5">#REF!</definedName>
    <definedName name="____bdm1">#REF!</definedName>
    <definedName name="____hh1">#REF!</definedName>
    <definedName name="____I1">#REF!</definedName>
    <definedName name="____II1">#REF!</definedName>
    <definedName name="____II5">#REF!</definedName>
    <definedName name="____III1">#REF!</definedName>
    <definedName name="____IV1">#REF!</definedName>
    <definedName name="____V1">#REF!</definedName>
    <definedName name="____VI1">#REF!</definedName>
    <definedName name="____VII1">#REF!</definedName>
    <definedName name="___bdm1">#REF!</definedName>
    <definedName name="___hh1">#REF!</definedName>
    <definedName name="___I1">#REF!</definedName>
    <definedName name="___II1">#REF!</definedName>
    <definedName name="___II5">#REF!</definedName>
    <definedName name="___III1">#REF!</definedName>
    <definedName name="___IV1">#REF!</definedName>
    <definedName name="___IV350340">'[5]OFF  QUO  30.11.10'!#REF!</definedName>
    <definedName name="___IV74576">'[5]OFF  QUO  30.11.10'!#REF!</definedName>
    <definedName name="___IV95059">'[5]OFF  QUO  30.11.10'!#REF!</definedName>
    <definedName name="___V1">#REF!</definedName>
    <definedName name="___VI1">#REF!</definedName>
    <definedName name="___VII1">#REF!</definedName>
    <definedName name="__123Graph_A" localSheetId="3" hidden="1">[6]Work_sect!#REF!</definedName>
    <definedName name="__123Graph_A" hidden="1">[6]Work_sect!#REF!</definedName>
    <definedName name="__123Graph_ACurrent" hidden="1">[7]CPIINDEX!$O$263:$O$310</definedName>
    <definedName name="__123Graph_AREER" localSheetId="3" hidden="1">[8]ER!#REF!</definedName>
    <definedName name="__123Graph_AREER" hidden="1">[8]ER!#REF!</definedName>
    <definedName name="__123Graph_B" localSheetId="3" hidden="1">[6]Work_sect!#REF!</definedName>
    <definedName name="__123Graph_B" hidden="1">[6]Work_sect!#REF!</definedName>
    <definedName name="__123Graph_BCurrent" hidden="1">[7]CPIINDEX!$S$263:$S$310</definedName>
    <definedName name="__123Graph_BREER" localSheetId="3" hidden="1">[8]ER!#REF!</definedName>
    <definedName name="__123Graph_BREER" hidden="1">[8]ER!#REF!</definedName>
    <definedName name="__123Graph_C" localSheetId="3" hidden="1">[6]Work_sect!#REF!</definedName>
    <definedName name="__123Graph_C" hidden="1">[6]Work_sect!#REF!</definedName>
    <definedName name="__123Graph_CREER" localSheetId="3" hidden="1">[8]ER!#REF!</definedName>
    <definedName name="__123Graph_CREER" hidden="1">[8]ER!#REF!</definedName>
    <definedName name="__123Graph_D" localSheetId="3" hidden="1">[6]Work_sect!#REF!</definedName>
    <definedName name="__123Graph_D" hidden="1">[6]Work_sect!#REF!</definedName>
    <definedName name="__123Graph_E" localSheetId="3" hidden="1">[6]Work_sect!#REF!</definedName>
    <definedName name="__123Graph_E" hidden="1">[6]Work_sect!#REF!</definedName>
    <definedName name="__123Graph_F" hidden="1">[6]Work_sect!#REF!</definedName>
    <definedName name="__123Graph_X" hidden="1">[6]Work_sect!#REF!</definedName>
    <definedName name="__123Graph_XCurrent" hidden="1">[7]CPIINDEX!$B$263:$B$310</definedName>
    <definedName name="__bdm1">#REF!</definedName>
    <definedName name="__hh1">#REF!</definedName>
    <definedName name="__I1">#REF!</definedName>
    <definedName name="__II1">#REF!</definedName>
    <definedName name="__II5">#REF!</definedName>
    <definedName name="__III1">#REF!</definedName>
    <definedName name="__IV1">#REF!</definedName>
    <definedName name="__IV350340">'[5]OFF  QUO  30.11.10'!#REF!</definedName>
    <definedName name="__IV74576">'[5]OFF  QUO  30.11.10'!#REF!</definedName>
    <definedName name="__IV95059">'[5]OFF  QUO  30.11.10'!#REF!</definedName>
    <definedName name="__V1">#REF!</definedName>
    <definedName name="__VI1">#REF!</definedName>
    <definedName name="__VII1">#REF!</definedName>
    <definedName name="_10__123Graph_BChart_4A" localSheetId="3" hidden="1">[7]CPIINDEX!#REF!</definedName>
    <definedName name="_10__123Graph_BChart_4A" hidden="1">[7]CPIINDEX!#REF!</definedName>
    <definedName name="_11__123Graph_BCPI_ER_LOG" localSheetId="3" hidden="1">[8]ER!#REF!</definedName>
    <definedName name="_11__123Graph_BCPI_ER_LOG" hidden="1">[8]ER!#REF!</definedName>
    <definedName name="_12__123Graph_BIBA_IBRD" localSheetId="3" hidden="1">[8]WB!#REF!</definedName>
    <definedName name="_12__123Graph_BIBA_IBRD" hidden="1">[8]WB!#REF!</definedName>
    <definedName name="_13__123Graph_XChart_1A" hidden="1">[7]CPIINDEX!$B$263:$B$310</definedName>
    <definedName name="_14__123Graph_XChart_2A" hidden="1">[7]CPIINDEX!$B$203:$B$310</definedName>
    <definedName name="_15__123Graph_XChart_3A" hidden="1">[7]CPIINDEX!$B$203:$B$310</definedName>
    <definedName name="_16__123Graph_XChart_4A" hidden="1">[7]CPIINDEX!$B$239:$B$298</definedName>
    <definedName name="_17_0CUADRO_N__4.">[9]Afiliados!#REF!</definedName>
    <definedName name="_18_0GRÁFICO_N_10.2">[9]Afiliados!#REF!</definedName>
    <definedName name="_1981">[10]WEO_WETA!$D$14:$D$35</definedName>
    <definedName name="_1982">[10]WEO_WETA!$F$14:$F$35</definedName>
    <definedName name="_1983">[10]WEO_WETA!$G$14:$G$35</definedName>
    <definedName name="_1984">[10]WEO_WETA!$H$14:$H$35</definedName>
    <definedName name="_1985">[10]WEO_WETA!$I$14:$I$35</definedName>
    <definedName name="_1986">[10]WEO_WETA!$J$14:$J$35</definedName>
    <definedName name="_1987">[10]WEO_WETA!$K$14:$K$35</definedName>
    <definedName name="_1988">[10]WEO_WETA!$L$14:$L$35</definedName>
    <definedName name="_1989">[10]WEO_WETA!$M$14:$M$35</definedName>
    <definedName name="_1990">[10]WEO_WETA!$N$14:$N$35</definedName>
    <definedName name="_1991">[10]WEO_WETA!$O$14:$O$35</definedName>
    <definedName name="_1992">[10]WEO_WETA!$P$14:$P$35</definedName>
    <definedName name="_1993">[10]WEO_WETA!$Q$14:$Q$35</definedName>
    <definedName name="_1994">[10]WEO_WETA!$R$14:$R$35</definedName>
    <definedName name="_1995">[10]WEO_WETA!$S$14:$S$35</definedName>
    <definedName name="_1996">[10]WEO_WETA!$T$14:$T$35</definedName>
    <definedName name="_1996m1">'[10]IFS SURVEYS Dec1990_Feb2004'!#REF!</definedName>
    <definedName name="_1997">[10]WEO_WETA!$U$14:$U$35</definedName>
    <definedName name="_1998">[10]WEO_WETA!$V$14:$V$35</definedName>
    <definedName name="_1999">[10]WEO_WETA!$W$14:$W$35</definedName>
    <definedName name="_1r">#REF!</definedName>
    <definedName name="_2000">[10]WEO_WETA!$X$14:$X$35</definedName>
    <definedName name="_2001">[10]WEO_WETA!$Y$14:$Y$35</definedName>
    <definedName name="_2002">[10]WEO_WETA!$Z$14:$Z$35</definedName>
    <definedName name="_2003">[10]WEO_WETA!$AA$14:$AA$35</definedName>
    <definedName name="_2Macros_Import_.qbop">[11]!'[Macros Import].qbop'</definedName>
    <definedName name="_3__123Graph_AChart_1A" hidden="1">[7]CPIINDEX!$O$263:$O$310</definedName>
    <definedName name="_3__123Graph_ACPI_ER_LOG" localSheetId="3" hidden="1">[8]ER!#REF!</definedName>
    <definedName name="_3__123Graph_ACPI_ER_LOG" hidden="1">[8]ER!#REF!</definedName>
    <definedName name="_4__123Graph_AChart_2A" hidden="1">[7]CPIINDEX!$K$203:$K$304</definedName>
    <definedName name="_4__123Graph_BCPI_ER_LOG" localSheetId="3" hidden="1">[8]ER!#REF!</definedName>
    <definedName name="_4__123Graph_BCPI_ER_LOG" hidden="1">[8]ER!#REF!</definedName>
    <definedName name="_5__123Graph_AChart_3A" hidden="1">[7]CPIINDEX!$O$203:$O$304</definedName>
    <definedName name="_5__123Graph_BIBA_IBRD" localSheetId="3" hidden="1">[8]WB!#REF!</definedName>
    <definedName name="_5__123Graph_BIBA_IBRD" hidden="1">[8]WB!#REF!</definedName>
    <definedName name="_6__123Graph_AChart_4A" hidden="1">[7]CPIINDEX!$O$239:$O$298</definedName>
    <definedName name="_7__123Graph_ACPI_ER_LOG" localSheetId="3" hidden="1">[8]ER!#REF!</definedName>
    <definedName name="_7__123Graph_ACPI_ER_LOG" hidden="1">[8]ER!#REF!</definedName>
    <definedName name="_8__123Graph_BChart_1A" hidden="1">[7]CPIINDEX!$S$263:$S$310</definedName>
    <definedName name="_9__123Graph_BChart_3A" localSheetId="3" hidden="1">[7]CPIINDEX!#REF!</definedName>
    <definedName name="_9__123Graph_BChart_3A" hidden="1">[7]CPIINDEX!#REF!</definedName>
    <definedName name="_ALT205" localSheetId="2">#REF!</definedName>
    <definedName name="_ALT205" localSheetId="3">#REF!</definedName>
    <definedName name="_ALT205" localSheetId="4">#REF!</definedName>
    <definedName name="_ALT205" localSheetId="9">#REF!</definedName>
    <definedName name="_ALT205">#REF!</definedName>
    <definedName name="_ARR1" localSheetId="2">#REF!</definedName>
    <definedName name="_ARR1" localSheetId="3">#REF!</definedName>
    <definedName name="_ARR1" localSheetId="4">#REF!</definedName>
    <definedName name="_ARR1" localSheetId="9">#REF!</definedName>
    <definedName name="_ARR1">#REF!</definedName>
    <definedName name="_ASR1" localSheetId="2">#REF!</definedName>
    <definedName name="_ASR1" localSheetId="4">#REF!</definedName>
    <definedName name="_ASR1" localSheetId="9">#REF!</definedName>
    <definedName name="_ASR1">#REF!</definedName>
    <definedName name="_ASR10">#REF!</definedName>
    <definedName name="_ASR2">#REF!</definedName>
    <definedName name="_ASR3">#REF!</definedName>
    <definedName name="_ASR6">'[12]Table 6 BoZ'!$A$1:$G$42</definedName>
    <definedName name="_ASR8">#REF!</definedName>
    <definedName name="_ASR9">#REF!</definedName>
    <definedName name="_bas1">[13]Output!$A$1:$I$49</definedName>
    <definedName name="_bas2">[13]Output!$A$1:$H$46</definedName>
    <definedName name="_bdm1">#REF!</definedName>
    <definedName name="_BOP1">#REF!</definedName>
    <definedName name="_BOP2">[14]BoP!#REF!</definedName>
    <definedName name="_BTO2">#REF!</definedName>
    <definedName name="_DEF100">#REF!</definedName>
    <definedName name="_DEF94">#REF!</definedName>
    <definedName name="_END94">#REF!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ext18D3110Cr" comment="Auto-added dynamic range" localSheetId="2">#REF!:INDEX(#REF!,#REF!,#REF!)</definedName>
    <definedName name="_ext18D3110Cr" comment="Auto-added dynamic range" localSheetId="3">#REF!:INDEX(#REF!,#REF!,#REF!)</definedName>
    <definedName name="_ext18D3110Cr" comment="Auto-added dynamic range" localSheetId="4">#REF!:INDEX(#REF!,#REF!,#REF!)</definedName>
    <definedName name="_ext18D3110Cr" comment="Auto-added dynamic range" localSheetId="9">#REF!:INDEX(#REF!,#REF!,#REF!)</definedName>
    <definedName name="_ext18D3110Cr" comment="Auto-added dynamic range">#REF!:INDEX(#REF!,#REF!,#REF!)</definedName>
    <definedName name="_ext18D3110Ct" comment="Auto-added dynamic range" localSheetId="2">#REF!:INDEX(#REF!,#REF!,#REF!)</definedName>
    <definedName name="_ext18D3110Ct" comment="Auto-added dynamic range" localSheetId="3">#REF!:INDEX(#REF!,#REF!,#REF!)</definedName>
    <definedName name="_ext18D3110Ct" comment="Auto-added dynamic range" localSheetId="4">#REF!:INDEX(#REF!,#REF!,#REF!)</definedName>
    <definedName name="_ext18D3110Ct" comment="Auto-added dynamic range" localSheetId="9">#REF!:INDEX(#REF!,#REF!,#REF!)</definedName>
    <definedName name="_ext18D3110Ct" comment="Auto-added dynamic range">#REF!:INDEX(#REF!,#REF!,#REF!)</definedName>
    <definedName name="_ext18D31112r" comment="Auto-added dynamic range" localSheetId="2">#REF!:INDEX(#REF!,#REF!,#REF!)</definedName>
    <definedName name="_ext18D31112r" comment="Auto-added dynamic range" localSheetId="3">#REF!:INDEX(#REF!,#REF!,#REF!)</definedName>
    <definedName name="_ext18D31112r" comment="Auto-added dynamic range" localSheetId="4">#REF!:INDEX(#REF!,#REF!,#REF!)</definedName>
    <definedName name="_ext18D31112r" comment="Auto-added dynamic range" localSheetId="9">#REF!:INDEX(#REF!,#REF!,#REF!)</definedName>
    <definedName name="_ext18D31112r" comment="Auto-added dynamic range">#REF!:INDEX(#REF!,#REF!,#REF!)</definedName>
    <definedName name="_ext18D31112t" comment="Auto-added dynamic range" localSheetId="2">#REF!:INDEX(#REF!,#REF!,#REF!)</definedName>
    <definedName name="_ext18D31112t" comment="Auto-added dynamic range" localSheetId="3">#REF!:INDEX(#REF!,#REF!,#REF!)</definedName>
    <definedName name="_ext18D31112t" comment="Auto-added dynamic range" localSheetId="4">#REF!:INDEX(#REF!,#REF!,#REF!)</definedName>
    <definedName name="_ext18D31112t" comment="Auto-added dynamic range" localSheetId="9">#REF!:INDEX(#REF!,#REF!,#REF!)</definedName>
    <definedName name="_ext18D31112t" comment="Auto-added dynamic range">#REF!:INDEX(#REF!,#REF!,#REF!)</definedName>
    <definedName name="_ext18D3113Fr" comment="Auto-added dynamic range">#REF!:INDEX(#REF!,#REF!,#REF!)</definedName>
    <definedName name="_ext18D3113Ft" comment="Auto-added dynamic range">#REF!:INDEX(#REF!,#REF!,#REF!)</definedName>
    <definedName name="_ext18DED8BBr" comment="Auto-added dynamic range">#REF!:INDEX(#REF!,#REF!,#REF!)</definedName>
    <definedName name="_ext18DED8BBt" comment="Auto-added dynamic range">#REF!:INDEX(#REF!,#REF!,#REF!)</definedName>
    <definedName name="_exth18D31319r" comment="Auto-added dynamic range">#REF!:INDEX(#REF!,#REF!,#REF!)</definedName>
    <definedName name="_exth18D31319t" comment="Auto-added dynamic range">#REF!:INDEX(#REF!,#REF!,#REF!)</definedName>
    <definedName name="_Fill" localSheetId="3" hidden="1">#REF!</definedName>
    <definedName name="_Fill" hidden="1">#REF!</definedName>
    <definedName name="_Fill1" localSheetId="3" hidden="1">#REF!</definedName>
    <definedName name="_Fill1" hidden="1">#REF!</definedName>
    <definedName name="_xlnm._FilterDatabase" hidden="1">[15]C!$P$428:$T$428</definedName>
    <definedName name="_hh1">#REF!</definedName>
    <definedName name="_I1">#REF!</definedName>
    <definedName name="_II1">#REF!</definedName>
    <definedName name="_II5">#REF!</definedName>
    <definedName name="_III1">#REF!</definedName>
    <definedName name="_IMP10">#REF!</definedName>
    <definedName name="_IMP2">#REF!</definedName>
    <definedName name="_IMP4">#REF!</definedName>
    <definedName name="_IMP6">#REF!</definedName>
    <definedName name="_IMP7">#REF!</definedName>
    <definedName name="_IMP8">#REF!</definedName>
    <definedName name="_IND100">#REF!</definedName>
    <definedName name="_IV1">#REF!</definedName>
    <definedName name="_IV350340">'[16]OFF  QUO  30.11.10'!#REF!</definedName>
    <definedName name="_IV74576">'[16]OFF  QUO  30.11.10'!#REF!</definedName>
    <definedName name="_IV95059">'[16]OFF  QUO  30.11.10'!#REF!</definedName>
    <definedName name="_Key1" hidden="1">'[17]Savings &amp; Invest.'!$M$5</definedName>
    <definedName name="_Key2" localSheetId="3" hidden="1">'[18]11 rev 94 '!#REF!</definedName>
    <definedName name="_Key2" hidden="1">'[18]11 rev 94 '!#REF!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F1">#REF!</definedName>
    <definedName name="_MF2">#REF!</definedName>
    <definedName name="_MS1">#REF!</definedName>
    <definedName name="_MTS2">'[19]Annual Tables'!#REF!</definedName>
    <definedName name="_NIR2004">#REF!</definedName>
    <definedName name="_Order1" hidden="1">0</definedName>
    <definedName name="_Order2" hidden="1">0</definedName>
    <definedName name="_PAG2">[19]Index!#REF!</definedName>
    <definedName name="_PAG3">[19]Index!#REF!</definedName>
    <definedName name="_PAG4">[19]Index!#REF!</definedName>
    <definedName name="_PAG5">[19]Index!#REF!</definedName>
    <definedName name="_PAG6">[19]Index!#REF!</definedName>
    <definedName name="_PAG7">#REF!</definedName>
    <definedName name="_Parse_Out" localSheetId="3" hidden="1">#REF!</definedName>
    <definedName name="_Parse_Out" hidden="1">#REF!</definedName>
    <definedName name="_prt1" localSheetId="1">Background!_prt1</definedName>
    <definedName name="_prt1" localSheetId="2">'Instructions '!_prt1</definedName>
    <definedName name="_prt1" localSheetId="3">'Page 1'!_prt1</definedName>
    <definedName name="_prt1" localSheetId="4">'Page 2'!_prt1</definedName>
    <definedName name="_prt1" localSheetId="9">'Page 7'!_prt1</definedName>
    <definedName name="_prt1">[0]!_prt1</definedName>
    <definedName name="_prt2" localSheetId="1">Background!_prt2</definedName>
    <definedName name="_prt2" localSheetId="2">'Instructions '!_prt2</definedName>
    <definedName name="_prt2" localSheetId="3">'Page 1'!_prt2</definedName>
    <definedName name="_prt2" localSheetId="4">'Page 2'!_prt2</definedName>
    <definedName name="_prt2" localSheetId="9">'Page 7'!_prt2</definedName>
    <definedName name="_prt2">[0]!_prt2</definedName>
    <definedName name="_prt3" localSheetId="1">Background!_prt3</definedName>
    <definedName name="_prt3" localSheetId="2">'Instructions '!_prt3</definedName>
    <definedName name="_prt3" localSheetId="3">'Page 1'!_prt3</definedName>
    <definedName name="_prt3" localSheetId="4">'Page 2'!_prt3</definedName>
    <definedName name="_prt3" localSheetId="9">'Page 7'!_prt3</definedName>
    <definedName name="_prt3">[0]!_prt3</definedName>
    <definedName name="_prt4" localSheetId="1">Background!_prt4</definedName>
    <definedName name="_prt4" localSheetId="2">'Instructions '!_prt4</definedName>
    <definedName name="_prt4" localSheetId="3">'Page 1'!_prt4</definedName>
    <definedName name="_prt4" localSheetId="4">'Page 2'!_prt4</definedName>
    <definedName name="_prt4" localSheetId="9">'Page 7'!_prt4</definedName>
    <definedName name="_prt4">[0]!_prt4</definedName>
    <definedName name="_prt5" localSheetId="1">Background!_prt5</definedName>
    <definedName name="_prt5" localSheetId="2">'Instructions '!_prt5</definedName>
    <definedName name="_prt5" localSheetId="3">'Page 1'!_prt5</definedName>
    <definedName name="_prt5" localSheetId="4">'Page 2'!_prt5</definedName>
    <definedName name="_prt5" localSheetId="9">'Page 7'!_prt5</definedName>
    <definedName name="_prt5">[0]!_prt5</definedName>
    <definedName name="_prt6" localSheetId="1">Background!_prt6</definedName>
    <definedName name="_prt6" localSheetId="2">'Instructions '!_prt6</definedName>
    <definedName name="_prt6" localSheetId="3">'Page 1'!_prt6</definedName>
    <definedName name="_prt6" localSheetId="4">'Page 2'!_prt6</definedName>
    <definedName name="_prt6" localSheetId="9">'Page 7'!_prt6</definedName>
    <definedName name="_prt6">[0]!_prt6</definedName>
    <definedName name="_prt7" localSheetId="1">Background!_prt7</definedName>
    <definedName name="_prt7" localSheetId="2">'Instructions '!_prt7</definedName>
    <definedName name="_prt7" localSheetId="3">'Page 1'!_prt7</definedName>
    <definedName name="_prt7" localSheetId="4">'Page 2'!_prt7</definedName>
    <definedName name="_prt7" localSheetId="9">'Page 7'!_prt7</definedName>
    <definedName name="_prt7">[0]!_prt7</definedName>
    <definedName name="_prt8" localSheetId="1">Background!_prt8</definedName>
    <definedName name="_prt8" localSheetId="2">'Instructions '!_prt8</definedName>
    <definedName name="_prt8" localSheetId="3">'Page 1'!_prt8</definedName>
    <definedName name="_prt8" localSheetId="4">'Page 2'!_prt8</definedName>
    <definedName name="_prt8" localSheetId="9">'Page 7'!_prt8</definedName>
    <definedName name="_prt8">[0]!_prt8</definedName>
    <definedName name="_RED10" localSheetId="2">#REF!</definedName>
    <definedName name="_RED10" localSheetId="3">#REF!</definedName>
    <definedName name="_RED10" localSheetId="4">#REF!</definedName>
    <definedName name="_RED10" localSheetId="9">#REF!</definedName>
    <definedName name="_RED10">#REF!</definedName>
    <definedName name="_RED11" localSheetId="2">#REF!</definedName>
    <definedName name="_RED11" localSheetId="3">#REF!</definedName>
    <definedName name="_RED11" localSheetId="4">#REF!</definedName>
    <definedName name="_RED11" localSheetId="9">#REF!</definedName>
    <definedName name="_RED11">#REF!</definedName>
    <definedName name="_RED3">"Check Box 8"</definedName>
    <definedName name="_RED5">#REF!</definedName>
    <definedName name="_RED6">#REF!</definedName>
    <definedName name="_RED7">#REF!</definedName>
    <definedName name="_RED9">#REF!</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RES2" localSheetId="2">[14]RES!#REF!</definedName>
    <definedName name="_RES2" localSheetId="3">[14]RES!#REF!</definedName>
    <definedName name="_RES2" localSheetId="4">[14]RES!#REF!</definedName>
    <definedName name="_RES2" localSheetId="9">[14]RES!#REF!</definedName>
    <definedName name="_RES2">[14]RES!#REF!</definedName>
    <definedName name="_rge1" localSheetId="2">#REF!</definedName>
    <definedName name="_rge1" localSheetId="3">#REF!</definedName>
    <definedName name="_rge1" localSheetId="4">#REF!</definedName>
    <definedName name="_rge1" localSheetId="9">#REF!</definedName>
    <definedName name="_rge1">#REF!</definedName>
    <definedName name="_SDR978" localSheetId="2">#REF!</definedName>
    <definedName name="_SDR978" localSheetId="3">#REF!</definedName>
    <definedName name="_SDR978" localSheetId="4">#REF!</definedName>
    <definedName name="_SDR978" localSheetId="9">#REF!</definedName>
    <definedName name="_SDR978">#REF!</definedName>
    <definedName name="_Sort" localSheetId="3" hidden="1">#REF!</definedName>
    <definedName name="_Sort" hidden="1">#REF!</definedName>
    <definedName name="_SUM1">#REF!</definedName>
    <definedName name="_SUM2">#REF!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8">[20]TC!#REF!</definedName>
    <definedName name="_Tab19" localSheetId="2">#REF!</definedName>
    <definedName name="_Tab19" localSheetId="3">#REF!</definedName>
    <definedName name="_Tab19" localSheetId="4">#REF!</definedName>
    <definedName name="_Tab19" localSheetId="9">#REF!</definedName>
    <definedName name="_Tab19">#REF!</definedName>
    <definedName name="_TAB2" localSheetId="2">#REF!</definedName>
    <definedName name="_TAB2" localSheetId="3">#REF!</definedName>
    <definedName name="_TAB2" localSheetId="4">#REF!</definedName>
    <definedName name="_TAB2" localSheetId="9">#REF!</definedName>
    <definedName name="_TAB2">#REF!</definedName>
    <definedName name="_Tab20" localSheetId="2">#REF!</definedName>
    <definedName name="_Tab20" localSheetId="3">#REF!</definedName>
    <definedName name="_Tab20" localSheetId="4">#REF!</definedName>
    <definedName name="_Tab20" localSheetId="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36">'[21]34_EXDO'!#REF!</definedName>
    <definedName name="_TAB37">'[21]34_EXDO'!#REF!</definedName>
    <definedName name="_TAB38">'[21]30_BOP'!#REF!</definedName>
    <definedName name="_TAB39" localSheetId="2">#REF!</definedName>
    <definedName name="_TAB39" localSheetId="3">#REF!</definedName>
    <definedName name="_TAB39" localSheetId="4">#REF!</definedName>
    <definedName name="_TAB39" localSheetId="9">#REF!</definedName>
    <definedName name="_TAB39">#REF!</definedName>
    <definedName name="_TAB4" localSheetId="2">#REF!</definedName>
    <definedName name="_TAB4" localSheetId="3">#REF!</definedName>
    <definedName name="_TAB4" localSheetId="4">#REF!</definedName>
    <definedName name="_TAB4" localSheetId="9">#REF!</definedName>
    <definedName name="_TAB4">#REF!</definedName>
    <definedName name="_TAB5" localSheetId="2">#REF!</definedName>
    <definedName name="_TAB5" localSheetId="3">#REF!</definedName>
    <definedName name="_TAB5" localSheetId="4">#REF!</definedName>
    <definedName name="_TAB5" localSheetId="9">#REF!</definedName>
    <definedName name="_TAB5">#REF!</definedName>
    <definedName name="_TAB6">#REF!</definedName>
    <definedName name="_tab7">'[12]Table 5 Mon Survey'!$A$1:$E$58</definedName>
    <definedName name="_tab8">'[12]Table 6 BoZ'!$A$1:$E$42</definedName>
    <definedName name="_tab9">#REF!</definedName>
    <definedName name="_V1">#REF!</definedName>
    <definedName name="_VI1">#REF!</definedName>
    <definedName name="_VII1">#REF!</definedName>
    <definedName name="_WAT182">'[22]Committed Debt Outflows'!$I$63</definedName>
    <definedName name="_WAT364">'[22]Committed Debt Outflows'!$I$102</definedName>
    <definedName name="_WAT91">'[22]Committed Debt Outflows'!$I$30</definedName>
    <definedName name="_WB2" localSheetId="2">#REF!</definedName>
    <definedName name="_WB2" localSheetId="3">#REF!</definedName>
    <definedName name="_WB2" localSheetId="4">#REF!</definedName>
    <definedName name="_WB2" localSheetId="9">#REF!</definedName>
    <definedName name="_WB2">#REF!</definedName>
    <definedName name="_WEO1" localSheetId="2">#REF!</definedName>
    <definedName name="_WEO1" localSheetId="3">#REF!</definedName>
    <definedName name="_WEO1" localSheetId="4">#REF!</definedName>
    <definedName name="_WEO1" localSheetId="9">#REF!</definedName>
    <definedName name="_WEO1">#REF!</definedName>
    <definedName name="_WEO2" localSheetId="2">#REF!</definedName>
    <definedName name="_WEO2" localSheetId="3">#REF!</definedName>
    <definedName name="_WEO2" localSheetId="4">#REF!</definedName>
    <definedName name="_WEO2" localSheetId="9">#REF!</definedName>
    <definedName name="_WEO2">#REF!</definedName>
    <definedName name="_WT1" localSheetId="2">[6]Work_sect!#REF!</definedName>
    <definedName name="_WT1" localSheetId="3">[6]Work_sect!#REF!</definedName>
    <definedName name="_WT1" localSheetId="4">[6]Work_sect!#REF!</definedName>
    <definedName name="_WT1" localSheetId="9">[6]Work_sect!#REF!</definedName>
    <definedName name="_WT1">[6]Work_sect!#REF!</definedName>
    <definedName name="_WT5" localSheetId="2">[6]Work_sect!#REF!</definedName>
    <definedName name="_WT5" localSheetId="3">[6]Work_sect!#REF!</definedName>
    <definedName name="_WT5" localSheetId="4">[6]Work_sect!#REF!</definedName>
    <definedName name="_WT5" localSheetId="9">[6]Work_sect!#REF!</definedName>
    <definedName name="_WT5">[6]Work_sect!#REF!</definedName>
    <definedName name="_WT6" localSheetId="2">[6]Work_sect!#REF!</definedName>
    <definedName name="_WT6" localSheetId="3">[6]Work_sect!#REF!</definedName>
    <definedName name="_WT6" localSheetId="4">[6]Work_sect!#REF!</definedName>
    <definedName name="_WT6" localSheetId="9">[6]Work_sect!#REF!</definedName>
    <definedName name="_WT6">[6]Work_sect!#REF!</definedName>
    <definedName name="_WT7" localSheetId="2">[6]Work_sect!#REF!</definedName>
    <definedName name="_WT7" localSheetId="3">[6]Work_sect!#REF!</definedName>
    <definedName name="_WT7" localSheetId="4">[6]Work_sect!#REF!</definedName>
    <definedName name="_WT7" localSheetId="9">[6]Work_sect!#REF!</definedName>
    <definedName name="_WT7">[6]Work_sect!#REF!</definedName>
    <definedName name="_www" localSheetId="2">#REF!</definedName>
    <definedName name="_www" localSheetId="3">#REF!</definedName>
    <definedName name="_www" localSheetId="4">#REF!</definedName>
    <definedName name="_www" localSheetId="9">#REF!</definedName>
    <definedName name="_www">#REF!</definedName>
    <definedName name="_WYS1" localSheetId="2">#REF!</definedName>
    <definedName name="_WYS1" localSheetId="3">#REF!</definedName>
    <definedName name="_WYS1" localSheetId="4">#REF!</definedName>
    <definedName name="_WYS1" localSheetId="9">#REF!</definedName>
    <definedName name="_WYS1">#REF!</definedName>
    <definedName name="_WYS2" localSheetId="2">#REF!</definedName>
    <definedName name="_WYS2" localSheetId="4">#REF!</definedName>
    <definedName name="_WYS2" localSheetId="9">#REF!</definedName>
    <definedName name="_WYS2">#REF!</definedName>
    <definedName name="_WYS3">#REF!</definedName>
    <definedName name="_WYS4">#REF!</definedName>
    <definedName name="_WYS5">#REF!</definedName>
    <definedName name="_WYS6">#REF!</definedName>
    <definedName name="_WYS7">#REF!</definedName>
    <definedName name="_WYS8">#REF!</definedName>
    <definedName name="_WYS9">#REF!</definedName>
    <definedName name="_xr2">[23]CIRRs!#REF!</definedName>
    <definedName name="_xr96">[23]CIRRs!#REF!</definedName>
    <definedName name="_YR0110">'[4]Imp:DSA output'!$O$9:$R$464</definedName>
    <definedName name="_YR89">'[4]Imp:DSA output'!$C$9:$C$464</definedName>
    <definedName name="_YR90">'[4]Imp:DSA output'!$D$9:$D$464</definedName>
    <definedName name="_YR91">'[4]Imp:DSA output'!$E$9:$E$464</definedName>
    <definedName name="_YR92">'[4]Imp:DSA output'!$F$9:$F$464</definedName>
    <definedName name="_YR93">'[4]Imp:DSA output'!$G$9:$G$464</definedName>
    <definedName name="_YR94">'[4]Imp:DSA output'!$H$9:$H$464</definedName>
    <definedName name="_YR95">'[4]Imp:DSA output'!$I$9:$I$464</definedName>
    <definedName name="_Z">[4]Imp!#REF!</definedName>
    <definedName name="a">'[24]10'!#REF!</definedName>
    <definedName name="A._Pre_cutoff_date_original_maturities__subject_to_further_rescheduling_1" localSheetId="2">#REF!</definedName>
    <definedName name="A._Pre_cutoff_date_original_maturities__subject_to_further_rescheduling_1" localSheetId="3">#REF!</definedName>
    <definedName name="A._Pre_cutoff_date_original_maturities__subject_to_further_rescheduling_1" localSheetId="4">#REF!</definedName>
    <definedName name="A._Pre_cutoff_date_original_maturities__subject_to_further_rescheduling_1" localSheetId="9">#REF!</definedName>
    <definedName name="A._Pre_cutoff_date_original_maturities__subject_to_further_rescheduling_1">#REF!</definedName>
    <definedName name="a078_171" localSheetId="2">#REF!</definedName>
    <definedName name="a078_171" localSheetId="3">#REF!</definedName>
    <definedName name="a078_171" localSheetId="4">#REF!</definedName>
    <definedName name="a078_171" localSheetId="9">#REF!</definedName>
    <definedName name="a078_171">#REF!</definedName>
    <definedName name="a1162_1231" localSheetId="2">#REF!</definedName>
    <definedName name="a1162_1231" localSheetId="3">#REF!</definedName>
    <definedName name="a1162_1231" localSheetId="4">#REF!</definedName>
    <definedName name="a1162_1231" localSheetId="9">#REF!</definedName>
    <definedName name="a1162_1231">#REF!</definedName>
    <definedName name="a179_258">#REF!</definedName>
    <definedName name="a265_356">#REF!</definedName>
    <definedName name="a32_75">#REF!</definedName>
    <definedName name="a360_448">#REF!</definedName>
    <definedName name="a453_488">#REF!</definedName>
    <definedName name="a492_575">#REF!</definedName>
    <definedName name="a579_672">#REF!</definedName>
    <definedName name="a677_773">#REF!</definedName>
    <definedName name="a784_848">#REF!</definedName>
    <definedName name="aa">'[24]10'!#REF!</definedName>
    <definedName name="AAA" localSheetId="2">#REF!</definedName>
    <definedName name="AAA" localSheetId="3">#REF!</definedName>
    <definedName name="AAA" localSheetId="4">#REF!</definedName>
    <definedName name="AAA" localSheetId="9">#REF!</definedName>
    <definedName name="AAA">#REF!</definedName>
    <definedName name="aaaaa" localSheetId="2">#REF!</definedName>
    <definedName name="aaaaa" localSheetId="3">#REF!</definedName>
    <definedName name="aaaaa" localSheetId="4">#REF!</definedName>
    <definedName name="aaaaa" localSheetId="9">#REF!</definedName>
    <definedName name="aaaaa">#REF!</definedName>
    <definedName name="aaaaaaaaaa" localSheetId="1">Background!aaaaaaaaaa</definedName>
    <definedName name="aaaaaaaaaa" localSheetId="2">'Instructions '!aaaaaaaaaa</definedName>
    <definedName name="aaaaaaaaaa" localSheetId="3">'Page 1'!aaaaaaaaaa</definedName>
    <definedName name="aaaaaaaaaa" localSheetId="4">'Page 2'!aaaaaaaaaa</definedName>
    <definedName name="aaaaaaaaaa" localSheetId="9">'Page 7'!aaaaaaaaaa</definedName>
    <definedName name="aaaaaaaaaa">[0]!aaaaaaaaaa</definedName>
    <definedName name="aaaaaaaaaaaaaaaaaaaaa" localSheetId="2">#REF!</definedName>
    <definedName name="aaaaaaaaaaaaaaaaaaaaa" localSheetId="3">#REF!</definedName>
    <definedName name="aaaaaaaaaaaaaaaaaaaaa" localSheetId="4">#REF!</definedName>
    <definedName name="aaaaaaaaaaaaaaaaaaaaa" localSheetId="9">#REF!</definedName>
    <definedName name="aaaaaaaaaaaaaaaaaaaaa">#REF!</definedName>
    <definedName name="aaaaaaaaaaaaaaaaaaaaaaaaaaa" localSheetId="2">#REF!</definedName>
    <definedName name="aaaaaaaaaaaaaaaaaaaaaaaaaaa" localSheetId="3">#REF!</definedName>
    <definedName name="aaaaaaaaaaaaaaaaaaaaaaaaaaa" localSheetId="4">#REF!</definedName>
    <definedName name="aaaaaaaaaaaaaaaaaaaaaaaaaaa" localSheetId="9">#REF!</definedName>
    <definedName name="aaaaaaaaaaaaaaaaaaaaaaaaaaa">#REF!</definedName>
    <definedName name="AAAAAAAAAAAAAAAAAAAAAAAAAAAAAAAAAAAAA" localSheetId="2">#REF!</definedName>
    <definedName name="AAAAAAAAAAAAAAAAAAAAAAAAAAAAAAAAAAAAA" localSheetId="3">#REF!</definedName>
    <definedName name="AAAAAAAAAAAAAAAAAAAAAAAAAAAAAAAAAAAAA" localSheetId="4">#REF!</definedName>
    <definedName name="AAAAAAAAAAAAAAAAAAAAAAAAAAAAAAAAAAAAA" localSheetId="9">#REF!</definedName>
    <definedName name="AAAAAAAAAAAAAAAAAAAAAAAAAAAAAAAAAAAAA">#REF!</definedName>
    <definedName name="ab" localSheetId="2">'[25]10'!#REF!</definedName>
    <definedName name="ab" localSheetId="3">'[25]10'!#REF!</definedName>
    <definedName name="ab" localSheetId="4">'[25]10'!#REF!</definedName>
    <definedName name="ab" localSheetId="9">'[25]10'!#REF!</definedName>
    <definedName name="ab">'[25]10'!#REF!</definedName>
    <definedName name="abc" localSheetId="2">'[16]OFF  QUO  30.11.10'!#REF!</definedName>
    <definedName name="abc" localSheetId="3">'[16]OFF  QUO  30.11.10'!#REF!</definedName>
    <definedName name="abc" localSheetId="4">'[16]OFF  QUO  30.11.10'!#REF!</definedName>
    <definedName name="abc" localSheetId="9">'[16]OFF  QUO  30.11.10'!#REF!</definedName>
    <definedName name="abc">'[16]OFF  QUO  30.11.10'!#REF!</definedName>
    <definedName name="abcdef" localSheetId="2">#REF!</definedName>
    <definedName name="abcdef" localSheetId="3">#REF!</definedName>
    <definedName name="abcdef" localSheetId="4">#REF!</definedName>
    <definedName name="abcdef" localSheetId="9">#REF!</definedName>
    <definedName name="abcdef">#REF!</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#REF!</definedName>
    <definedName name="accou">#REF!</definedName>
    <definedName name="accou1">#REF!</definedName>
    <definedName name="Acountry">#REF!</definedName>
    <definedName name="ACTIVATE">#REF!</definedName>
    <definedName name="ACwvu.PLA1." hidden="1">'[26]COP FED'!#REF!</definedName>
    <definedName name="ACwvu.PLA2." hidden="1">'[26]COP FED'!$A$1:$N$49</definedName>
    <definedName name="Adb">[27]CIRRs!$C$59</definedName>
    <definedName name="ADDENDUM" localSheetId="2">#REF!</definedName>
    <definedName name="ADDENDUM" localSheetId="3">#REF!</definedName>
    <definedName name="ADDENDUM" localSheetId="4">#REF!</definedName>
    <definedName name="ADDENDUM" localSheetId="9">#REF!</definedName>
    <definedName name="ADDENDUM">#REF!</definedName>
    <definedName name="Adf">[27]CIRRs!$C$60</definedName>
    <definedName name="Adjusted_undrawn_balance" localSheetId="2">#REF!</definedName>
    <definedName name="Adjusted_undrawn_balance" localSheetId="3">#REF!</definedName>
    <definedName name="Adjusted_undrawn_balance" localSheetId="4">#REF!</definedName>
    <definedName name="Adjusted_undrawn_balance" localSheetId="9">#REF!</definedName>
    <definedName name="Adjusted_undrawn_balance">#REF!</definedName>
    <definedName name="af" localSheetId="2">#REF!</definedName>
    <definedName name="af" localSheetId="3">#REF!</definedName>
    <definedName name="af" localSheetId="4">#REF!</definedName>
    <definedName name="af" localSheetId="9">#REF!</definedName>
    <definedName name="af">#REF!</definedName>
    <definedName name="AFRASIA" localSheetId="2">#REF!</definedName>
    <definedName name="AFRASIA" localSheetId="3">#REF!</definedName>
    <definedName name="AFRASIA" localSheetId="4">#REF!</definedName>
    <definedName name="AFRASIA" localSheetId="9">#REF!</definedName>
    <definedName name="AFRASIA">#REF!</definedName>
    <definedName name="AG">#REF!</definedName>
    <definedName name="ai">'[25]10'!#REF!</definedName>
    <definedName name="ALL">'[4]Imp:DSA output'!$C$9:$R$464</definedName>
    <definedName name="ALLBANKS" localSheetId="2">#REF!</definedName>
    <definedName name="ALLBANKS" localSheetId="3">#REF!</definedName>
    <definedName name="ALLBANKS" localSheetId="4">#REF!</definedName>
    <definedName name="ALLBANKS" localSheetId="9">#REF!</definedName>
    <definedName name="ALLBANKS">#REF!</definedName>
    <definedName name="ALT" localSheetId="2">#REF!</definedName>
    <definedName name="ALT" localSheetId="3">#REF!</definedName>
    <definedName name="ALT" localSheetId="4">#REF!</definedName>
    <definedName name="ALT" localSheetId="9">#REF!</definedName>
    <definedName name="ALT">#REF!</definedName>
    <definedName name="AMB" localSheetId="2">#REF!</definedName>
    <definedName name="AMB" localSheetId="3">#REF!</definedName>
    <definedName name="AMB" localSheetId="4">#REF!</definedName>
    <definedName name="AMB" localSheetId="9">#REF!</definedName>
    <definedName name="AMB">#REF!</definedName>
    <definedName name="amefp1">'[28]Table 8'!$A$1:$AL$61</definedName>
    <definedName name="amefp3">'[28]Table 10'!$A$1:$AN$63</definedName>
    <definedName name="amort">[29]info!$A$5:$AP$18</definedName>
    <definedName name="Amorti">[30]info!#REF!</definedName>
    <definedName name="AMORTIZATION" localSheetId="2">#REF!</definedName>
    <definedName name="AMORTIZATION" localSheetId="3">#REF!</definedName>
    <definedName name="AMORTIZATION" localSheetId="4">#REF!</definedName>
    <definedName name="AMORTIZATION" localSheetId="9">#REF!</definedName>
    <definedName name="AMORTIZATION">#REF!</definedName>
    <definedName name="annexa1" localSheetId="2">#REF!</definedName>
    <definedName name="annexa1" localSheetId="3">#REF!</definedName>
    <definedName name="annexa1" localSheetId="4">#REF!</definedName>
    <definedName name="annexa1" localSheetId="9">#REF!</definedName>
    <definedName name="annexa1">#REF!</definedName>
    <definedName name="annexa2" localSheetId="2">#REF!</definedName>
    <definedName name="annexa2" localSheetId="3">#REF!</definedName>
    <definedName name="annexa2" localSheetId="4">#REF!</definedName>
    <definedName name="annexa2" localSheetId="9">#REF!</definedName>
    <definedName name="annexa2">#REF!</definedName>
    <definedName name="Annual_CPI_ER_GDP">#REF!</definedName>
    <definedName name="Annual_CPI_ER_GDP_from_real">#REF!</definedName>
    <definedName name="anscount" hidden="1">2</definedName>
    <definedName name="Apr_50">#REF!</definedName>
    <definedName name="Apr_51">#REF!</definedName>
    <definedName name="Apr_52">#REF!</definedName>
    <definedName name="Apr_53">#REF!</definedName>
    <definedName name="Apr_54">#REF!</definedName>
    <definedName name="Apr_55">#REF!</definedName>
    <definedName name="Apr_56">#REF!</definedName>
    <definedName name="Apr_57">#REF!</definedName>
    <definedName name="Apr_58">#REF!</definedName>
    <definedName name="Apr_59">#REF!</definedName>
    <definedName name="Apr_60">#REF!</definedName>
    <definedName name="Apr_61">#REF!</definedName>
    <definedName name="Apr_62">#REF!</definedName>
    <definedName name="Apr_63">#REF!</definedName>
    <definedName name="Apr_64">#REF!</definedName>
    <definedName name="Apr_65">#REF!</definedName>
    <definedName name="Apr_66">#REF!</definedName>
    <definedName name="Apr_67">#REF!</definedName>
    <definedName name="Apr_68">#REF!</definedName>
    <definedName name="Apr_69">#REF!</definedName>
    <definedName name="Apr_70">#REF!</definedName>
    <definedName name="Apr_71">#REF!</definedName>
    <definedName name="Apr_72">#REF!</definedName>
    <definedName name="Apr_73">#REF!</definedName>
    <definedName name="Apr_74">#REF!</definedName>
    <definedName name="Apr_75">#REF!</definedName>
    <definedName name="Apr_76">#REF!</definedName>
    <definedName name="Apr_77">#REF!</definedName>
    <definedName name="Apr_78">#REF!</definedName>
    <definedName name="Apr_79">#REF!</definedName>
    <definedName name="Apr_80">#REF!</definedName>
    <definedName name="Apr_81">#REF!</definedName>
    <definedName name="Apr_82">#REF!</definedName>
    <definedName name="Apr_83">#REF!</definedName>
    <definedName name="Apr_84">#REF!</definedName>
    <definedName name="Apr_85">#REF!</definedName>
    <definedName name="Apr_86">#REF!</definedName>
    <definedName name="Apr_87">#REF!</definedName>
    <definedName name="Apr_88">#REF!</definedName>
    <definedName name="Apr_89">#REF!</definedName>
    <definedName name="Apr_90">#REF!</definedName>
    <definedName name="Apr_91">#REF!</definedName>
    <definedName name="Apr_92">#REF!</definedName>
    <definedName name="Apr_93">#REF!</definedName>
    <definedName name="Apr_94">#REF!</definedName>
    <definedName name="Apr_95">#REF!</definedName>
    <definedName name="Apr_96">#REF!</definedName>
    <definedName name="Apr_97">#REF!</definedName>
    <definedName name="Apr_98">#REF!</definedName>
    <definedName name="Apr_99">#REF!</definedName>
    <definedName name="arat">[31]Zambia!#REF!</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#REF!</definedName>
    <definedName name="ARR.SR">#REF!</definedName>
    <definedName name="as" localSheetId="1" hidden="1">{#N/A,#N/A,TRUE,"Table1USD";#N/A,#N/A,TRUE,"Table1GBP"}</definedName>
    <definedName name="as" localSheetId="2" hidden="1">{#N/A,#N/A,TRUE,"Table1USD";#N/A,#N/A,TRUE,"Table1GBP"}</definedName>
    <definedName name="as" localSheetId="3" hidden="1">{#N/A,#N/A,TRUE,"Table1USD";#N/A,#N/A,TRUE,"Table1GBP"}</definedName>
    <definedName name="as" localSheetId="4" hidden="1">{#N/A,#N/A,TRUE,"Table1USD";#N/A,#N/A,TRUE,"Table1GBP"}</definedName>
    <definedName name="as" localSheetId="9" hidden="1">{#N/A,#N/A,TRUE,"Table1USD";#N/A,#N/A,TRUE,"Table1GBP"}</definedName>
    <definedName name="as" hidden="1">{#N/A,#N/A,TRUE,"Table1USD";#N/A,#N/A,TRUE,"Table1GBP"}</definedName>
    <definedName name="asaaaaaaaaaaaaaaaaaaaaaaaaaaa">#REF!</definedName>
    <definedName name="asdf">#REF!</definedName>
    <definedName name="asdfasf" localSheetId="1" hidden="1">{#N/A,#N/A,FALSE,"INTERST"}</definedName>
    <definedName name="asdfasf" localSheetId="2" hidden="1">{#N/A,#N/A,FALSE,"INTERST"}</definedName>
    <definedName name="asdfasf" localSheetId="3" hidden="1">{#N/A,#N/A,FALSE,"INTERST"}</definedName>
    <definedName name="asdfasf" localSheetId="4" hidden="1">{#N/A,#N/A,FALSE,"INTERST"}</definedName>
    <definedName name="asdfasf" localSheetId="9" hidden="1">{#N/A,#N/A,FALSE,"INTERST"}</definedName>
    <definedName name="asdfasf" hidden="1">{#N/A,#N/A,FALSE,"INTERST"}</definedName>
    <definedName name="asdgb" localSheetId="1" hidden="1">{#N/A,#N/A,TRUE,"Table1USD";#N/A,#N/A,TRUE,"Table1GBP"}</definedName>
    <definedName name="asdgb" localSheetId="2" hidden="1">{#N/A,#N/A,TRUE,"Table1USD";#N/A,#N/A,TRUE,"Table1GBP"}</definedName>
    <definedName name="asdgb" localSheetId="3" hidden="1">{#N/A,#N/A,TRUE,"Table1USD";#N/A,#N/A,TRUE,"Table1GBP"}</definedName>
    <definedName name="asdgb" localSheetId="4" hidden="1">{#N/A,#N/A,TRUE,"Table1USD";#N/A,#N/A,TRUE,"Table1GBP"}</definedName>
    <definedName name="asdgb" localSheetId="9" hidden="1">{#N/A,#N/A,TRUE,"Table1USD";#N/A,#N/A,TRUE,"Table1GBP"}</definedName>
    <definedName name="asdgb" hidden="1">{#N/A,#N/A,TRUE,"Table1USD";#N/A,#N/A,TRUE,"Table1GBP"}</definedName>
    <definedName name="Asector">#REF!</definedName>
    <definedName name="ASSBOP">[6]Work_sect!#REF!</definedName>
    <definedName name="ASSFISC">[6]Work_sect!#REF!</definedName>
    <definedName name="ASSGLOBAL">[6]Work_sect!#REF!</definedName>
    <definedName name="Assistance">#REF!</definedName>
    <definedName name="ASSMON">[6]Work_sect!#REF!</definedName>
    <definedName name="ASSSECTOR">[6]Work_sect!#REF!</definedName>
    <definedName name="ASSUMPB">[32]E!#REF!</definedName>
    <definedName name="Assumptions_for_Rescheduling" localSheetId="2">#REF!</definedName>
    <definedName name="Assumptions_for_Rescheduling" localSheetId="3">#REF!</definedName>
    <definedName name="Assumptions_for_Rescheduling" localSheetId="4">#REF!</definedName>
    <definedName name="Assumptions_for_Rescheduling" localSheetId="9">#REF!</definedName>
    <definedName name="Assumptions_for_Rescheduling">#REF!</definedName>
    <definedName name="atab1" localSheetId="2">#REF!</definedName>
    <definedName name="atab1" localSheetId="3">#REF!</definedName>
    <definedName name="atab1" localSheetId="4">#REF!</definedName>
    <definedName name="atab1" localSheetId="9">#REF!</definedName>
    <definedName name="atab1">#REF!</definedName>
    <definedName name="atab10" localSheetId="2">#REF!</definedName>
    <definedName name="atab10" localSheetId="3">#REF!</definedName>
    <definedName name="atab10" localSheetId="4">#REF!</definedName>
    <definedName name="atab10" localSheetId="9">#REF!</definedName>
    <definedName name="atab10">#REF!</definedName>
    <definedName name="atab2">'[28]Table 2'!$A$1:$R$88</definedName>
    <definedName name="atab3">'[28]Table 3'!$A$1:$R$88</definedName>
    <definedName name="atab4">'[12]Table 5 Mon Survey'!$A$1:$G$58</definedName>
    <definedName name="atab5">'[12]Table 6 BoZ'!$A$1:$G$42</definedName>
    <definedName name="atab6">'[28]Table 6'!$B$2:$P$104</definedName>
    <definedName name="atab7">'[28]Table 7'!$B$2:$L$78</definedName>
    <definedName name="atab8">'[28]Table 11'!$A$1:$C$66</definedName>
    <definedName name="atab9" localSheetId="2">#REF!</definedName>
    <definedName name="atab9" localSheetId="3">#REF!</definedName>
    <definedName name="atab9" localSheetId="4">#REF!</definedName>
    <definedName name="atab9" localSheetId="9">#REF!</definedName>
    <definedName name="atab9">#REF!</definedName>
    <definedName name="atab9b" localSheetId="2">#REF!</definedName>
    <definedName name="atab9b" localSheetId="3">#REF!</definedName>
    <definedName name="atab9b" localSheetId="4">#REF!</definedName>
    <definedName name="atab9b" localSheetId="9">#REF!</definedName>
    <definedName name="atab9b">#REF!</definedName>
    <definedName name="atrade">[11]!atrade</definedName>
    <definedName name="ATS">[27]CIRRs!$C$77</definedName>
    <definedName name="Aug_50" localSheetId="2">#REF!</definedName>
    <definedName name="Aug_50" localSheetId="3">#REF!</definedName>
    <definedName name="Aug_50" localSheetId="4">#REF!</definedName>
    <definedName name="Aug_50" localSheetId="9">#REF!</definedName>
    <definedName name="Aug_50">#REF!</definedName>
    <definedName name="Aug_51" localSheetId="2">#REF!</definedName>
    <definedName name="Aug_51" localSheetId="3">#REF!</definedName>
    <definedName name="Aug_51" localSheetId="4">#REF!</definedName>
    <definedName name="Aug_51" localSheetId="9">#REF!</definedName>
    <definedName name="Aug_51">#REF!</definedName>
    <definedName name="Aug_52" localSheetId="2">#REF!</definedName>
    <definedName name="Aug_52" localSheetId="3">#REF!</definedName>
    <definedName name="Aug_52" localSheetId="4">#REF!</definedName>
    <definedName name="Aug_52" localSheetId="9">#REF!</definedName>
    <definedName name="Aug_52">#REF!</definedName>
    <definedName name="Aug_53">#REF!</definedName>
    <definedName name="Aug_54">#REF!</definedName>
    <definedName name="Aug_55">#REF!</definedName>
    <definedName name="Aug_56">#REF!</definedName>
    <definedName name="Aug_57">#REF!</definedName>
    <definedName name="Aug_58">#REF!</definedName>
    <definedName name="Aug_59">#REF!</definedName>
    <definedName name="Aug_60">#REF!</definedName>
    <definedName name="Aug_61">#REF!</definedName>
    <definedName name="Aug_62">#REF!</definedName>
    <definedName name="Aug_63">#REF!</definedName>
    <definedName name="Aug_64">#REF!</definedName>
    <definedName name="Aug_65">#REF!</definedName>
    <definedName name="Aug_66">#REF!</definedName>
    <definedName name="Aug_67">#REF!</definedName>
    <definedName name="Aug_68">#REF!</definedName>
    <definedName name="Aug_69">#REF!</definedName>
    <definedName name="Aug_70">#REF!</definedName>
    <definedName name="Aug_71">#REF!</definedName>
    <definedName name="Aug_72">#REF!</definedName>
    <definedName name="Aug_73">#REF!</definedName>
    <definedName name="Aug_74">#REF!</definedName>
    <definedName name="Aug_75">#REF!</definedName>
    <definedName name="Aug_76">#REF!</definedName>
    <definedName name="Aug_77">#REF!</definedName>
    <definedName name="Aug_78">#REF!</definedName>
    <definedName name="Aug_79">#REF!</definedName>
    <definedName name="Aug_80">#REF!</definedName>
    <definedName name="Aug_81">#REF!</definedName>
    <definedName name="Aug_82">#REF!</definedName>
    <definedName name="Aug_83">#REF!</definedName>
    <definedName name="Aug_84">#REF!</definedName>
    <definedName name="Aug_85">#REF!</definedName>
    <definedName name="Aug_86">#REF!</definedName>
    <definedName name="Aug_87">#REF!</definedName>
    <definedName name="Aug_88">#REF!</definedName>
    <definedName name="Aug_89">#REF!</definedName>
    <definedName name="Aug_90">#REF!</definedName>
    <definedName name="Aug_91">#REF!</definedName>
    <definedName name="Aug_92">#REF!</definedName>
    <definedName name="Aug_93">#REF!</definedName>
    <definedName name="Aug_94">#REF!</definedName>
    <definedName name="Aug_95">#REF!</definedName>
    <definedName name="Aug_96">#REF!</definedName>
    <definedName name="Aug_97">#REF!</definedName>
    <definedName name="Aug_98">#REF!</definedName>
    <definedName name="Aug_99">#REF!</definedName>
    <definedName name="axc">#REF!</definedName>
    <definedName name="az">#REF!</definedName>
    <definedName name="B">'[33]10'!#REF!</definedName>
    <definedName name="B_to_C">[34]T1!#REF!</definedName>
    <definedName name="B2C">[34]T1!#REF!</definedName>
    <definedName name="Badea">[27]CIRRs!$C$67</definedName>
    <definedName name="BankingSurvey" localSheetId="2">#REF!</definedName>
    <definedName name="BankingSurvey" localSheetId="3">#REF!</definedName>
    <definedName name="BankingSurvey" localSheetId="4">#REF!</definedName>
    <definedName name="BankingSurvey" localSheetId="9">#REF!</definedName>
    <definedName name="BankingSurvey">#REF!</definedName>
    <definedName name="banks" localSheetId="2">#REF!</definedName>
    <definedName name="banks" localSheetId="3">#REF!</definedName>
    <definedName name="banks" localSheetId="4">#REF!</definedName>
    <definedName name="banks" localSheetId="9">#REF!</definedName>
    <definedName name="banks">#REF!</definedName>
    <definedName name="BARODA" localSheetId="2">#REF!</definedName>
    <definedName name="BARODA" localSheetId="3">#REF!</definedName>
    <definedName name="BARODA" localSheetId="4">#REF!</definedName>
    <definedName name="BARODA" localSheetId="9">#REF!</definedName>
    <definedName name="BARODA">#REF!</definedName>
    <definedName name="BASDAT" localSheetId="2">'[19]Annual Tables'!#REF!</definedName>
    <definedName name="BASDAT" localSheetId="3">'[19]Annual Tables'!#REF!</definedName>
    <definedName name="BASDAT" localSheetId="4">'[19]Annual Tables'!#REF!</definedName>
    <definedName name="BASDAT" localSheetId="9">'[19]Annual Tables'!#REF!</definedName>
    <definedName name="BASDAT">'[19]Annual Tables'!#REF!</definedName>
    <definedName name="base">[35]Relief!$AF$4</definedName>
    <definedName name="baseflag" localSheetId="2">#REF!</definedName>
    <definedName name="baseflag" localSheetId="3">#REF!</definedName>
    <definedName name="baseflag" localSheetId="4">#REF!</definedName>
    <definedName name="baseflag" localSheetId="9">#REF!</definedName>
    <definedName name="baseflag">#REF!</definedName>
    <definedName name="BaseYear">[36]Nominal!$A$4</definedName>
    <definedName name="BASIC" localSheetId="2">#REF!</definedName>
    <definedName name="BASIC" localSheetId="3">#REF!</definedName>
    <definedName name="BASIC" localSheetId="4">#REF!</definedName>
    <definedName name="BASIC" localSheetId="9">#REF!</definedName>
    <definedName name="BASIC">#REF!</definedName>
    <definedName name="Batumi_debt" localSheetId="2">#REF!</definedName>
    <definedName name="Batumi_debt" localSheetId="3">#REF!</definedName>
    <definedName name="Batumi_debt" localSheetId="4">#REF!</definedName>
    <definedName name="Batumi_debt" localSheetId="9">#REF!</definedName>
    <definedName name="Batumi_debt">#REF!</definedName>
    <definedName name="bb" localSheetId="2">'[37]10'!#REF!</definedName>
    <definedName name="bb" localSheetId="3">'[37]10'!#REF!</definedName>
    <definedName name="bb" localSheetId="4">'[37]10'!#REF!</definedName>
    <definedName name="bb" localSheetId="9">'[37]10'!#REF!</definedName>
    <definedName name="bb">'[37]10'!#REF!</definedName>
    <definedName name="BB_RawDataRLK" localSheetId="2">#REF!</definedName>
    <definedName name="BB_RawDataRLK" localSheetId="3">#REF!</definedName>
    <definedName name="BB_RawDataRLK" localSheetId="4">#REF!</definedName>
    <definedName name="BB_RawDataRLK" localSheetId="9">#REF!</definedName>
    <definedName name="BB_RawDataRLK">#REF!</definedName>
    <definedName name="BBB" localSheetId="2">#REF!</definedName>
    <definedName name="BBB" localSheetId="3">#REF!</definedName>
    <definedName name="BBB" localSheetId="4">#REF!</definedName>
    <definedName name="BBB" localSheetId="9">#REF!</definedName>
    <definedName name="BBB">#REF!</definedName>
    <definedName name="BBBBBBBBBBBBBBBBBBBBBBBBBBBBBBBB" localSheetId="2">#REF!</definedName>
    <definedName name="BBBBBBBBBBBBBBBBBBBBBBBBBBBBBBBB" localSheetId="3">#REF!</definedName>
    <definedName name="BBBBBBBBBBBBBBBBBBBBBBBBBBBBBBBB" localSheetId="4">#REF!</definedName>
    <definedName name="BBBBBBBBBBBBBBBBBBBBBBBBBBBBBBBB" localSheetId="9">#REF!</definedName>
    <definedName name="BBBBBBBBBBBBBBBBBBBBBBBBBBBBBBBB">#REF!</definedName>
    <definedName name="bbbbbbbbbbbbbbbbbbbbbbbbbbbbbbbbbbbbbbbbbbbbbbb">#REF!</definedName>
    <definedName name="BBPLC">#REF!</definedName>
    <definedName name="BCA">#N/A</definedName>
    <definedName name="BCA_GDP">#N/A</definedName>
    <definedName name="BCA_NGDP">#REF!</definedName>
    <definedName name="BCEAO1">#REF!</definedName>
    <definedName name="BCEAO1F">#REF!</definedName>
    <definedName name="BCOMM1">#REF!</definedName>
    <definedName name="BCOMM1F">#REF!</definedName>
    <definedName name="BD">#REF!</definedName>
    <definedName name="BD3TAB">#REF!</definedName>
    <definedName name="BD4TAB">#REF!</definedName>
    <definedName name="BD5ATAB">#REF!</definedName>
    <definedName name="BD5TAB">#REF!</definedName>
    <definedName name="BDATA1.MIS">#REF!</definedName>
    <definedName name="BDATA1.MISB">#REF!</definedName>
    <definedName name="BDATA2.MIS">#REF!</definedName>
    <definedName name="BDATA2.MISB">#REF!</definedName>
    <definedName name="BDATA3A.MIS">#REF!</definedName>
    <definedName name="BDATA4A.MIS">#REF!</definedName>
    <definedName name="BDATA4B.MIS">#REF!</definedName>
    <definedName name="BDEAC">[27]CIRRs!$C$70</definedName>
    <definedName name="BDM" localSheetId="2">#REF!</definedName>
    <definedName name="BDM" localSheetId="3">#REF!</definedName>
    <definedName name="BDM" localSheetId="4">#REF!</definedName>
    <definedName name="BDM" localSheetId="9">#REF!</definedName>
    <definedName name="BDM">#REF!</definedName>
    <definedName name="BDMM" localSheetId="2">#REF!</definedName>
    <definedName name="BDMM" localSheetId="3">#REF!</definedName>
    <definedName name="BDMM" localSheetId="4">#REF!</definedName>
    <definedName name="BDMM" localSheetId="9">#REF!</definedName>
    <definedName name="BDMM">#REF!</definedName>
    <definedName name="BE">#N/A</definedName>
    <definedName name="BEA" localSheetId="2">#REF!</definedName>
    <definedName name="BEA" localSheetId="3">#REF!</definedName>
    <definedName name="BEA" localSheetId="4">#REF!</definedName>
    <definedName name="BEA" localSheetId="9">#REF!</definedName>
    <definedName name="BEA">#REF!</definedName>
    <definedName name="BEABA" localSheetId="2">#REF!</definedName>
    <definedName name="BEABA" localSheetId="4">#REF!</definedName>
    <definedName name="BEABA" localSheetId="9">#REF!</definedName>
    <definedName name="BEABA">#REF!</definedName>
    <definedName name="BEABI" localSheetId="2">#REF!</definedName>
    <definedName name="BEABI" localSheetId="4">#REF!</definedName>
    <definedName name="BEABI" localSheetId="9">#REF!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#REF!</definedName>
    <definedName name="BED_6">#REF!</definedName>
    <definedName name="BEDE">#REF!</definedName>
    <definedName name="BEF">[27]CIRRs!$C$79</definedName>
    <definedName name="Beg_Bal" localSheetId="2">#REF!</definedName>
    <definedName name="Beg_Bal" localSheetId="3">#REF!</definedName>
    <definedName name="Beg_Bal" localSheetId="4">#REF!</definedName>
    <definedName name="Beg_Bal" localSheetId="9">#REF!</definedName>
    <definedName name="Beg_Bal">#REF!</definedName>
    <definedName name="Bei" localSheetId="2">[30]terms!#REF!</definedName>
    <definedName name="Bei" localSheetId="4">[30]terms!#REF!</definedName>
    <definedName name="Bei" localSheetId="9">[30]terms!#REF!</definedName>
    <definedName name="Bei">[30]terms!#REF!</definedName>
    <definedName name="BENNTFDATE" localSheetId="2">#REF!</definedName>
    <definedName name="BENNTFDATE" localSheetId="3">#REF!</definedName>
    <definedName name="BENNTFDATE" localSheetId="4">#REF!</definedName>
    <definedName name="BENNTFDATE" localSheetId="9">#REF!</definedName>
    <definedName name="BENNTFDATE">#REF!</definedName>
    <definedName name="BEO" localSheetId="2">#REF!</definedName>
    <definedName name="BEO" localSheetId="3">#REF!</definedName>
    <definedName name="BEO" localSheetId="4">#REF!</definedName>
    <definedName name="BEO" localSheetId="9">#REF!</definedName>
    <definedName name="BEO">#REF!</definedName>
    <definedName name="BER" localSheetId="2">#REF!</definedName>
    <definedName name="BER" localSheetId="3">#REF!</definedName>
    <definedName name="BER" localSheetId="4">#REF!</definedName>
    <definedName name="BER" localSheetId="9">#REF!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#REF!</definedName>
    <definedName name="BFD">#REF!</definedName>
    <definedName name="BFDA">#REF!</definedName>
    <definedName name="BFDI">#REF!</definedName>
    <definedName name="BFDIL">#REF!</definedName>
    <definedName name="BFL">#N/A</definedName>
    <definedName name="BFL_C_G">#REF!</definedName>
    <definedName name="BFL_C_P">#REF!</definedName>
    <definedName name="BFL_CBA">#REF!</definedName>
    <definedName name="BFL_CBI">#REF!</definedName>
    <definedName name="BFL_CMU">#REF!</definedName>
    <definedName name="BFL_D">#N/A</definedName>
    <definedName name="BFL_D_G">#REF!</definedName>
    <definedName name="BFL_D_P">#REF!</definedName>
    <definedName name="BFL_DBA">#REF!</definedName>
    <definedName name="BFL_DBI">#REF!</definedName>
    <definedName name="BFL_DF">#N/A</definedName>
    <definedName name="BFL_DMU">#REF!</definedName>
    <definedName name="BFLB">#N/A</definedName>
    <definedName name="BFLB_D">#N/A</definedName>
    <definedName name="BFLB_DF">#N/A</definedName>
    <definedName name="BFLD_DF" localSheetId="1">Background!BFLD_DF</definedName>
    <definedName name="BFLD_DF" localSheetId="2">'Instructions '!BFLD_DF</definedName>
    <definedName name="BFLD_DF" localSheetId="3">'Page 1'!BFLD_DF</definedName>
    <definedName name="BFLD_DF" localSheetId="4">'Page 2'!BFLD_DF</definedName>
    <definedName name="BFLD_DF" localSheetId="9">'Page 7'!BFLD_DF</definedName>
    <definedName name="BFLD_DF">[0]!BFLD_DF</definedName>
    <definedName name="BFLD_DF2" localSheetId="1">Background!BFLD_DF2</definedName>
    <definedName name="BFLD_DF2" localSheetId="2">'Instructions '!BFLD_DF2</definedName>
    <definedName name="BFLD_DF2" localSheetId="3">'Page 1'!BFLD_DF2</definedName>
    <definedName name="BFLD_DF2" localSheetId="4">'Page 2'!BFLD_DF2</definedName>
    <definedName name="BFLD_DF2" localSheetId="9">'Page 7'!BFLD_DF2</definedName>
    <definedName name="BFLD_DF2">[0]!BFLD_DF2</definedName>
    <definedName name="BFLG">#N/A</definedName>
    <definedName name="BFLG_D">#N/A</definedName>
    <definedName name="BFLG_DF">#N/A</definedName>
    <definedName name="BFLRES" localSheetId="2">'[38]WETA BOP'!#REF!</definedName>
    <definedName name="BFLRES" localSheetId="3">'[38]WETA BOP'!#REF!</definedName>
    <definedName name="BFLRES" localSheetId="4">'[38]WETA BOP'!#REF!</definedName>
    <definedName name="BFLRES" localSheetId="9">'[38]WETA BOP'!#REF!</definedName>
    <definedName name="BFLRES">'[38]WETA BOP'!#REF!</definedName>
    <definedName name="BFO" localSheetId="2">#REF!</definedName>
    <definedName name="BFO" localSheetId="3">#REF!</definedName>
    <definedName name="BFO" localSheetId="4">#REF!</definedName>
    <definedName name="BFO" localSheetId="9">#REF!</definedName>
    <definedName name="BFO">#REF!</definedName>
    <definedName name="BFO_S" localSheetId="2">'[38]WETA BOP'!#REF!</definedName>
    <definedName name="BFO_S" localSheetId="3">'[38]WETA BOP'!#REF!</definedName>
    <definedName name="BFO_S" localSheetId="4">'[38]WETA BOP'!#REF!</definedName>
    <definedName name="BFO_S" localSheetId="9">'[38]WETA BOP'!#REF!</definedName>
    <definedName name="BFO_S">'[38]WETA BOP'!#REF!</definedName>
    <definedName name="BFOA" localSheetId="2">#REF!</definedName>
    <definedName name="BFOA" localSheetId="3">#REF!</definedName>
    <definedName name="BFOA" localSheetId="4">#REF!</definedName>
    <definedName name="BFOA" localSheetId="9">#REF!</definedName>
    <definedName name="BFOA">#REF!</definedName>
    <definedName name="BFOAG" localSheetId="2">#REF!</definedName>
    <definedName name="BFOAG" localSheetId="3">#REF!</definedName>
    <definedName name="BFOAG" localSheetId="4">#REF!</definedName>
    <definedName name="BFOAG" localSheetId="9">#REF!</definedName>
    <definedName name="BFOAG">#REF!</definedName>
    <definedName name="BFOL" localSheetId="2">#REF!</definedName>
    <definedName name="BFOL" localSheetId="3">#REF!</definedName>
    <definedName name="BFOL" localSheetId="4">#REF!</definedName>
    <definedName name="BFOL" localSheetId="9">#REF!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TH">#REF!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hnmj">'[24]10'!#REF!</definedName>
    <definedName name="BI">#N/A</definedName>
    <definedName name="BII">#REF!</definedName>
    <definedName name="BIP">#REF!</definedName>
    <definedName name="BK">#N/A</definedName>
    <definedName name="BKF">#N/A</definedName>
    <definedName name="BKFA">#REF!</definedName>
    <definedName name="BKFBA">#REF!</definedName>
    <definedName name="BKFBI">#REF!</definedName>
    <definedName name="BKFMU">#REF!</definedName>
    <definedName name="BKO">#REF!</definedName>
    <definedName name="BLPH1" hidden="1">'[39]Ex rate bloom'!$A$4</definedName>
    <definedName name="BLPH14" hidden="1">[40]Raw_1!#REF!</definedName>
    <definedName name="BLPH2" hidden="1">'[39]Ex rate bloom'!$D$4</definedName>
    <definedName name="BLPH3" hidden="1">'[39]Ex rate bloom'!$G$4</definedName>
    <definedName name="BLPH4" hidden="1">'[39]Ex rate bloom'!$J$4</definedName>
    <definedName name="BLPH5" hidden="1">'[39]Ex rate bloom'!$M$4</definedName>
    <definedName name="BLPH6" hidden="1">'[39]Ex rate bloom'!$P$4</definedName>
    <definedName name="BLPH7" hidden="1">'[39]Ex rate bloom'!$S$4</definedName>
    <definedName name="BLPH8" hidden="1">'[39]Ex rate bloom'!$V$4</definedName>
    <definedName name="BLPH80" hidden="1">'[41]Technology indices '!$A$4</definedName>
    <definedName name="BLPH81" hidden="1">'[41]Technology indices '!$E$4</definedName>
    <definedName name="BLPH82" hidden="1">'[41]Technology indices '!$I$4</definedName>
    <definedName name="BM" localSheetId="2">#REF!</definedName>
    <definedName name="BM" localSheetId="3">#REF!</definedName>
    <definedName name="BM" localSheetId="4">#REF!</definedName>
    <definedName name="BM" localSheetId="9">#REF!</definedName>
    <definedName name="BM">#REF!</definedName>
    <definedName name="BM.GSR.FCTY.CD" localSheetId="2">#REF!</definedName>
    <definedName name="BM.GSR.FCTY.CD" localSheetId="3">#REF!</definedName>
    <definedName name="BM.GSR.FCTY.CD" localSheetId="4">#REF!</definedName>
    <definedName name="BM.GSR.FCTY.CD" localSheetId="9">#REF!</definedName>
    <definedName name="BM.GSR.FCTY.CD">#REF!</definedName>
    <definedName name="BM.GSR.FXAI.CD" localSheetId="2">#REF!</definedName>
    <definedName name="BM.GSR.FXAI.CD" localSheetId="3">#REF!</definedName>
    <definedName name="BM.GSR.FXAI.CD" localSheetId="4">#REF!</definedName>
    <definedName name="BM.GSR.FXAI.CD" localSheetId="9">#REF!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MG">[42]Q6!$E$28:$AH$28</definedName>
    <definedName name="BMI" localSheetId="2">#REF!</definedName>
    <definedName name="BMI" localSheetId="3">#REF!</definedName>
    <definedName name="BMI" localSheetId="4">#REF!</definedName>
    <definedName name="BMI" localSheetId="9">#REF!</definedName>
    <definedName name="BMI">#REF!</definedName>
    <definedName name="BMII">#N/A</definedName>
    <definedName name="BMII_7" localSheetId="2">#REF!</definedName>
    <definedName name="BMII_7" localSheetId="3">#REF!</definedName>
    <definedName name="BMII_7" localSheetId="4">#REF!</definedName>
    <definedName name="BMII_7" localSheetId="9">#REF!</definedName>
    <definedName name="BMII_7">#REF!</definedName>
    <definedName name="BMII_G" localSheetId="2">#REF!</definedName>
    <definedName name="BMII_G" localSheetId="3">#REF!</definedName>
    <definedName name="BMII_G" localSheetId="4">#REF!</definedName>
    <definedName name="BMII_G" localSheetId="9">#REF!</definedName>
    <definedName name="BMII_G">#REF!</definedName>
    <definedName name="BMII_P" localSheetId="2">#REF!</definedName>
    <definedName name="BMII_P" localSheetId="4">#REF!</definedName>
    <definedName name="BMII_P" localSheetId="9">#REF!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NEO">#REF!</definedName>
    <definedName name="BO">#REF!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2" localSheetId="1">Background!board2</definedName>
    <definedName name="board2" localSheetId="2">'Instructions '!board2</definedName>
    <definedName name="board2" localSheetId="3">'Page 1'!board2</definedName>
    <definedName name="board2" localSheetId="4">'Page 2'!board2</definedName>
    <definedName name="board2" localSheetId="9">'Page 7'!board2</definedName>
    <definedName name="board2">[0]!board2</definedName>
    <definedName name="BOF" localSheetId="2">#REF!</definedName>
    <definedName name="BOF" localSheetId="3">#REF!</definedName>
    <definedName name="BOF" localSheetId="4">#REF!</definedName>
    <definedName name="BOF" localSheetId="9">#REF!</definedName>
    <definedName name="BOF">#REF!</definedName>
    <definedName name="Bolivia" localSheetId="2">#REF!</definedName>
    <definedName name="Bolivia" localSheetId="3">#REF!</definedName>
    <definedName name="Bolivia" localSheetId="4">#REF!</definedName>
    <definedName name="Bolivia" localSheetId="9">#REF!</definedName>
    <definedName name="Bolivia">#REF!</definedName>
    <definedName name="bom" localSheetId="2">'[24]10'!#REF!</definedName>
    <definedName name="bom" localSheetId="3">'[24]10'!#REF!</definedName>
    <definedName name="bom" localSheetId="4">'[24]10'!#REF!</definedName>
    <definedName name="bom" localSheetId="9">'[24]10'!#REF!</definedName>
    <definedName name="bom">'[24]10'!#REF!</definedName>
    <definedName name="BOMB2" localSheetId="2">#REF!</definedName>
    <definedName name="BOMB2" localSheetId="3">#REF!</definedName>
    <definedName name="BOMB2" localSheetId="4">#REF!</definedName>
    <definedName name="BOMB2" localSheetId="9">#REF!</definedName>
    <definedName name="BOMB2">#REF!</definedName>
    <definedName name="BOMBILLS" localSheetId="2">#REF!</definedName>
    <definedName name="BOMBILLS" localSheetId="3">#REF!</definedName>
    <definedName name="BOMBILLS" localSheetId="4">#REF!</definedName>
    <definedName name="BOMBILLS" localSheetId="9">#REF!</definedName>
    <definedName name="BOMBILLS">#REF!</definedName>
    <definedName name="BON" localSheetId="2">'[10]Monetary Dev_Monthly'!#REF!</definedName>
    <definedName name="BON" localSheetId="3">'[10]Monetary Dev_Monthly'!#REF!</definedName>
    <definedName name="BON" localSheetId="4">'[10]Monetary Dev_Monthly'!#REF!</definedName>
    <definedName name="BON" localSheetId="9">'[10]Monetary Dev_Monthly'!#REF!</definedName>
    <definedName name="BON">'[10]Monetary Dev_Monthly'!#REF!</definedName>
    <definedName name="BOP">#N/A</definedName>
    <definedName name="BOP.RED" localSheetId="2">#REF!</definedName>
    <definedName name="BOP.RED" localSheetId="3">#REF!</definedName>
    <definedName name="BOP.RED" localSheetId="4">#REF!</definedName>
    <definedName name="BOP.RED" localSheetId="9">#REF!</definedName>
    <definedName name="BOP.RED">#REF!</definedName>
    <definedName name="BOP.SR" localSheetId="2">#REF!</definedName>
    <definedName name="BOP.SR" localSheetId="3">#REF!</definedName>
    <definedName name="BOP.SR" localSheetId="4">#REF!</definedName>
    <definedName name="BOP.SR" localSheetId="9">#REF!</definedName>
    <definedName name="BOP.SR">#REF!</definedName>
    <definedName name="BOP.SR_" localSheetId="2">#REF!</definedName>
    <definedName name="BOP.SR_" localSheetId="4">#REF!</definedName>
    <definedName name="BOP.SR_" localSheetId="9">#REF!</definedName>
    <definedName name="BOP.SR_">#REF!</definedName>
    <definedName name="bop_indices">#REF!</definedName>
    <definedName name="bop_monthly_NIR_output">#REF!</definedName>
    <definedName name="bop_monthly_nir_output_to_money">'[43]Monthly data'!#REF!</definedName>
    <definedName name="bop_output" localSheetId="2">#REF!</definedName>
    <definedName name="bop_output" localSheetId="3">#REF!</definedName>
    <definedName name="bop_output" localSheetId="4">#REF!</definedName>
    <definedName name="bop_output" localSheetId="9">#REF!</definedName>
    <definedName name="bop_output">#REF!</definedName>
    <definedName name="bop_output_to_debt" localSheetId="2">#REF!</definedName>
    <definedName name="bop_output_to_debt" localSheetId="3">#REF!</definedName>
    <definedName name="bop_output_to_debt" localSheetId="4">#REF!</definedName>
    <definedName name="bop_output_to_debt" localSheetId="9">#REF!</definedName>
    <definedName name="bop_output_to_debt">#REF!</definedName>
    <definedName name="BOP2CAD" localSheetId="2">[34]T1!#REF!</definedName>
    <definedName name="BOP2CAD" localSheetId="3">[34]T1!#REF!</definedName>
    <definedName name="BOP2CAD" localSheetId="4">[34]T1!#REF!</definedName>
    <definedName name="BOP2CAD" localSheetId="9">[34]T1!#REF!</definedName>
    <definedName name="BOP2CAD">[34]T1!#REF!</definedName>
    <definedName name="BOPE" localSheetId="2">#REF!</definedName>
    <definedName name="BOPE" localSheetId="3">#REF!</definedName>
    <definedName name="BOPE" localSheetId="4">#REF!</definedName>
    <definedName name="BOPE" localSheetId="9">#REF!</definedName>
    <definedName name="BOPE">#REF!</definedName>
    <definedName name="bopeng" localSheetId="2">#REF!</definedName>
    <definedName name="bopeng" localSheetId="3">#REF!</definedName>
    <definedName name="bopeng" localSheetId="4">#REF!</definedName>
    <definedName name="bopeng" localSheetId="9">#REF!</definedName>
    <definedName name="bopeng">#REF!</definedName>
    <definedName name="bopengd" localSheetId="2">#REF!</definedName>
    <definedName name="bopengd" localSheetId="3">#REF!</definedName>
    <definedName name="bopengd" localSheetId="4">#REF!</definedName>
    <definedName name="bopengd" localSheetId="9">#REF!</definedName>
    <definedName name="bopengd">#REF!</definedName>
    <definedName name="BOPF">#REF!</definedName>
    <definedName name="BOPnmd">#REF!</definedName>
    <definedName name="BOPSDR">#REF!</definedName>
    <definedName name="BOPSUM">#REF!</definedName>
    <definedName name="BOPSUM1A.MIS">#REF!</definedName>
    <definedName name="BOPSUM1B.MIS">#REF!</definedName>
    <definedName name="BOPSUM2A.MIS">#REF!</definedName>
    <definedName name="BOPSUM2B.MIS">#REF!</definedName>
    <definedName name="BOPTAB1">#REF!</definedName>
    <definedName name="BOPTAB1.US">#REF!</definedName>
    <definedName name="BOPUSD">#REF!</definedName>
    <definedName name="BOZ">#REF!</definedName>
    <definedName name="BoZAL">#REF!</definedName>
    <definedName name="BRASS">#REF!</definedName>
    <definedName name="BRASS_1">#REF!</definedName>
    <definedName name="BRASS_6">#REF!</definedName>
    <definedName name="Brazil">#REF!</definedName>
    <definedName name="BRF.BOPS">#REF!</definedName>
    <definedName name="brf_tbl">#REF!</definedName>
    <definedName name="BTAB1">#REF!</definedName>
    <definedName name="BTO">#REF!</definedName>
    <definedName name="BTR">#REF!</definedName>
    <definedName name="BTRG">#REF!</definedName>
    <definedName name="BTRP">#REF!</definedName>
    <definedName name="BUDGET.QS">#REF!</definedName>
    <definedName name="Budget_expenditure">#REF!</definedName>
    <definedName name="Budget_revenue">#REF!</definedName>
    <definedName name="budget1">'[44]GRZ cashflow'!$A$1:$K$76</definedName>
    <definedName name="bv" localSheetId="2">#REF!</definedName>
    <definedName name="bv" localSheetId="3">#REF!</definedName>
    <definedName name="bv" localSheetId="4">#REF!</definedName>
    <definedName name="bv" localSheetId="9">#REF!</definedName>
    <definedName name="bv">#REF!</definedName>
    <definedName name="BX" localSheetId="2">#REF!</definedName>
    <definedName name="BX" localSheetId="3">#REF!</definedName>
    <definedName name="BX" localSheetId="4">#REF!</definedName>
    <definedName name="BX" localSheetId="9">#REF!</definedName>
    <definedName name="BX">#REF!</definedName>
    <definedName name="BX.GSR.FCTY.CD" localSheetId="2">#REF!</definedName>
    <definedName name="BX.GSR.FCTY.CD" localSheetId="3">#REF!</definedName>
    <definedName name="BX.GSR.FCTY.CD" localSheetId="4">#REF!</definedName>
    <definedName name="BX.GSR.FCTY.CD" localSheetId="9">#REF!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G">[42]Q6!$E$26:$AH$26</definedName>
    <definedName name="BXI" localSheetId="2">#REF!</definedName>
    <definedName name="BXI" localSheetId="3">#REF!</definedName>
    <definedName name="BXI" localSheetId="4">#REF!</definedName>
    <definedName name="BXI" localSheetId="9">#REF!</definedName>
    <definedName name="BXI">#REF!</definedName>
    <definedName name="BXS" localSheetId="2">#REF!</definedName>
    <definedName name="BXS" localSheetId="3">#REF!</definedName>
    <definedName name="BXS" localSheetId="4">#REF!</definedName>
    <definedName name="BXS" localSheetId="9">#REF!</definedName>
    <definedName name="BXS">#REF!</definedName>
    <definedName name="c_heading">'[10]Table of Contents'!$D$110:$O$111</definedName>
    <definedName name="CAD">[27]CIRRs!$C$80</definedName>
    <definedName name="CAD2BOP">[34]T1!#REF!</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CAS" localSheetId="1">Background!calcCAS</definedName>
    <definedName name="calcCAS" localSheetId="2">'Instructions '!calcCAS</definedName>
    <definedName name="calcCAS" localSheetId="3">'Page 1'!calcCAS</definedName>
    <definedName name="calcCAS" localSheetId="4">'Page 2'!calcCAS</definedName>
    <definedName name="calcCAS" localSheetId="9">'Page 7'!calcCAS</definedName>
    <definedName name="calcCAS">[0]!calcCAS</definedName>
    <definedName name="calcNGS_NGDP">#N/A</definedName>
    <definedName name="capital">[45]Static!$B$3</definedName>
    <definedName name="CAS_PROC" localSheetId="1">Background!CAS_PROC</definedName>
    <definedName name="CAS_PROC" localSheetId="2">'Instructions '!CAS_PROC</definedName>
    <definedName name="CAS_PROC" localSheetId="3">'Page 1'!CAS_PROC</definedName>
    <definedName name="CAS_PROC" localSheetId="4">'Page 2'!CAS_PROC</definedName>
    <definedName name="CAS_PROC" localSheetId="9">'Page 7'!CAS_PROC</definedName>
    <definedName name="CAS_PROC">[0]!CAS_PROC</definedName>
    <definedName name="CASH" localSheetId="2">#REF!</definedName>
    <definedName name="CASH" localSheetId="3">#REF!</definedName>
    <definedName name="CASH" localSheetId="4">#REF!</definedName>
    <definedName name="CASH" localSheetId="9">#REF!</definedName>
    <definedName name="CASH">#REF!</definedName>
    <definedName name="cashflow" localSheetId="2">#REF!</definedName>
    <definedName name="cashflow" localSheetId="3">#REF!</definedName>
    <definedName name="cashflow" localSheetId="4">#REF!</definedName>
    <definedName name="cashflow" localSheetId="9">#REF!</definedName>
    <definedName name="cashflow">#REF!</definedName>
    <definedName name="cashflow98" localSheetId="2">#REF!</definedName>
    <definedName name="cashflow98" localSheetId="3">#REF!</definedName>
    <definedName name="cashflow98" localSheetId="4">#REF!</definedName>
    <definedName name="cashflow98" localSheetId="9">#REF!</definedName>
    <definedName name="cashflow98">#REF!</definedName>
    <definedName name="cashflow99">#REF!</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9" hidden="1">{"Riqfin97",#N/A,FALSE,"Tran";"Riqfinpro",#N/A,FALSE,"Tran"}</definedName>
    <definedName name="cc" hidden="1">{"Riqfin97",#N/A,FALSE,"Tran";"Riqfinpro",#N/A,FALSE,"Tran"}</definedName>
    <definedName name="ccc">'[46]Table 1'!#REF!</definedName>
    <definedName name="cccc">#N/A</definedName>
    <definedName name="CFA">[27]CIRRs!$C$81</definedName>
    <definedName name="ch" localSheetId="2">#REF!</definedName>
    <definedName name="ch" localSheetId="3">#REF!</definedName>
    <definedName name="ch" localSheetId="4">#REF!</definedName>
    <definedName name="ch" localSheetId="9">#REF!</definedName>
    <definedName name="ch">#REF!</definedName>
    <definedName name="CHANGESWRITE" localSheetId="2">#REF!</definedName>
    <definedName name="CHANGESWRITE" localSheetId="3">#REF!</definedName>
    <definedName name="CHANGESWRITE" localSheetId="4">#REF!</definedName>
    <definedName name="CHANGESWRITE" localSheetId="9">#REF!</definedName>
    <definedName name="CHANGESWRITE">#REF!</definedName>
    <definedName name="chart" localSheetId="2">#REF!</definedName>
    <definedName name="chart" localSheetId="3">#REF!</definedName>
    <definedName name="chart" localSheetId="4">#REF!</definedName>
    <definedName name="chart" localSheetId="9">#REF!</definedName>
    <definedName name="chart">#REF!</definedName>
    <definedName name="chart1.2">#REF!</definedName>
    <definedName name="Chart2.700">#REF!</definedName>
    <definedName name="ChartEndDate">#REF!</definedName>
    <definedName name="charts">#REF!</definedName>
    <definedName name="ChartStartDate">#REF!</definedName>
    <definedName name="chartxx">#REF!</definedName>
    <definedName name="ChEnd">#REF!</definedName>
    <definedName name="CHF">[27]CIRRs!$C$82</definedName>
    <definedName name="chii10" localSheetId="2">#REF!</definedName>
    <definedName name="chii10" localSheetId="3">#REF!</definedName>
    <definedName name="chii10" localSheetId="4">#REF!</definedName>
    <definedName name="chii10" localSheetId="9">#REF!</definedName>
    <definedName name="chii10">#REF!</definedName>
    <definedName name="chii11" localSheetId="2">#REF!</definedName>
    <definedName name="chii11" localSheetId="3">#REF!</definedName>
    <definedName name="chii11" localSheetId="4">#REF!</definedName>
    <definedName name="chii11" localSheetId="9">#REF!</definedName>
    <definedName name="chii11">#REF!</definedName>
    <definedName name="CHILE" localSheetId="2">#REF!</definedName>
    <definedName name="CHILE" localSheetId="3">#REF!</definedName>
    <definedName name="CHILE" localSheetId="4">#REF!</definedName>
    <definedName name="CHILE" localSheetId="9">#REF!</definedName>
    <definedName name="CHILE">#REF!</definedName>
    <definedName name="CHK">#REF!</definedName>
    <definedName name="CHK5.1">#REF!</definedName>
    <definedName name="ChStart">#REF!</definedName>
    <definedName name="CIQWBGuid" hidden="1">"69c6c1f5-b121-486a-aca7-1483f0c3521f"</definedName>
    <definedName name="cirr">#REF!</definedName>
    <definedName name="cjqjwhcduk">'[24]10'!#REF!</definedName>
    <definedName name="client" localSheetId="2">#REF!</definedName>
    <definedName name="client" localSheetId="3">#REF!</definedName>
    <definedName name="client" localSheetId="4">#REF!</definedName>
    <definedName name="client" localSheetId="9">#REF!</definedName>
    <definedName name="client">#REF!</definedName>
    <definedName name="CNY" localSheetId="2">#REF!</definedName>
    <definedName name="CNY" localSheetId="3">#REF!</definedName>
    <definedName name="CNY" localSheetId="4">#REF!</definedName>
    <definedName name="CNY" localSheetId="9">#REF!</definedName>
    <definedName name="CNY">#REF!</definedName>
    <definedName name="cod" localSheetId="2">#REF!</definedName>
    <definedName name="cod" localSheetId="3">#REF!</definedName>
    <definedName name="cod" localSheetId="4">#REF!</definedName>
    <definedName name="cod" localSheetId="9">#REF!</definedName>
    <definedName name="cod">#REF!</definedName>
    <definedName name="column_headings">'[47]99TC17FY'!$A$5:$H$9</definedName>
    <definedName name="column_numbers">'[47]99TC17FY'!$B$11:$H$11</definedName>
    <definedName name="CONCK" localSheetId="2">#REF!</definedName>
    <definedName name="CONCK" localSheetId="3">#REF!</definedName>
    <definedName name="CONCK" localSheetId="4">#REF!</definedName>
    <definedName name="CONCK" localSheetId="9">#REF!</definedName>
    <definedName name="CONCK">#REF!</definedName>
    <definedName name="Cons" localSheetId="2">#REF!</definedName>
    <definedName name="Cons" localSheetId="3">#REF!</definedName>
    <definedName name="Cons" localSheetId="4">#REF!</definedName>
    <definedName name="Cons" localSheetId="9">#REF!</definedName>
    <definedName name="Cons">#REF!</definedName>
    <definedName name="contents" localSheetId="2">#REF!</definedName>
    <definedName name="contents" localSheetId="3">#REF!</definedName>
    <definedName name="contents" localSheetId="4">#REF!</definedName>
    <definedName name="contents" localSheetId="9">#REF!</definedName>
    <definedName name="contents">#REF!</definedName>
    <definedName name="contents2" localSheetId="2" hidden="1">[48]MSRV!#REF!</definedName>
    <definedName name="contents2" localSheetId="3" hidden="1">[48]MSRV!#REF!</definedName>
    <definedName name="contents2" localSheetId="4" hidden="1">[48]MSRV!#REF!</definedName>
    <definedName name="contents2" localSheetId="9" hidden="1">[48]MSRV!#REF!</definedName>
    <definedName name="contents2" hidden="1">[48]MSRV!#REF!</definedName>
    <definedName name="copystart" localSheetId="2">#REF!</definedName>
    <definedName name="copystart" localSheetId="3">#REF!</definedName>
    <definedName name="copystart" localSheetId="4">#REF!</definedName>
    <definedName name="copystart" localSheetId="9">#REF!</definedName>
    <definedName name="copystart">#REF!</definedName>
    <definedName name="COPYSTART_1" localSheetId="2">#REF!</definedName>
    <definedName name="COPYSTART_1" localSheetId="3">#REF!</definedName>
    <definedName name="COPYSTART_1" localSheetId="4">#REF!</definedName>
    <definedName name="COPYSTART_1" localSheetId="9">#REF!</definedName>
    <definedName name="COPYSTART_1">#REF!</definedName>
    <definedName name="COPYSTART_2" localSheetId="2">#REF!</definedName>
    <definedName name="COPYSTART_2" localSheetId="3">#REF!</definedName>
    <definedName name="COPYSTART_2" localSheetId="4">#REF!</definedName>
    <definedName name="COPYSTART_2" localSheetId="9">#REF!</definedName>
    <definedName name="COPYSTART_2">#REF!</definedName>
    <definedName name="COPYSTART_3">#REF!</definedName>
    <definedName name="Copytodebt">'[4]in-out'!#REF!</definedName>
    <definedName name="core08" localSheetId="2">#REF!</definedName>
    <definedName name="core08" localSheetId="3">#REF!</definedName>
    <definedName name="core08" localSheetId="4">#REF!</definedName>
    <definedName name="core08" localSheetId="9">#REF!</definedName>
    <definedName name="core08">#REF!</definedName>
    <definedName name="COUNT" localSheetId="2">#REF!</definedName>
    <definedName name="COUNT" localSheetId="3">#REF!</definedName>
    <definedName name="COUNT" localSheetId="4">#REF!</definedName>
    <definedName name="COUNT" localSheetId="9">#REF!</definedName>
    <definedName name="COUNT">#REF!</definedName>
    <definedName name="COUNTER" localSheetId="2">#REF!</definedName>
    <definedName name="COUNTER" localSheetId="3">#REF!</definedName>
    <definedName name="COUNTER" localSheetId="4">#REF!</definedName>
    <definedName name="COUNTER" localSheetId="9">#REF!</definedName>
    <definedName name="COUNTER">#REF!</definedName>
    <definedName name="Country">[49]Cover!$D$5</definedName>
    <definedName name="Country_adjective">[49]Cover!$D$6</definedName>
    <definedName name="CountryName">[36]Nominal!$A$6</definedName>
    <definedName name="cp" hidden="1">'[50]C Summary'!#REF!</definedName>
    <definedName name="CPF" localSheetId="2">#REF!</definedName>
    <definedName name="CPF" localSheetId="3">#REF!</definedName>
    <definedName name="CPF" localSheetId="4">#REF!</definedName>
    <definedName name="CPF" localSheetId="9">#REF!</definedName>
    <definedName name="CPF">#REF!</definedName>
    <definedName name="CPI_1" localSheetId="2">#REF!</definedName>
    <definedName name="CPI_1" localSheetId="3">#REF!</definedName>
    <definedName name="CPI_1" localSheetId="4">#REF!</definedName>
    <definedName name="CPI_1" localSheetId="9">#REF!</definedName>
    <definedName name="CPI_1">#REF!</definedName>
    <definedName name="CPI_1c" localSheetId="2">#REF!</definedName>
    <definedName name="CPI_1c" localSheetId="3">#REF!</definedName>
    <definedName name="CPI_1c" localSheetId="4">#REF!</definedName>
    <definedName name="CPI_1c" localSheetId="9">#REF!</definedName>
    <definedName name="CPI_1c">#REF!</definedName>
    <definedName name="CPI_Core">#REF!</definedName>
    <definedName name="CPI_gth">#REF!</definedName>
    <definedName name="CPI_NAT_monthly">#REF!</definedName>
    <definedName name="CPT">[1]Input:Work2!$A$1:$O$26</definedName>
    <definedName name="Created_by" localSheetId="2">#REF!</definedName>
    <definedName name="Created_by" localSheetId="3">#REF!</definedName>
    <definedName name="Created_by" localSheetId="4">#REF!</definedName>
    <definedName name="Created_by" localSheetId="9">#REF!</definedName>
    <definedName name="Created_by">#REF!</definedName>
    <definedName name="CRF" localSheetId="2">#REF!</definedName>
    <definedName name="CRF" localSheetId="3">#REF!</definedName>
    <definedName name="CRF" localSheetId="4">#REF!</definedName>
    <definedName name="CRF" localSheetId="9">#REF!</definedName>
    <definedName name="CRF">#REF!</definedName>
    <definedName name="CRIT1E" localSheetId="2">#REF!</definedName>
    <definedName name="CRIT1E" localSheetId="3">#REF!</definedName>
    <definedName name="CRIT1E" localSheetId="4">#REF!</definedName>
    <definedName name="CRIT1E" localSheetId="9">#REF!</definedName>
    <definedName name="CRIT1E">#REF!</definedName>
    <definedName name="CRIT1F">#REF!</definedName>
    <definedName name="critf">'[51]Bench - 99'!#REF!</definedName>
    <definedName name="CSB.BOP" localSheetId="2">#REF!</definedName>
    <definedName name="CSB.BOP" localSheetId="3">#REF!</definedName>
    <definedName name="CSB.BOP" localSheetId="4">#REF!</definedName>
    <definedName name="CSB.BOP" localSheetId="9">#REF!</definedName>
    <definedName name="CSB.BOP">#REF!</definedName>
    <definedName name="CSB.BOP2" localSheetId="2">#REF!</definedName>
    <definedName name="CSB.BOP2" localSheetId="3">#REF!</definedName>
    <definedName name="CSB.BOP2" localSheetId="4">#REF!</definedName>
    <definedName name="CSB.BOP2" localSheetId="9">#REF!</definedName>
    <definedName name="CSB.BOP2">#REF!</definedName>
    <definedName name="CSB.SIM" localSheetId="2">#REF!</definedName>
    <definedName name="CSB.SIM" localSheetId="3">#REF!</definedName>
    <definedName name="CSB.SIM" localSheetId="4">#REF!</definedName>
    <definedName name="CSB.SIM" localSheetId="9">#REF!</definedName>
    <definedName name="CSB.SIM">#REF!</definedName>
    <definedName name="CSB.TOT">#REF!</definedName>
    <definedName name="CSB.TOT2">#REF!</definedName>
    <definedName name="CSBBOP.TAB">#REF!</definedName>
    <definedName name="Currencies">#REF!</definedName>
    <definedName name="currency">[52]Reference!$B$39:$F$69</definedName>
    <definedName name="CurrencyList">'[53]Report Form'!$B$5:$B$7</definedName>
    <definedName name="CurrVintage">[54]Current!$D$66</definedName>
    <definedName name="Cwvu.a." localSheetId="3" hidden="1">[55]BOP!$A$36:$IV$36,[55]BOP!$A$44:$IV$44,[55]BOP!$A$59:$IV$59,[55]BOP!#REF!,[55]BOP!#REF!,[55]BOP!$A$81:$IV$88</definedName>
    <definedName name="Cwvu.a." hidden="1">[55]BOP!$A$36:$IV$36,[55]BOP!$A$44:$IV$44,[55]BOP!$A$59:$IV$59,[55]BOP!#REF!,[55]BOP!#REF!,[55]BOP!$A$81:$IV$88</definedName>
    <definedName name="Cwvu.bop." localSheetId="3" hidden="1">[55]BOP!$A$36:$IV$36,[55]BOP!$A$44:$IV$44,[55]BOP!$A$59:$IV$59,[55]BOP!#REF!,[55]BOP!#REF!,[55]BOP!$A$81:$IV$88</definedName>
    <definedName name="Cwvu.bop." hidden="1">[55]BOP!$A$36:$IV$36,[55]BOP!$A$44:$IV$44,[55]BOP!$A$59:$IV$59,[55]BOP!#REF!,[55]BOP!#REF!,[55]BOP!$A$81:$IV$88</definedName>
    <definedName name="Cwvu.bop.sr." localSheetId="3" hidden="1">[55]BOP!$A$36:$IV$36,[55]BOP!$A$44:$IV$44,[55]BOP!$A$59:$IV$59,[55]BOP!#REF!,[55]BOP!#REF!,[55]BOP!$A$81:$IV$88</definedName>
    <definedName name="Cwvu.bop.sr." hidden="1">[55]BOP!$A$36:$IV$36,[55]BOP!$A$44:$IV$44,[55]BOP!$A$59:$IV$59,[55]BOP!#REF!,[55]BOP!#REF!,[55]BOP!$A$81:$IV$88</definedName>
    <definedName name="Cwvu.bopsdr.sr." localSheetId="3" hidden="1">[55]BOP!$A$36:$IV$36,[55]BOP!$A$44:$IV$44,[55]BOP!$A$59:$IV$59,[55]BOP!#REF!,[55]BOP!#REF!,[55]BOP!$A$81:$IV$88</definedName>
    <definedName name="Cwvu.bopsdr.sr." hidden="1">[55]BOP!$A$36:$IV$36,[55]BOP!$A$44:$IV$44,[55]BOP!$A$59:$IV$59,[55]BOP!#REF!,[55]BOP!#REF!,[55]BOP!$A$81:$IV$88</definedName>
    <definedName name="Cwvu.cotton." localSheetId="2" hidden="1">[55]BOP!$A$36:$IV$36,[55]BOP!$A$44:$IV$44,[55]BOP!$A$59:$IV$59,[55]BOP!#REF!,[55]BOP!#REF!,[55]BOP!$A$79:$IV$79,[55]BOP!$A$81:$IV$88,[55]BOP!#REF!</definedName>
    <definedName name="Cwvu.cotton." localSheetId="3" hidden="1">[55]BOP!$A$36:$IV$36,[55]BOP!$A$44:$IV$44,[55]BOP!$A$59:$IV$59,[55]BOP!#REF!,[55]BOP!#REF!,[55]BOP!$A$79:$IV$79,[55]BOP!$A$81:$IV$88,[55]BOP!#REF!</definedName>
    <definedName name="Cwvu.cotton." localSheetId="4" hidden="1">[55]BOP!$A$36:$IV$36,[55]BOP!$A$44:$IV$44,[55]BOP!$A$59:$IV$59,[55]BOP!#REF!,[55]BOP!#REF!,[55]BOP!$A$79:$IV$79,[55]BOP!$A$81:$IV$88,[55]BOP!#REF!</definedName>
    <definedName name="Cwvu.cotton." localSheetId="9" hidden="1">[55]BOP!$A$36:$IV$36,[55]BOP!$A$44:$IV$44,[55]BOP!$A$59:$IV$59,[55]BOP!#REF!,[55]BOP!#REF!,[55]BOP!$A$79:$IV$79,[55]BOP!$A$81:$IV$88,[55]BOP!#REF!</definedName>
    <definedName name="Cwvu.cotton." hidden="1">[55]BOP!$A$36:$IV$36,[55]BOP!$A$44:$IV$44,[55]BOP!$A$59:$IV$59,[55]BOP!#REF!,[55]BOP!#REF!,[55]BOP!$A$79:$IV$79,[55]BOP!$A$81:$IV$88,[55]BOP!#REF!</definedName>
    <definedName name="Cwvu.cottonall." localSheetId="3" hidden="1">[55]BOP!$A$36:$IV$36,[55]BOP!$A$44:$IV$44,[55]BOP!$A$59:$IV$59,[55]BOP!#REF!,[55]BOP!#REF!,[55]BOP!$A$79:$IV$79,[55]BOP!$A$81:$IV$88</definedName>
    <definedName name="Cwvu.cottonall." hidden="1">[55]BOP!$A$36:$IV$36,[55]BOP!$A$44:$IV$44,[55]BOP!$A$59:$IV$59,[55]BOP!#REF!,[55]BOP!#REF!,[55]BOP!$A$79:$IV$79,[55]BOP!$A$81:$IV$88</definedName>
    <definedName name="Cwvu.exportdetails." localSheetId="3" hidden="1">[55]BOP!$A$36:$IV$36,[55]BOP!$A$44:$IV$44,[55]BOP!$A$59:$IV$59,[55]BOP!#REF!,[55]BOP!#REF!,[55]BOP!$A$79:$IV$79,[55]BOP!#REF!</definedName>
    <definedName name="Cwvu.exportdetails." hidden="1">[55]BOP!$A$36:$IV$36,[55]BOP!$A$44:$IV$44,[55]BOP!$A$59:$IV$59,[55]BOP!#REF!,[55]BOP!#REF!,[55]BOP!$A$79:$IV$79,[55]BOP!#REF!</definedName>
    <definedName name="Cwvu.exports." localSheetId="2" hidden="1">[55]BOP!$A$36:$IV$36,[55]BOP!$A$44:$IV$44,[55]BOP!$A$59:$IV$59,[55]BOP!#REF!,[55]BOP!#REF!,[55]BOP!$A$79:$IV$79,[55]BOP!$A$81:$IV$88,[55]BOP!#REF!</definedName>
    <definedName name="Cwvu.exports." localSheetId="3" hidden="1">[55]BOP!$A$36:$IV$36,[55]BOP!$A$44:$IV$44,[55]BOP!$A$59:$IV$59,[55]BOP!#REF!,[55]BOP!#REF!,[55]BOP!$A$79:$IV$79,[55]BOP!$A$81:$IV$88,[55]BOP!#REF!</definedName>
    <definedName name="Cwvu.exports." localSheetId="9" hidden="1">[55]BOP!$A$36:$IV$36,[55]BOP!$A$44:$IV$44,[55]BOP!$A$59:$IV$59,[55]BOP!#REF!,[55]BOP!#REF!,[55]BOP!$A$79:$IV$79,[55]BOP!$A$81:$IV$88,[55]BOP!#REF!</definedName>
    <definedName name="Cwvu.exports." hidden="1">[55]BOP!$A$36:$IV$36,[55]BOP!$A$44:$IV$44,[55]BOP!$A$59:$IV$59,[55]BOP!#REF!,[55]BOP!#REF!,[55]BOP!$A$79:$IV$79,[55]BOP!$A$81:$IV$88,[55]BOP!#REF!</definedName>
    <definedName name="Cwvu.gold." localSheetId="2" hidden="1">[55]BOP!$A$36:$IV$36,[55]BOP!$A$44:$IV$44,[55]BOP!$A$59:$IV$59,[55]BOP!#REF!,[55]BOP!#REF!,[55]BOP!$A$79:$IV$79,[55]BOP!$A$81:$IV$88,[55]BOP!#REF!</definedName>
    <definedName name="Cwvu.gold." localSheetId="3" hidden="1">[55]BOP!$A$36:$IV$36,[55]BOP!$A$44:$IV$44,[55]BOP!$A$59:$IV$59,[55]BOP!#REF!,[55]BOP!#REF!,[55]BOP!$A$79:$IV$79,[55]BOP!$A$81:$IV$88,[55]BOP!#REF!</definedName>
    <definedName name="Cwvu.gold." localSheetId="9" hidden="1">[55]BOP!$A$36:$IV$36,[55]BOP!$A$44:$IV$44,[55]BOP!$A$59:$IV$59,[55]BOP!#REF!,[55]BOP!#REF!,[55]BOP!$A$79:$IV$79,[55]BOP!$A$81:$IV$88,[55]BOP!#REF!</definedName>
    <definedName name="Cwvu.gold." hidden="1">[55]BOP!$A$36:$IV$36,[55]BOP!$A$44:$IV$44,[55]BOP!$A$59:$IV$59,[55]BOP!#REF!,[55]BOP!#REF!,[55]BOP!$A$79:$IV$79,[55]BOP!$A$81:$IV$88,[55]BOP!#REF!</definedName>
    <definedName name="Cwvu.goldall." localSheetId="3" hidden="1">[55]BOP!$A$36:$IV$36,[55]BOP!$A$44:$IV$44,[55]BOP!$A$59:$IV$59,[55]BOP!#REF!,[55]BOP!#REF!,[55]BOP!$A$79:$IV$79,[55]BOP!$A$81:$IV$88,[55]BOP!#REF!</definedName>
    <definedName name="Cwvu.goldall." hidden="1">[55]BOP!$A$36:$IV$36,[55]BOP!$A$44:$IV$44,[55]BOP!$A$59:$IV$59,[55]BOP!#REF!,[55]BOP!#REF!,[55]BOP!$A$79:$IV$79,[55]BOP!$A$81:$IV$88,[55]BOP!#REF!</definedName>
    <definedName name="Cwvu.imports." localSheetId="2" hidden="1">[55]BOP!$A$36:$IV$36,[55]BOP!$A$44:$IV$44,[55]BOP!$A$59:$IV$59,[55]BOP!#REF!,[55]BOP!#REF!,[55]BOP!$A$79:$IV$79,[55]BOP!$A$81:$IV$88,[55]BOP!#REF!,[55]BOP!#REF!</definedName>
    <definedName name="Cwvu.imports." localSheetId="3" hidden="1">[55]BOP!$A$36:$IV$36,[55]BOP!$A$44:$IV$44,[55]BOP!$A$59:$IV$59,[55]BOP!#REF!,[55]BOP!#REF!,[55]BOP!$A$79:$IV$79,[55]BOP!$A$81:$IV$88,[55]BOP!#REF!,[55]BOP!#REF!</definedName>
    <definedName name="Cwvu.imports." localSheetId="4" hidden="1">[55]BOP!$A$36:$IV$36,[55]BOP!$A$44:$IV$44,[55]BOP!$A$59:$IV$59,[55]BOP!#REF!,[55]BOP!#REF!,[55]BOP!$A$79:$IV$79,[55]BOP!$A$81:$IV$88,[55]BOP!#REF!,[55]BOP!#REF!</definedName>
    <definedName name="Cwvu.imports." localSheetId="9" hidden="1">[55]BOP!$A$36:$IV$36,[55]BOP!$A$44:$IV$44,[55]BOP!$A$59:$IV$59,[55]BOP!#REF!,[55]BOP!#REF!,[55]BOP!$A$79:$IV$79,[55]BOP!$A$81:$IV$88,[55]BOP!#REF!,[55]BOP!#REF!</definedName>
    <definedName name="Cwvu.imports." hidden="1">[55]BOP!$A$36:$IV$36,[55]BOP!$A$44:$IV$44,[55]BOP!$A$59:$IV$59,[55]BOP!#REF!,[55]BOP!#REF!,[55]BOP!$A$79:$IV$79,[55]BOP!$A$81:$IV$88,[55]BOP!#REF!,[55]BOP!#REF!</definedName>
    <definedName name="Cwvu.importsall." localSheetId="2" hidden="1">[55]BOP!$A$36:$IV$36,[55]BOP!$A$44:$IV$44,[55]BOP!$A$59:$IV$59,[55]BOP!#REF!,[55]BOP!#REF!,[55]BOP!$A$79:$IV$79,[55]BOP!$A$81:$IV$88,[55]BOP!#REF!,[55]BOP!#REF!</definedName>
    <definedName name="Cwvu.importsall." localSheetId="3" hidden="1">[55]BOP!$A$36:$IV$36,[55]BOP!$A$44:$IV$44,[55]BOP!$A$59:$IV$59,[55]BOP!#REF!,[55]BOP!#REF!,[55]BOP!$A$79:$IV$79,[55]BOP!$A$81:$IV$88,[55]BOP!#REF!,[55]BOP!#REF!</definedName>
    <definedName name="Cwvu.importsall." localSheetId="9" hidden="1">[55]BOP!$A$36:$IV$36,[55]BOP!$A$44:$IV$44,[55]BOP!$A$59:$IV$59,[55]BOP!#REF!,[55]BOP!#REF!,[55]BOP!$A$79:$IV$79,[55]BOP!$A$81:$IV$88,[55]BOP!#REF!,[55]BOP!#REF!</definedName>
    <definedName name="Cwvu.importsall." hidden="1">[55]BOP!$A$36:$IV$36,[55]BOP!$A$44:$IV$44,[55]BOP!$A$59:$IV$59,[55]BOP!#REF!,[55]BOP!#REF!,[55]BOP!$A$79:$IV$79,[55]BOP!$A$81:$IV$88,[55]BOP!#REF!,[55]BOP!#REF!</definedName>
    <definedName name="Cwvu.Print." hidden="1">[56]Indic!$A$109:$IV$109,[56]Indic!$A$196:$IV$197,[56]Indic!$A$208:$IV$209,[56]Indic!$A$217:$IV$218</definedName>
    <definedName name="Cwvu.tot." localSheetId="3" hidden="1">[55]BOP!$A$36:$IV$36,[55]BOP!$A$44:$IV$44,[55]BOP!$A$59:$IV$59,[55]BOP!#REF!,[55]BOP!#REF!,[55]BOP!$A$79:$IV$79</definedName>
    <definedName name="Cwvu.tot." hidden="1">[55]BOP!$A$36:$IV$36,[55]BOP!$A$44:$IV$44,[55]BOP!$A$59:$IV$59,[55]BOP!#REF!,[55]BOP!#REF!,[55]BOP!$A$79:$IV$79</definedName>
    <definedName name="d" localSheetId="2">#REF!</definedName>
    <definedName name="d" localSheetId="3">#REF!</definedName>
    <definedName name="d" localSheetId="4">#REF!</definedName>
    <definedName name="d" localSheetId="9">#REF!</definedName>
    <definedName name="d">#REF!</definedName>
    <definedName name="d__Chart1" comment="Auto-added dynamic range" localSheetId="2">#REF!:INDEX(#REF!,#REF!,#REF!)</definedName>
    <definedName name="d__Chart1" comment="Auto-added dynamic range" localSheetId="3">#REF!:INDEX(#REF!,#REF!,#REF!)</definedName>
    <definedName name="d__Chart1" comment="Auto-added dynamic range" localSheetId="4">#REF!:INDEX(#REF!,#REF!,#REF!)</definedName>
    <definedName name="d__Chart1" comment="Auto-added dynamic range" localSheetId="9">#REF!:INDEX(#REF!,#REF!,#REF!)</definedName>
    <definedName name="d__Chart1" comment="Auto-added dynamic range">#REF!:INDEX(#REF!,#REF!,#REF!)</definedName>
    <definedName name="d__Chart2" comment="Auto-added dynamic range" localSheetId="2">#REF!:INDEX(#REF!,#REF!,#REF!)</definedName>
    <definedName name="d__Chart2" comment="Auto-added dynamic range" localSheetId="3">#REF!:INDEX(#REF!,#REF!,#REF!)</definedName>
    <definedName name="d__Chart2" comment="Auto-added dynamic range" localSheetId="4">#REF!:INDEX(#REF!,#REF!,#REF!)</definedName>
    <definedName name="d__Chart2" comment="Auto-added dynamic range" localSheetId="9">#REF!:INDEX(#REF!,#REF!,#REF!)</definedName>
    <definedName name="d__Chart2" comment="Auto-added dynamic range">#REF!:INDEX(#REF!,#REF!,#REF!)</definedName>
    <definedName name="d__Chart3" comment="Auto-added dynamic range" localSheetId="2">#REF!:INDEX(#REF!,#REF!,#REF!)</definedName>
    <definedName name="d__Chart3" comment="Auto-added dynamic range" localSheetId="3">#REF!:INDEX(#REF!,#REF!,#REF!)</definedName>
    <definedName name="d__Chart3" comment="Auto-added dynamic range" localSheetId="4">#REF!:INDEX(#REF!,#REF!,#REF!)</definedName>
    <definedName name="d__Chart3" comment="Auto-added dynamic range" localSheetId="9">#REF!:INDEX(#REF!,#REF!,#REF!)</definedName>
    <definedName name="d__Chart3" comment="Auto-added dynamic range">#REF!:INDEX(#REF!,#REF!,#REF!)</definedName>
    <definedName name="d__Chart4" comment="Auto-added dynamic range" localSheetId="2">#REF!:INDEX(#REF!,#REF!,#REF!)</definedName>
    <definedName name="d__Chart4" comment="Auto-added dynamic range" localSheetId="4">#REF!:INDEX(#REF!,#REF!,#REF!)</definedName>
    <definedName name="d__Chart4" comment="Auto-added dynamic range" localSheetId="9">#REF!:INDEX(#REF!,#REF!,#REF!)</definedName>
    <definedName name="d__Chart4" comment="Auto-added dynamic range">#REF!:INDEX(#REF!,#REF!,#REF!)</definedName>
    <definedName name="d__Chart5" comment="Auto-added dynamic range">#REF!:INDEX(#REF!,#REF!,#REF!)</definedName>
    <definedName name="d__Chart6_ACQ" comment="Auto-added dynamic range">#REF!:INDEX(#REF!,#REF!,#REF!)</definedName>
    <definedName name="d__Chart6_CreditScoring" comment="Auto-added dynamic range">#REF!:INDEX(#REF!,#REF!,#REF!)</definedName>
    <definedName name="d__Chart6_Defaults" comment="Auto-added dynamic range">#REF!:INDEX(#REF!,#REF!,#REF!)</definedName>
    <definedName name="d__Chart6_LA" comment="Auto-added dynamic range">#REF!:INDEX(#REF!,#REF!,#REF!)</definedName>
    <definedName name="d__Chart6_LGD" comment="Auto-added dynamic range">#REF!:INDEX(#REF!,#REF!,#REF!)</definedName>
    <definedName name="d__Chart6_Spreads" comment="Auto-added dynamic range">#REF!:INDEX(#REF!,#REF!,#REF!)</definedName>
    <definedName name="d__Chart6_UnsecDemand" comment="Auto-added dynamic range">#REF!:INDEX(#REF!,#REF!,#REF!)</definedName>
    <definedName name="d__Chart7" comment="Auto-added dynamic range">#REF!:INDEX(#REF!,#REF!,#REF!)</definedName>
    <definedName name="d__Chart8" comment="Auto-added dynamic range">#REF!:INDEX(#REF!,#REF!,#REF!)</definedName>
    <definedName name="d__Chart9" comment="Auto-added dynamic range">#REF!:INDEX(#REF!,#REF!,#REF!)</definedName>
    <definedName name="d__credit_scoring_criteria__credit_card_N" comment="Auto-added dynamic range" localSheetId="1">INDEX(d__Chart6_CreditScoring,,2)</definedName>
    <definedName name="d__credit_scoring_criteria__credit_card_N" comment="Auto-added dynamic range" localSheetId="2">INDEX(d__Chart6_CreditScoring,,2)</definedName>
    <definedName name="d__credit_scoring_criteria__credit_card_N" comment="Auto-added dynamic range" localSheetId="3">INDEX(d__Chart6_CreditScoring,,2)</definedName>
    <definedName name="d__credit_scoring_criteria__credit_card_N" comment="Auto-added dynamic range" localSheetId="4">INDEX(d__Chart6_CreditScoring,,2)</definedName>
    <definedName name="d__credit_scoring_criteria__credit_card_N" comment="Auto-added dynamic range" localSheetId="9">INDEX(d__Chart6_CreditScoring,,2)</definedName>
    <definedName name="d__credit_scoring_criteria__credit_card_N" comment="Auto-added dynamic range">INDEX(d__Chart6_CreditScoring,,2)</definedName>
    <definedName name="d__credit_scoring_criteria__credit_card_P" comment="Auto-added dynamic range" localSheetId="1">INDEX(d__Chart6_CreditScoring,,1)</definedName>
    <definedName name="d__credit_scoring_criteria__credit_card_P" comment="Auto-added dynamic range" localSheetId="2">INDEX(d__Chart6_CreditScoring,,1)</definedName>
    <definedName name="d__credit_scoring_criteria__credit_card_P" comment="Auto-added dynamic range" localSheetId="3">INDEX(d__Chart6_CreditScoring,,1)</definedName>
    <definedName name="d__credit_scoring_criteria__credit_card_P" comment="Auto-added dynamic range" localSheetId="4">INDEX(d__Chart6_CreditScoring,,1)</definedName>
    <definedName name="d__credit_scoring_criteria__credit_card_P" comment="Auto-added dynamic range" localSheetId="9">INDEX(d__Chart6_CreditScoring,,1)</definedName>
    <definedName name="d__credit_scoring_criteria__credit_card_P" comment="Auto-added dynamic range">INDEX(d__Chart6_CreditScoring,,1)</definedName>
    <definedName name="d__credit_scoring_criteria__other_N" comment="Auto-added dynamic range" localSheetId="1">INDEX(d__Chart6_CreditScoring,,4)</definedName>
    <definedName name="d__credit_scoring_criteria__other_N" comment="Auto-added dynamic range" localSheetId="2">INDEX(d__Chart6_CreditScoring,,4)</definedName>
    <definedName name="d__credit_scoring_criteria__other_N" comment="Auto-added dynamic range" localSheetId="3">INDEX(d__Chart6_CreditScoring,,4)</definedName>
    <definedName name="d__credit_scoring_criteria__other_N" comment="Auto-added dynamic range" localSheetId="4">INDEX(d__Chart6_CreditScoring,,4)</definedName>
    <definedName name="d__credit_scoring_criteria__other_N" comment="Auto-added dynamic range" localSheetId="9">INDEX(d__Chart6_CreditScoring,,4)</definedName>
    <definedName name="d__credit_scoring_criteria__other_N" comment="Auto-added dynamic range">INDEX(d__Chart6_CreditScoring,,4)</definedName>
    <definedName name="d__credit_scoring_criteria__other_P" comment="Auto-added dynamic range" localSheetId="1">INDEX(d__Chart6_CreditScoring,,3)</definedName>
    <definedName name="d__credit_scoring_criteria__other_P" comment="Auto-added dynamic range" localSheetId="2">INDEX(d__Chart6_CreditScoring,,3)</definedName>
    <definedName name="d__credit_scoring_criteria__other_P" comment="Auto-added dynamic range" localSheetId="3">INDEX(d__Chart6_CreditScoring,,3)</definedName>
    <definedName name="d__credit_scoring_criteria__other_P" comment="Auto-added dynamic range" localSheetId="4">INDEX(d__Chart6_CreditScoring,,3)</definedName>
    <definedName name="d__credit_scoring_criteria__other_P" comment="Auto-added dynamic range" localSheetId="9">INDEX(d__Chart6_CreditScoring,,3)</definedName>
    <definedName name="d__credit_scoring_criteria__other_P" comment="Auto-added dynamic range">INDEX(d__Chart6_CreditScoring,,3)</definedName>
    <definedName name="d_Average_credit_quality__credit_card_N" comment="Auto-added dynamic range" localSheetId="1">INDEX(d__Chart6_ACQ,,2)</definedName>
    <definedName name="d_Average_credit_quality__credit_card_N" comment="Auto-added dynamic range" localSheetId="2">INDEX(d__Chart6_ACQ,,2)</definedName>
    <definedName name="d_Average_credit_quality__credit_card_N" comment="Auto-added dynamic range" localSheetId="3">INDEX(d__Chart6_ACQ,,2)</definedName>
    <definedName name="d_Average_credit_quality__credit_card_N" comment="Auto-added dynamic range" localSheetId="4">INDEX(d__Chart6_ACQ,,2)</definedName>
    <definedName name="d_Average_credit_quality__credit_card_N" comment="Auto-added dynamic range" localSheetId="9">INDEX(d__Chart6_ACQ,,2)</definedName>
    <definedName name="d_Average_credit_quality__credit_card_N" comment="Auto-added dynamic range">INDEX(d__Chart6_ACQ,,2)</definedName>
    <definedName name="d_Average_credit_quality__credit_card_P" comment="Auto-added dynamic range" localSheetId="1">INDEX(d__Chart6_ACQ,,1)</definedName>
    <definedName name="d_Average_credit_quality__credit_card_P" comment="Auto-added dynamic range" localSheetId="2">INDEX(d__Chart6_ACQ,,1)</definedName>
    <definedName name="d_Average_credit_quality__credit_card_P" comment="Auto-added dynamic range" localSheetId="3">INDEX(d__Chart6_ACQ,,1)</definedName>
    <definedName name="d_Average_credit_quality__credit_card_P" comment="Auto-added dynamic range" localSheetId="4">INDEX(d__Chart6_ACQ,,1)</definedName>
    <definedName name="d_Average_credit_quality__credit_card_P" comment="Auto-added dynamic range" localSheetId="9">INDEX(d__Chart6_ACQ,,1)</definedName>
    <definedName name="d_Average_credit_quality__credit_card_P" comment="Auto-added dynamic range">INDEX(d__Chart6_ACQ,,1)</definedName>
    <definedName name="d_Average_credit_quality__non_credit_card_N" comment="Auto-added dynamic range" localSheetId="1">INDEX(d__Chart6_ACQ,,4)</definedName>
    <definedName name="d_Average_credit_quality__non_credit_card_N" comment="Auto-added dynamic range" localSheetId="2">INDEX(d__Chart6_ACQ,,4)</definedName>
    <definedName name="d_Average_credit_quality__non_credit_card_N" comment="Auto-added dynamic range" localSheetId="3">INDEX(d__Chart6_ACQ,,4)</definedName>
    <definedName name="d_Average_credit_quality__non_credit_card_N" comment="Auto-added dynamic range" localSheetId="4">INDEX(d__Chart6_ACQ,,4)</definedName>
    <definedName name="d_Average_credit_quality__non_credit_card_N" comment="Auto-added dynamic range" localSheetId="9">INDEX(d__Chart6_ACQ,,4)</definedName>
    <definedName name="d_Average_credit_quality__non_credit_card_N" comment="Auto-added dynamic range">INDEX(d__Chart6_ACQ,,4)</definedName>
    <definedName name="d_Average_credit_quality__non_credit_card_P" comment="Auto-added dynamic range" localSheetId="1">INDEX(d__Chart6_ACQ,,3)</definedName>
    <definedName name="d_Average_credit_quality__non_credit_card_P" comment="Auto-added dynamic range" localSheetId="2">INDEX(d__Chart6_ACQ,,3)</definedName>
    <definedName name="d_Average_credit_quality__non_credit_card_P" comment="Auto-added dynamic range" localSheetId="3">INDEX(d__Chart6_ACQ,,3)</definedName>
    <definedName name="d_Average_credit_quality__non_credit_card_P" comment="Auto-added dynamic range" localSheetId="4">INDEX(d__Chart6_ACQ,,3)</definedName>
    <definedName name="d_Average_credit_quality__non_credit_card_P" comment="Auto-added dynamic range" localSheetId="9">INDEX(d__Chart6_ACQ,,3)</definedName>
    <definedName name="d_Average_credit_quality__non_credit_card_P" comment="Auto-added dynamic range">INDEX(d__Chart6_ACQ,,3)</definedName>
    <definedName name="D_B" localSheetId="2">#REF!</definedName>
    <definedName name="D_B" localSheetId="3">#REF!</definedName>
    <definedName name="D_B" localSheetId="4">#REF!</definedName>
    <definedName name="D_B" localSheetId="9">#REF!</definedName>
    <definedName name="D_B">#REF!</definedName>
    <definedName name="D_cate" localSheetId="2">#REF!</definedName>
    <definedName name="D_cate" localSheetId="3">#REF!</definedName>
    <definedName name="D_cate" localSheetId="4">#REF!</definedName>
    <definedName name="D_cate" localSheetId="9">#REF!</definedName>
    <definedName name="D_cate">#REF!</definedName>
    <definedName name="D_chg" localSheetId="2">#REF!</definedName>
    <definedName name="D_chg" localSheetId="3">#REF!</definedName>
    <definedName name="D_chg" localSheetId="4">#REF!</definedName>
    <definedName name="D_chg" localSheetId="9">#REF!</definedName>
    <definedName name="D_chg">#REF!</definedName>
    <definedName name="d_cht1Date" comment="Auto-added dynamic range" localSheetId="1">INDEX(d_cht1,,1)</definedName>
    <definedName name="d_cht1Date" comment="Auto-added dynamic range" localSheetId="2">INDEX(d_cht1,,1)</definedName>
    <definedName name="d_cht1Date" comment="Auto-added dynamic range" localSheetId="3">INDEX(d_cht1,,1)</definedName>
    <definedName name="d_cht1Date" comment="Auto-added dynamic range" localSheetId="4">INDEX(d_cht1,,1)</definedName>
    <definedName name="d_cht1Date" comment="Auto-added dynamic range" localSheetId="9">INDEX(d_cht1,,1)</definedName>
    <definedName name="d_cht1Date" comment="Auto-added dynamic range">INDEX(d_cht1,,1)</definedName>
    <definedName name="d_cht1Industrial" comment="Auto-added dynamic range">#N/A</definedName>
    <definedName name="d_cht1Office" comment="Auto-added dynamic range">#N/A</definedName>
    <definedName name="d_cht1Retail" comment="Auto-added dynamic range">#N/A</definedName>
    <definedName name="d_Default_rate" comment="Auto-added dynamic range" localSheetId="1">INDEX(d__Chart4,,1)</definedName>
    <definedName name="d_Default_rate" comment="Auto-added dynamic range" localSheetId="2">INDEX('Instructions '!d__Chart4,,1)</definedName>
    <definedName name="d_Default_rate" comment="Auto-added dynamic range" localSheetId="3">INDEX(d__Chart4,,1)</definedName>
    <definedName name="d_Default_rate" comment="Auto-added dynamic range" localSheetId="4">INDEX('Page 2'!d__Chart4,,1)</definedName>
    <definedName name="d_Default_rate" comment="Auto-added dynamic range" localSheetId="9">INDEX('Page 7'!d__Chart4,,1)</definedName>
    <definedName name="d_Default_rate" comment="Auto-added dynamic range">INDEX(d__Chart4,,1)</definedName>
    <definedName name="d_Defaults__credit_card_N" comment="Auto-added dynamic range" localSheetId="1">INDEX(d__Chart6_Defaults,,2)</definedName>
    <definedName name="d_Defaults__credit_card_N" comment="Auto-added dynamic range" localSheetId="2">INDEX(d__Chart6_Defaults,,2)</definedName>
    <definedName name="d_Defaults__credit_card_N" comment="Auto-added dynamic range" localSheetId="3">INDEX(d__Chart6_Defaults,,2)</definedName>
    <definedName name="d_Defaults__credit_card_N" comment="Auto-added dynamic range" localSheetId="4">INDEX(d__Chart6_Defaults,,2)</definedName>
    <definedName name="d_Defaults__credit_card_N" comment="Auto-added dynamic range" localSheetId="9">INDEX(d__Chart6_Defaults,,2)</definedName>
    <definedName name="d_Defaults__credit_card_N" comment="Auto-added dynamic range">INDEX(d__Chart6_Defaults,,2)</definedName>
    <definedName name="d_Defaults__credit_card_P" comment="Auto-added dynamic range" localSheetId="1">INDEX(d__Chart6_Defaults,,1)</definedName>
    <definedName name="d_Defaults__credit_card_P" comment="Auto-added dynamic range" localSheetId="2">INDEX(d__Chart6_Defaults,,1)</definedName>
    <definedName name="d_Defaults__credit_card_P" comment="Auto-added dynamic range" localSheetId="3">INDEX(d__Chart6_Defaults,,1)</definedName>
    <definedName name="d_Defaults__credit_card_P" comment="Auto-added dynamic range" localSheetId="4">INDEX(d__Chart6_Defaults,,1)</definedName>
    <definedName name="d_Defaults__credit_card_P" comment="Auto-added dynamic range" localSheetId="9">INDEX(d__Chart6_Defaults,,1)</definedName>
    <definedName name="d_Defaults__credit_card_P" comment="Auto-added dynamic range">INDEX(d__Chart6_Defaults,,1)</definedName>
    <definedName name="d_Defaults__other_N" comment="Auto-added dynamic range" localSheetId="1">INDEX(d__Chart6_Defaults,,4)</definedName>
    <definedName name="d_Defaults__other_N" comment="Auto-added dynamic range" localSheetId="2">INDEX(d__Chart6_Defaults,,4)</definedName>
    <definedName name="d_Defaults__other_N" comment="Auto-added dynamic range" localSheetId="3">INDEX(d__Chart6_Defaults,,4)</definedName>
    <definedName name="d_Defaults__other_N" comment="Auto-added dynamic range" localSheetId="4">INDEX(d__Chart6_Defaults,,4)</definedName>
    <definedName name="d_Defaults__other_N" comment="Auto-added dynamic range" localSheetId="9">INDEX(d__Chart6_Defaults,,4)</definedName>
    <definedName name="d_Defaults__other_N" comment="Auto-added dynamic range">INDEX(d__Chart6_Defaults,,4)</definedName>
    <definedName name="d_Defaults__other_P" comment="Auto-added dynamic range" localSheetId="1">INDEX(d__Chart6_Defaults,,3)</definedName>
    <definedName name="d_Defaults__other_P" comment="Auto-added dynamic range" localSheetId="2">INDEX(d__Chart6_Defaults,,3)</definedName>
    <definedName name="d_Defaults__other_P" comment="Auto-added dynamic range" localSheetId="3">INDEX(d__Chart6_Defaults,,3)</definedName>
    <definedName name="d_Defaults__other_P" comment="Auto-added dynamic range" localSheetId="4">INDEX(d__Chart6_Defaults,,3)</definedName>
    <definedName name="d_Defaults__other_P" comment="Auto-added dynamic range" localSheetId="9">INDEX(d__Chart6_Defaults,,3)</definedName>
    <definedName name="d_Defaults__other_P" comment="Auto-added dynamic range">INDEX(d__Chart6_Defaults,,3)</definedName>
    <definedName name="d_Demand_from_households__credit_card_N" comment="Auto-added dynamic range" localSheetId="1">INDEX(d__Chart6_UnsecDemand,,2)</definedName>
    <definedName name="d_Demand_from_households__credit_card_N" comment="Auto-added dynamic range" localSheetId="2">INDEX(d__Chart6_UnsecDemand,,2)</definedName>
    <definedName name="d_Demand_from_households__credit_card_N" comment="Auto-added dynamic range" localSheetId="3">INDEX(d__Chart6_UnsecDemand,,2)</definedName>
    <definedName name="d_Demand_from_households__credit_card_N" comment="Auto-added dynamic range" localSheetId="4">INDEX(d__Chart6_UnsecDemand,,2)</definedName>
    <definedName name="d_Demand_from_households__credit_card_N" comment="Auto-added dynamic range" localSheetId="9">INDEX(d__Chart6_UnsecDemand,,2)</definedName>
    <definedName name="d_Demand_from_households__credit_card_N" comment="Auto-added dynamic range">INDEX(d__Chart6_UnsecDemand,,2)</definedName>
    <definedName name="d_Demand_from_households__credit_card_P" comment="Auto-added dynamic range" localSheetId="1">INDEX(d__Chart6_UnsecDemand,,1)</definedName>
    <definedName name="d_Demand_from_households__credit_card_P" comment="Auto-added dynamic range" localSheetId="2">INDEX(d__Chart6_UnsecDemand,,1)</definedName>
    <definedName name="d_Demand_from_households__credit_card_P" comment="Auto-added dynamic range" localSheetId="3">INDEX(d__Chart6_UnsecDemand,,1)</definedName>
    <definedName name="d_Demand_from_households__credit_card_P" comment="Auto-added dynamic range" localSheetId="4">INDEX(d__Chart6_UnsecDemand,,1)</definedName>
    <definedName name="d_Demand_from_households__credit_card_P" comment="Auto-added dynamic range" localSheetId="9">INDEX(d__Chart6_UnsecDemand,,1)</definedName>
    <definedName name="d_Demand_from_households__credit_card_P" comment="Auto-added dynamic range">INDEX(d__Chart6_UnsecDemand,,1)</definedName>
    <definedName name="d_Demand_from_households__other_N" comment="Auto-added dynamic range" localSheetId="1">INDEX(d__Chart6_UnsecDemand,,4)</definedName>
    <definedName name="d_Demand_from_households__other_N" comment="Auto-added dynamic range" localSheetId="2">INDEX(d__Chart6_UnsecDemand,,4)</definedName>
    <definedName name="d_Demand_from_households__other_N" comment="Auto-added dynamic range" localSheetId="3">INDEX(d__Chart6_UnsecDemand,,4)</definedName>
    <definedName name="d_Demand_from_households__other_N" comment="Auto-added dynamic range" localSheetId="4">INDEX(d__Chart6_UnsecDemand,,4)</definedName>
    <definedName name="d_Demand_from_households__other_N" comment="Auto-added dynamic range" localSheetId="9">INDEX(d__Chart6_UnsecDemand,,4)</definedName>
    <definedName name="d_Demand_from_households__other_N" comment="Auto-added dynamic range">INDEX(d__Chart6_UnsecDemand,,4)</definedName>
    <definedName name="d_Demand_from_households__other_P" comment="Auto-added dynamic range" localSheetId="1">INDEX(d__Chart6_UnsecDemand,,3)</definedName>
    <definedName name="d_Demand_from_households__other_P" comment="Auto-added dynamic range" localSheetId="2">INDEX(d__Chart6_UnsecDemand,,3)</definedName>
    <definedName name="d_Demand_from_households__other_P" comment="Auto-added dynamic range" localSheetId="3">INDEX(d__Chart6_UnsecDemand,,3)</definedName>
    <definedName name="d_Demand_from_households__other_P" comment="Auto-added dynamic range" localSheetId="4">INDEX(d__Chart6_UnsecDemand,,3)</definedName>
    <definedName name="d_Demand_from_households__other_P" comment="Auto-added dynamic range" localSheetId="9">INDEX(d__Chart6_UnsecDemand,,3)</definedName>
    <definedName name="d_Demand_from_households__other_P" comment="Auto-added dynamic range">INDEX(d__Chart6_UnsecDemand,,3)</definedName>
    <definedName name="D_G" localSheetId="2">#REF!</definedName>
    <definedName name="D_G" localSheetId="3">#REF!</definedName>
    <definedName name="D_G" localSheetId="4">#REF!</definedName>
    <definedName name="D_G" localSheetId="9">#REF!</definedName>
    <definedName name="D_G">#REF!</definedName>
    <definedName name="D_Ind" localSheetId="2">#REF!</definedName>
    <definedName name="D_Ind" localSheetId="3">#REF!</definedName>
    <definedName name="D_Ind" localSheetId="4">#REF!</definedName>
    <definedName name="D_Ind" localSheetId="9">#REF!</definedName>
    <definedName name="D_Ind">#REF!</definedName>
    <definedName name="D_L" localSheetId="2">#REF!</definedName>
    <definedName name="D_L" localSheetId="3">#REF!</definedName>
    <definedName name="D_L" localSheetId="4">#REF!</definedName>
    <definedName name="D_L" localSheetId="9">#REF!</definedName>
    <definedName name="D_L">#REF!</definedName>
    <definedName name="d_loan_approvals__credit_card_N" comment="Auto-added dynamic range" localSheetId="1">INDEX(d__Chart6_LA,,3)</definedName>
    <definedName name="d_loan_approvals__credit_card_N" comment="Auto-added dynamic range" localSheetId="2">INDEX(d__Chart6_LA,,3)</definedName>
    <definedName name="d_loan_approvals__credit_card_N" comment="Auto-added dynamic range" localSheetId="3">INDEX(d__Chart6_LA,,3)</definedName>
    <definedName name="d_loan_approvals__credit_card_N" comment="Auto-added dynamic range" localSheetId="4">INDEX(d__Chart6_LA,,3)</definedName>
    <definedName name="d_loan_approvals__credit_card_N" comment="Auto-added dynamic range" localSheetId="9">INDEX(d__Chart6_LA,,3)</definedName>
    <definedName name="d_loan_approvals__credit_card_N" comment="Auto-added dynamic range">INDEX(d__Chart6_LA,,3)</definedName>
    <definedName name="d_loan_approvals__credit_card_P" comment="Auto-added dynamic range" localSheetId="1">INDEX(d__Chart6_LA,,2)</definedName>
    <definedName name="d_loan_approvals__credit_card_P" comment="Auto-added dynamic range" localSheetId="2">INDEX(d__Chart6_LA,,2)</definedName>
    <definedName name="d_loan_approvals__credit_card_P" comment="Auto-added dynamic range" localSheetId="3">INDEX(d__Chart6_LA,,2)</definedName>
    <definedName name="d_loan_approvals__credit_card_P" comment="Auto-added dynamic range" localSheetId="4">INDEX(d__Chart6_LA,,2)</definedName>
    <definedName name="d_loan_approvals__credit_card_P" comment="Auto-added dynamic range" localSheetId="9">INDEX(d__Chart6_LA,,2)</definedName>
    <definedName name="d_loan_approvals__credit_card_P" comment="Auto-added dynamic range">INDEX(d__Chart6_LA,,2)</definedName>
    <definedName name="d_loan_approvals__other_N" comment="Auto-added dynamic range" localSheetId="1">INDEX(d__Chart6_LA,,5)</definedName>
    <definedName name="d_loan_approvals__other_N" comment="Auto-added dynamic range" localSheetId="2">INDEX(d__Chart6_LA,,5)</definedName>
    <definedName name="d_loan_approvals__other_N" comment="Auto-added dynamic range" localSheetId="3">INDEX(d__Chart6_LA,,5)</definedName>
    <definedName name="d_loan_approvals__other_N" comment="Auto-added dynamic range" localSheetId="4">INDEX(d__Chart6_LA,,5)</definedName>
    <definedName name="d_loan_approvals__other_N" comment="Auto-added dynamic range" localSheetId="9">INDEX(d__Chart6_LA,,5)</definedName>
    <definedName name="d_loan_approvals__other_N" comment="Auto-added dynamic range">INDEX(d__Chart6_LA,,5)</definedName>
    <definedName name="d_loan_approvals__other_P" comment="Auto-added dynamic range" localSheetId="1">INDEX(d__Chart6_LA,,4)</definedName>
    <definedName name="d_loan_approvals__other_P" comment="Auto-added dynamic range" localSheetId="2">INDEX(d__Chart6_LA,,4)</definedName>
    <definedName name="d_loan_approvals__other_P" comment="Auto-added dynamic range" localSheetId="3">INDEX(d__Chart6_LA,,4)</definedName>
    <definedName name="d_loan_approvals__other_P" comment="Auto-added dynamic range" localSheetId="4">INDEX(d__Chart6_LA,,4)</definedName>
    <definedName name="d_loan_approvals__other_P" comment="Auto-added dynamic range" localSheetId="9">INDEX(d__Chart6_LA,,4)</definedName>
    <definedName name="d_loan_approvals__other_P" comment="Auto-added dynamic range">INDEX(d__Chart6_LA,,4)</definedName>
    <definedName name="d_Loss_given_default" comment="Auto-added dynamic range" localSheetId="1">INDEX(d__Chart4,,3)</definedName>
    <definedName name="d_Loss_given_default" comment="Auto-added dynamic range" localSheetId="2">INDEX('Instructions '!d__Chart4,,3)</definedName>
    <definedName name="d_Loss_given_default" comment="Auto-added dynamic range" localSheetId="3">INDEX(d__Chart4,,3)</definedName>
    <definedName name="d_Loss_given_default" comment="Auto-added dynamic range" localSheetId="4">INDEX('Page 2'!d__Chart4,,3)</definedName>
    <definedName name="d_Loss_given_default" comment="Auto-added dynamic range" localSheetId="9">INDEX('Page 7'!d__Chart4,,3)</definedName>
    <definedName name="d_Loss_given_default" comment="Auto-added dynamic range">INDEX(d__Chart4,,3)</definedName>
    <definedName name="d_Loss_given_default__credit_card_N" comment="Auto-added dynamic range" localSheetId="1">INDEX(d__Chart6_LGD,,2)</definedName>
    <definedName name="d_Loss_given_default__credit_card_N" comment="Auto-added dynamic range" localSheetId="2">INDEX(d__Chart6_LGD,,2)</definedName>
    <definedName name="d_Loss_given_default__credit_card_N" comment="Auto-added dynamic range" localSheetId="3">INDEX(d__Chart6_LGD,,2)</definedName>
    <definedName name="d_Loss_given_default__credit_card_N" comment="Auto-added dynamic range" localSheetId="4">INDEX(d__Chart6_LGD,,2)</definedName>
    <definedName name="d_Loss_given_default__credit_card_N" comment="Auto-added dynamic range" localSheetId="9">INDEX(d__Chart6_LGD,,2)</definedName>
    <definedName name="d_Loss_given_default__credit_card_N" comment="Auto-added dynamic range">INDEX(d__Chart6_LGD,,2)</definedName>
    <definedName name="d_Loss_given_default__credit_card_P" comment="Auto-added dynamic range" localSheetId="1">INDEX(d__Chart6_LGD,,1)</definedName>
    <definedName name="d_Loss_given_default__credit_card_P" comment="Auto-added dynamic range" localSheetId="2">INDEX(d__Chart6_LGD,,1)</definedName>
    <definedName name="d_Loss_given_default__credit_card_P" comment="Auto-added dynamic range" localSheetId="3">INDEX(d__Chart6_LGD,,1)</definedName>
    <definedName name="d_Loss_given_default__credit_card_P" comment="Auto-added dynamic range" localSheetId="4">INDEX(d__Chart6_LGD,,1)</definedName>
    <definedName name="d_Loss_given_default__credit_card_P" comment="Auto-added dynamic range" localSheetId="9">INDEX(d__Chart6_LGD,,1)</definedName>
    <definedName name="d_Loss_given_default__credit_card_P" comment="Auto-added dynamic range">INDEX(d__Chart6_LGD,,1)</definedName>
    <definedName name="d_Loss_given_default__other_N" comment="Auto-added dynamic range" localSheetId="1">INDEX(d__Chart6_LGD,,4)</definedName>
    <definedName name="d_Loss_given_default__other_N" comment="Auto-added dynamic range" localSheetId="2">INDEX(d__Chart6_LGD,,4)</definedName>
    <definedName name="d_Loss_given_default__other_N" comment="Auto-added dynamic range" localSheetId="3">INDEX(d__Chart6_LGD,,4)</definedName>
    <definedName name="d_Loss_given_default__other_N" comment="Auto-added dynamic range" localSheetId="4">INDEX(d__Chart6_LGD,,4)</definedName>
    <definedName name="d_Loss_given_default__other_N" comment="Auto-added dynamic range" localSheetId="9">INDEX(d__Chart6_LGD,,4)</definedName>
    <definedName name="d_Loss_given_default__other_N" comment="Auto-added dynamic range">INDEX(d__Chart6_LGD,,4)</definedName>
    <definedName name="d_Loss_given_default__other_P" comment="Auto-added dynamic range" localSheetId="1">INDEX(d__Chart6_LGD,,3)</definedName>
    <definedName name="d_Loss_given_default__other_P" comment="Auto-added dynamic range" localSheetId="2">INDEX(d__Chart6_LGD,,3)</definedName>
    <definedName name="d_Loss_given_default__other_P" comment="Auto-added dynamic range" localSheetId="3">INDEX(d__Chart6_LGD,,3)</definedName>
    <definedName name="d_Loss_given_default__other_P" comment="Auto-added dynamic range" localSheetId="4">INDEX(d__Chart6_LGD,,3)</definedName>
    <definedName name="d_Loss_given_default__other_P" comment="Auto-added dynamic range" localSheetId="9">INDEX(d__Chart6_LGD,,3)</definedName>
    <definedName name="d_Loss_given_default__other_P" comment="Auto-added dynamic range">INDEX(d__Chart6_LGD,,3)</definedName>
    <definedName name="d_N___Default_rate" comment="Auto-added dynamic range" localSheetId="1">INDEX(d__Chart4,,2)</definedName>
    <definedName name="d_N___Default_rate" comment="Auto-added dynamic range" localSheetId="2">INDEX('Instructions '!d__Chart4,,2)</definedName>
    <definedName name="d_N___Default_rate" comment="Auto-added dynamic range" localSheetId="3">INDEX(d__Chart4,,2)</definedName>
    <definedName name="d_N___Default_rate" comment="Auto-added dynamic range" localSheetId="4">INDEX('Page 2'!d__Chart4,,2)</definedName>
    <definedName name="d_N___Default_rate" comment="Auto-added dynamic range" localSheetId="9">INDEX('Page 7'!d__Chart4,,2)</definedName>
    <definedName name="d_N___Default_rate" comment="Auto-added dynamic range">INDEX(d__Chart4,,2)</definedName>
    <definedName name="d_N___Loss_given_default" comment="Auto-added dynamic range" localSheetId="1">INDEX(d__Chart4,,4)</definedName>
    <definedName name="d_N___Loss_given_default" comment="Auto-added dynamic range" localSheetId="2">INDEX('Instructions '!d__Chart4,,4)</definedName>
    <definedName name="d_N___Loss_given_default" comment="Auto-added dynamic range" localSheetId="3">INDEX(d__Chart4,,4)</definedName>
    <definedName name="d_N___Loss_given_default" comment="Auto-added dynamic range" localSheetId="4">INDEX('Page 2'!d__Chart4,,4)</definedName>
    <definedName name="d_N___Loss_given_default" comment="Auto-added dynamic range" localSheetId="9">INDEX('Page 7'!d__Chart4,,4)</definedName>
    <definedName name="d_N___Loss_given_default" comment="Auto-added dynamic range">INDEX(d__Chart4,,4)</definedName>
    <definedName name="d_N___Overall" comment="Auto-added dynamic range" localSheetId="1">INDEX(d__Chart1,,3)</definedName>
    <definedName name="d_N___Overall" comment="Auto-added dynamic range" localSheetId="2">INDEX('Instructions '!d__Chart1,,3)</definedName>
    <definedName name="d_N___Overall" comment="Auto-added dynamic range" localSheetId="3">INDEX('Page 1'!d__Chart1,,3)</definedName>
    <definedName name="d_N___Overall" comment="Auto-added dynamic range" localSheetId="4">INDEX('Page 2'!d__Chart1,,3)</definedName>
    <definedName name="d_N___Overall" comment="Auto-added dynamic range" localSheetId="9">INDEX('Page 7'!d__Chart1,,3)</definedName>
    <definedName name="d_N___Overall" comment="Auto-added dynamic range">INDEX(d__Chart1,,3)</definedName>
    <definedName name="d_N___To_borrowers_with_high_LTV_ratios__c_" comment="Auto-added dynamic range" localSheetId="1">INDEX(d__Chart1,,5)</definedName>
    <definedName name="d_N___To_borrowers_with_high_LTV_ratios__c_" comment="Auto-added dynamic range" localSheetId="2">INDEX('Instructions '!d__Chart1,,5)</definedName>
    <definedName name="d_N___To_borrowers_with_high_LTV_ratios__c_" comment="Auto-added dynamic range" localSheetId="3">INDEX('Page 1'!d__Chart1,,5)</definedName>
    <definedName name="d_N___To_borrowers_with_high_LTV_ratios__c_" comment="Auto-added dynamic range" localSheetId="4">INDEX('Page 2'!d__Chart1,,5)</definedName>
    <definedName name="d_N___To_borrowers_with_high_LTV_ratios__c_" comment="Auto-added dynamic range" localSheetId="9">INDEX('Page 7'!d__Chart1,,5)</definedName>
    <definedName name="d_N___To_borrowers_with_high_LTV_ratios__c_" comment="Auto-added dynamic range">INDEX(d__Chart1,,5)</definedName>
    <definedName name="d_N_house_spreads" comment="Auto-added dynamic range" localSheetId="1">INDEX(d__Chart3,2,)</definedName>
    <definedName name="d_N_house_spreads" comment="Auto-added dynamic range" localSheetId="2">INDEX('Instructions '!d__Chart3,2,)</definedName>
    <definedName name="d_N_house_spreads" comment="Auto-added dynamic range" localSheetId="3">INDEX('Page 1'!d__Chart3,2,)</definedName>
    <definedName name="d_N_house_spreads" comment="Auto-added dynamic range" localSheetId="4">INDEX('Page 2'!d__Chart3,2,)</definedName>
    <definedName name="d_N_house_spreads" comment="Auto-added dynamic range" localSheetId="9">INDEX('Page 7'!d__Chart3,2,)</definedName>
    <definedName name="d_N_house_spreads" comment="Auto-added dynamic range">INDEX(d__Chart3,2,)</definedName>
    <definedName name="d_N_Large_Availability" comment="Auto-added dynamic range" localSheetId="1">INDEX(d__Chart7,,7)</definedName>
    <definedName name="d_N_Large_Availability" comment="Auto-added dynamic range" localSheetId="2">INDEX(d__Chart7,,7)</definedName>
    <definedName name="d_N_Large_Availability" comment="Auto-added dynamic range" localSheetId="3">INDEX(d__Chart7,,7)</definedName>
    <definedName name="d_N_Large_Availability" comment="Auto-added dynamic range" localSheetId="4">INDEX(d__Chart7,,7)</definedName>
    <definedName name="d_N_Large_Availability" comment="Auto-added dynamic range" localSheetId="9">INDEX(d__Chart7,,7)</definedName>
    <definedName name="d_N_Large_Availability" comment="Auto-added dynamic range">INDEX(d__Chart7,,7)</definedName>
    <definedName name="d_N_Large_Demand" comment="Auto-added dynamic range" localSheetId="1">INDEX(d__Chart9,,6)</definedName>
    <definedName name="d_N_Large_Demand" comment="Auto-added dynamic range" localSheetId="2">INDEX(d__Chart9,,6)</definedName>
    <definedName name="d_N_Large_Demand" comment="Auto-added dynamic range" localSheetId="3">INDEX(d__Chart9,,6)</definedName>
    <definedName name="d_N_Large_Demand" comment="Auto-added dynamic range" localSheetId="4">INDEX(d__Chart9,,6)</definedName>
    <definedName name="d_N_Large_Demand" comment="Auto-added dynamic range" localSheetId="9">INDEX(d__Chart9,,6)</definedName>
    <definedName name="d_N_Large_Demand" comment="Auto-added dynamic range">INDEX(d__Chart9,,6)</definedName>
    <definedName name="d_N_Large_Spreads" comment="Auto-added dynamic range" localSheetId="1">INDEX(d__Chart8,,6)</definedName>
    <definedName name="d_N_Large_Spreads" comment="Auto-added dynamic range" localSheetId="2">INDEX(d__Chart8,,6)</definedName>
    <definedName name="d_N_Large_Spreads" comment="Auto-added dynamic range" localSheetId="3">INDEX(d__Chart8,,6)</definedName>
    <definedName name="d_N_Large_Spreads" comment="Auto-added dynamic range" localSheetId="4">INDEX(d__Chart8,,6)</definedName>
    <definedName name="d_N_Large_Spreads" comment="Auto-added dynamic range" localSheetId="9">INDEX(d__Chart8,,6)</definedName>
    <definedName name="d_N_Large_Spreads" comment="Auto-added dynamic range">INDEX(d__Chart8,,6)</definedName>
    <definedName name="d_N_Medium_Availability" comment="Auto-added dynamic range" localSheetId="1">INDEX(d__Chart7,,5)</definedName>
    <definedName name="d_N_Medium_Availability" comment="Auto-added dynamic range" localSheetId="2">INDEX(d__Chart7,,5)</definedName>
    <definedName name="d_N_Medium_Availability" comment="Auto-added dynamic range" localSheetId="3">INDEX(d__Chart7,,5)</definedName>
    <definedName name="d_N_Medium_Availability" comment="Auto-added dynamic range" localSheetId="4">INDEX(d__Chart7,,5)</definedName>
    <definedName name="d_N_Medium_Availability" comment="Auto-added dynamic range" localSheetId="9">INDEX(d__Chart7,,5)</definedName>
    <definedName name="d_N_Medium_Availability" comment="Auto-added dynamic range">INDEX(d__Chart7,,5)</definedName>
    <definedName name="d_N_Medium_Demand" comment="Auto-added dynamic range" localSheetId="1">INDEX(d__Chart9,,4)</definedName>
    <definedName name="d_N_Medium_Demand" comment="Auto-added dynamic range" localSheetId="2">INDEX(d__Chart9,,4)</definedName>
    <definedName name="d_N_Medium_Demand" comment="Auto-added dynamic range" localSheetId="3">INDEX(d__Chart9,,4)</definedName>
    <definedName name="d_N_Medium_Demand" comment="Auto-added dynamic range" localSheetId="4">INDEX(d__Chart9,,4)</definedName>
    <definedName name="d_N_Medium_Demand" comment="Auto-added dynamic range" localSheetId="9">INDEX(d__Chart9,,4)</definedName>
    <definedName name="d_N_Medium_Demand" comment="Auto-added dynamic range">INDEX(d__Chart9,,4)</definedName>
    <definedName name="d_N_Medium_Spreads" comment="Auto-added dynamic range" localSheetId="1">INDEX(d__Chart8,,4)</definedName>
    <definedName name="d_N_Medium_Spreads" comment="Auto-added dynamic range" localSheetId="2">INDEX(d__Chart8,,4)</definedName>
    <definedName name="d_N_Medium_Spreads" comment="Auto-added dynamic range" localSheetId="3">INDEX(d__Chart8,,4)</definedName>
    <definedName name="d_N_Medium_Spreads" comment="Auto-added dynamic range" localSheetId="4">INDEX(d__Chart8,,4)</definedName>
    <definedName name="d_N_Medium_Spreads" comment="Auto-added dynamic range" localSheetId="9">INDEX(d__Chart8,,4)</definedName>
    <definedName name="d_N_Medium_Spreads" comment="Auto-added dynamic range">INDEX(d__Chart8,,4)</definedName>
    <definedName name="d_N_Sec_spreads" comment="Auto-added dynamic range" localSheetId="1">INDEX(d__Chart2,2,)</definedName>
    <definedName name="d_N_Sec_spreads" comment="Auto-added dynamic range" localSheetId="2">INDEX('Instructions '!d__Chart2,2,)</definedName>
    <definedName name="d_N_Sec_spreads" comment="Auto-added dynamic range" localSheetId="3">INDEX('Page 1'!d__Chart2,2,)</definedName>
    <definedName name="d_N_Sec_spreads" comment="Auto-added dynamic range" localSheetId="4">INDEX('Page 2'!d__Chart2,2,)</definedName>
    <definedName name="d_N_Sec_spreads" comment="Auto-added dynamic range" localSheetId="9">INDEX('Page 7'!d__Chart2,2,)</definedName>
    <definedName name="d_N_Sec_spreads" comment="Auto-added dynamic range">INDEX(d__Chart2,2,)</definedName>
    <definedName name="d_N_Small_Availability" comment="Auto-added dynamic range" localSheetId="1">INDEX(d__Chart7,,3)</definedName>
    <definedName name="d_N_Small_Availability" comment="Auto-added dynamic range" localSheetId="2">INDEX(d__Chart7,,3)</definedName>
    <definedName name="d_N_Small_Availability" comment="Auto-added dynamic range" localSheetId="3">INDEX(d__Chart7,,3)</definedName>
    <definedName name="d_N_Small_Availability" comment="Auto-added dynamic range" localSheetId="4">INDEX(d__Chart7,,3)</definedName>
    <definedName name="d_N_Small_Availability" comment="Auto-added dynamic range" localSheetId="9">INDEX(d__Chart7,,3)</definedName>
    <definedName name="d_N_Small_Availability" comment="Auto-added dynamic range">INDEX(d__Chart7,,3)</definedName>
    <definedName name="d_N_Small_Demand" comment="Auto-added dynamic range" localSheetId="1">INDEX(d__Chart9,,2)</definedName>
    <definedName name="d_N_Small_Demand" comment="Auto-added dynamic range" localSheetId="2">INDEX(d__Chart9,,2)</definedName>
    <definedName name="d_N_Small_Demand" comment="Auto-added dynamic range" localSheetId="3">INDEX(d__Chart9,,2)</definedName>
    <definedName name="d_N_Small_Demand" comment="Auto-added dynamic range" localSheetId="4">INDEX(d__Chart9,,2)</definedName>
    <definedName name="d_N_Small_Demand" comment="Auto-added dynamic range" localSheetId="9">INDEX(d__Chart9,,2)</definedName>
    <definedName name="d_N_Small_Demand" comment="Auto-added dynamic range">INDEX(d__Chart9,,2)</definedName>
    <definedName name="d_N_Small_Spreads" comment="Auto-added dynamic range" localSheetId="1">INDEX(d__Chart8,,2)</definedName>
    <definedName name="d_N_Small_Spreads" comment="Auto-added dynamic range" localSheetId="2">INDEX(d__Chart8,,2)</definedName>
    <definedName name="d_N_Small_Spreads" comment="Auto-added dynamic range" localSheetId="3">INDEX(d__Chart8,,2)</definedName>
    <definedName name="d_N_Small_Spreads" comment="Auto-added dynamic range" localSheetId="4">INDEX(d__Chart8,,2)</definedName>
    <definedName name="d_N_Small_Spreads" comment="Auto-added dynamic range" localSheetId="9">INDEX(d__Chart8,,2)</definedName>
    <definedName name="d_N_Small_Spreads" comment="Auto-added dynamic range">INDEX(d__Chart8,,2)</definedName>
    <definedName name="d_N_Unsec_availability" comment="Auto-added dynamic range" localSheetId="1">INDEX(d__Chart5,2,)</definedName>
    <definedName name="d_N_Unsec_availability" comment="Auto-added dynamic range" localSheetId="2">INDEX(d__Chart5,2,)</definedName>
    <definedName name="d_N_Unsec_availability" comment="Auto-added dynamic range" localSheetId="3">INDEX(d__Chart5,2,)</definedName>
    <definedName name="d_N_Unsec_availability" comment="Auto-added dynamic range" localSheetId="4">INDEX(d__Chart5,2,)</definedName>
    <definedName name="d_N_Unsec_availability" comment="Auto-added dynamic range" localSheetId="9">INDEX(d__Chart5,2,)</definedName>
    <definedName name="d_N_Unsec_availability" comment="Auto-added dynamic range">INDEX(d__Chart5,2,)</definedName>
    <definedName name="D_O" localSheetId="2">#REF!</definedName>
    <definedName name="D_O" localSheetId="3">#REF!</definedName>
    <definedName name="D_O" localSheetId="4">#REF!</definedName>
    <definedName name="D_O" localSheetId="9">#REF!</definedName>
    <definedName name="D_O">#REF!</definedName>
    <definedName name="d_Overall" comment="Auto-added dynamic range" localSheetId="1">INDEX(d__Chart1,,2)</definedName>
    <definedName name="d_Overall" comment="Auto-added dynamic range" localSheetId="2">INDEX('Instructions '!d__Chart1,,2)</definedName>
    <definedName name="d_Overall" comment="Auto-added dynamic range" localSheetId="3">INDEX('Page 1'!d__Chart1,,2)</definedName>
    <definedName name="d_Overall" comment="Auto-added dynamic range" localSheetId="4">INDEX('Page 2'!d__Chart1,,2)</definedName>
    <definedName name="d_Overall" comment="Auto-added dynamic range" localSheetId="9">INDEX('Page 7'!d__Chart1,,2)</definedName>
    <definedName name="d_Overall" comment="Auto-added dynamic range">INDEX(d__Chart1,,2)</definedName>
    <definedName name="D_P" localSheetId="2">#REF!</definedName>
    <definedName name="D_P" localSheetId="3">#REF!</definedName>
    <definedName name="D_P" localSheetId="4">#REF!</definedName>
    <definedName name="D_P" localSheetId="9">#REF!</definedName>
    <definedName name="D_P">#REF!</definedName>
    <definedName name="d_P_house_spreads" comment="Auto-added dynamic range" localSheetId="1">INDEX(d__Chart3,1,)</definedName>
    <definedName name="d_P_house_spreads" comment="Auto-added dynamic range" localSheetId="2">INDEX('Instructions '!d__Chart3,1,)</definedName>
    <definedName name="d_P_house_spreads" comment="Auto-added dynamic range" localSheetId="3">INDEX('Page 1'!d__Chart3,1,)</definedName>
    <definedName name="d_P_house_spreads" comment="Auto-added dynamic range" localSheetId="4">INDEX('Page 2'!d__Chart3,1,)</definedName>
    <definedName name="d_P_house_spreads" comment="Auto-added dynamic range" localSheetId="9">INDEX('Page 7'!d__Chart3,1,)</definedName>
    <definedName name="d_P_house_spreads" comment="Auto-added dynamic range">INDEX(d__Chart3,1,)</definedName>
    <definedName name="d_P_Large_Availability" comment="Auto-added dynamic range" localSheetId="1">INDEX(d__Chart7,,6)</definedName>
    <definedName name="d_P_Large_Availability" comment="Auto-added dynamic range" localSheetId="2">INDEX(d__Chart7,,6)</definedName>
    <definedName name="d_P_Large_Availability" comment="Auto-added dynamic range" localSheetId="3">INDEX(d__Chart7,,6)</definedName>
    <definedName name="d_P_Large_Availability" comment="Auto-added dynamic range" localSheetId="4">INDEX(d__Chart7,,6)</definedName>
    <definedName name="d_P_Large_Availability" comment="Auto-added dynamic range" localSheetId="9">INDEX(d__Chart7,,6)</definedName>
    <definedName name="d_P_Large_Availability" comment="Auto-added dynamic range">INDEX(d__Chart7,,6)</definedName>
    <definedName name="d_P_Large_Demand" comment="Auto-added dynamic range" localSheetId="1">INDEX(d__Chart9,,5)</definedName>
    <definedName name="d_P_Large_Demand" comment="Auto-added dynamic range" localSheetId="2">INDEX(d__Chart9,,5)</definedName>
    <definedName name="d_P_Large_Demand" comment="Auto-added dynamic range" localSheetId="3">INDEX(d__Chart9,,5)</definedName>
    <definedName name="d_P_Large_Demand" comment="Auto-added dynamic range" localSheetId="4">INDEX(d__Chart9,,5)</definedName>
    <definedName name="d_P_Large_Demand" comment="Auto-added dynamic range" localSheetId="9">INDEX(d__Chart9,,5)</definedName>
    <definedName name="d_P_Large_Demand" comment="Auto-added dynamic range">INDEX(d__Chart9,,5)</definedName>
    <definedName name="d_P_Large_Spreads" comment="Auto-added dynamic range" localSheetId="1">INDEX(d__Chart8,,5)</definedName>
    <definedName name="d_P_Large_Spreads" comment="Auto-added dynamic range" localSheetId="2">INDEX(d__Chart8,,5)</definedName>
    <definedName name="d_P_Large_Spreads" comment="Auto-added dynamic range" localSheetId="3">INDEX(d__Chart8,,5)</definedName>
    <definedName name="d_P_Large_Spreads" comment="Auto-added dynamic range" localSheetId="4">INDEX(d__Chart8,,5)</definedName>
    <definedName name="d_P_Large_Spreads" comment="Auto-added dynamic range" localSheetId="9">INDEX(d__Chart8,,5)</definedName>
    <definedName name="d_P_Large_Spreads" comment="Auto-added dynamic range">INDEX(d__Chart8,,5)</definedName>
    <definedName name="d_P_Medium_Availability" comment="Auto-added dynamic range" localSheetId="1">INDEX(d__Chart7,,4)</definedName>
    <definedName name="d_P_Medium_Availability" comment="Auto-added dynamic range" localSheetId="2">INDEX(d__Chart7,,4)</definedName>
    <definedName name="d_P_Medium_Availability" comment="Auto-added dynamic range" localSheetId="3">INDEX(d__Chart7,,4)</definedName>
    <definedName name="d_P_Medium_Availability" comment="Auto-added dynamic range" localSheetId="4">INDEX(d__Chart7,,4)</definedName>
    <definedName name="d_P_Medium_Availability" comment="Auto-added dynamic range" localSheetId="9">INDEX(d__Chart7,,4)</definedName>
    <definedName name="d_P_Medium_Availability" comment="Auto-added dynamic range">INDEX(d__Chart7,,4)</definedName>
    <definedName name="d_P_Medium_Demand" comment="Auto-added dynamic range" localSheetId="1">INDEX(d__Chart9,,3)</definedName>
    <definedName name="d_P_Medium_Demand" comment="Auto-added dynamic range" localSheetId="2">INDEX(d__Chart9,,3)</definedName>
    <definedName name="d_P_Medium_Demand" comment="Auto-added dynamic range" localSheetId="3">INDEX(d__Chart9,,3)</definedName>
    <definedName name="d_P_Medium_Demand" comment="Auto-added dynamic range" localSheetId="4">INDEX(d__Chart9,,3)</definedName>
    <definedName name="d_P_Medium_Demand" comment="Auto-added dynamic range" localSheetId="9">INDEX(d__Chart9,,3)</definedName>
    <definedName name="d_P_Medium_Demand" comment="Auto-added dynamic range">INDEX(d__Chart9,,3)</definedName>
    <definedName name="d_P_Medium_Spreads" comment="Auto-added dynamic range" localSheetId="1">INDEX(d__Chart8,,3)</definedName>
    <definedName name="d_P_Medium_Spreads" comment="Auto-added dynamic range" localSheetId="2">INDEX(d__Chart8,,3)</definedName>
    <definedName name="d_P_Medium_Spreads" comment="Auto-added dynamic range" localSheetId="3">INDEX(d__Chart8,,3)</definedName>
    <definedName name="d_P_Medium_Spreads" comment="Auto-added dynamic range" localSheetId="4">INDEX(d__Chart8,,3)</definedName>
    <definedName name="d_P_Medium_Spreads" comment="Auto-added dynamic range" localSheetId="9">INDEX(d__Chart8,,3)</definedName>
    <definedName name="d_P_Medium_Spreads" comment="Auto-added dynamic range">INDEX(d__Chart8,,3)</definedName>
    <definedName name="d_P_Sec_spreads" comment="Auto-added dynamic range" localSheetId="1">INDEX(d__Chart2,1,)</definedName>
    <definedName name="d_P_Sec_spreads" comment="Auto-added dynamic range" localSheetId="2">INDEX('Instructions '!d__Chart2,1,)</definedName>
    <definedName name="d_P_Sec_spreads" comment="Auto-added dynamic range" localSheetId="3">INDEX('Page 1'!d__Chart2,1,)</definedName>
    <definedName name="d_P_Sec_spreads" comment="Auto-added dynamic range" localSheetId="4">INDEX('Page 2'!d__Chart2,1,)</definedName>
    <definedName name="d_P_Sec_spreads" comment="Auto-added dynamic range" localSheetId="9">INDEX('Page 7'!d__Chart2,1,)</definedName>
    <definedName name="d_P_Sec_spreads" comment="Auto-added dynamic range">INDEX(d__Chart2,1,)</definedName>
    <definedName name="d_P_Small_Availability" comment="Auto-added dynamic range" localSheetId="1">INDEX(d__Chart7,,2)</definedName>
    <definedName name="d_P_Small_Availability" comment="Auto-added dynamic range" localSheetId="2">INDEX(d__Chart7,,2)</definedName>
    <definedName name="d_P_Small_Availability" comment="Auto-added dynamic range" localSheetId="3">INDEX(d__Chart7,,2)</definedName>
    <definedName name="d_P_Small_Availability" comment="Auto-added dynamic range" localSheetId="4">INDEX(d__Chart7,,2)</definedName>
    <definedName name="d_P_Small_Availability" comment="Auto-added dynamic range" localSheetId="9">INDEX(d__Chart7,,2)</definedName>
    <definedName name="d_P_Small_Availability" comment="Auto-added dynamic range">INDEX(d__Chart7,,2)</definedName>
    <definedName name="d_P_Small_Demand" comment="Auto-added dynamic range" localSheetId="1">INDEX(d__Chart9,,1)</definedName>
    <definedName name="d_P_Small_Demand" comment="Auto-added dynamic range" localSheetId="2">INDEX(d__Chart9,,1)</definedName>
    <definedName name="d_P_Small_Demand" comment="Auto-added dynamic range" localSheetId="3">INDEX(d__Chart9,,1)</definedName>
    <definedName name="d_P_Small_Demand" comment="Auto-added dynamic range" localSheetId="4">INDEX(d__Chart9,,1)</definedName>
    <definedName name="d_P_Small_Demand" comment="Auto-added dynamic range" localSheetId="9">INDEX(d__Chart9,,1)</definedName>
    <definedName name="d_P_Small_Demand" comment="Auto-added dynamic range">INDEX(d__Chart9,,1)</definedName>
    <definedName name="d_P_Small_Spreads" comment="Auto-added dynamic range" localSheetId="1">INDEX(d__Chart8,,1)</definedName>
    <definedName name="d_P_Small_Spreads" comment="Auto-added dynamic range" localSheetId="2">INDEX(d__Chart8,,1)</definedName>
    <definedName name="d_P_Small_Spreads" comment="Auto-added dynamic range" localSheetId="3">INDEX(d__Chart8,,1)</definedName>
    <definedName name="d_P_Small_Spreads" comment="Auto-added dynamic range" localSheetId="4">INDEX(d__Chart8,,1)</definedName>
    <definedName name="d_P_Small_Spreads" comment="Auto-added dynamic range" localSheetId="9">INDEX(d__Chart8,,1)</definedName>
    <definedName name="d_P_Small_Spreads" comment="Auto-added dynamic range">INDEX(d__Chart8,,1)</definedName>
    <definedName name="d_P_Unsec_availability" comment="Auto-added dynamic range" localSheetId="1">INDEX(d__Chart5,1,)</definedName>
    <definedName name="d_P_Unsec_availability" comment="Auto-added dynamic range" localSheetId="2">INDEX(d__Chart5,1,)</definedName>
    <definedName name="d_P_Unsec_availability" comment="Auto-added dynamic range" localSheetId="3">INDEX(d__Chart5,1,)</definedName>
    <definedName name="d_P_Unsec_availability" comment="Auto-added dynamic range" localSheetId="4">INDEX(d__Chart5,1,)</definedName>
    <definedName name="d_P_Unsec_availability" comment="Auto-added dynamic range" localSheetId="9">INDEX(d__Chart5,1,)</definedName>
    <definedName name="d_P_Unsec_availability" comment="Auto-added dynamic range">INDEX(d__Chart5,1,)</definedName>
    <definedName name="d_Quarter__column_" comment="Auto-added dynamic range" localSheetId="2">#REF!:INDEX(#REF!,#REF!,#REF!)</definedName>
    <definedName name="d_Quarter__column_" comment="Auto-added dynamic range" localSheetId="3">#REF!:INDEX(#REF!,#REF!,#REF!)</definedName>
    <definedName name="d_Quarter__column_" comment="Auto-added dynamic range" localSheetId="4">#REF!:INDEX(#REF!,#REF!,#REF!)</definedName>
    <definedName name="d_Quarter__column_" comment="Auto-added dynamic range" localSheetId="9">#REF!:INDEX(#REF!,#REF!,#REF!)</definedName>
    <definedName name="d_Quarter__column_" comment="Auto-added dynamic range">#REF!:INDEX(#REF!,#REF!,#REF!)</definedName>
    <definedName name="d_Quarter_Corp" comment="Auto-added dynamic range" localSheetId="1">INDEX(d__Chart7,,1)</definedName>
    <definedName name="d_Quarter_Corp" comment="Auto-added dynamic range" localSheetId="2">INDEX(d__Chart7,,1)</definedName>
    <definedName name="d_Quarter_Corp" comment="Auto-added dynamic range" localSheetId="3">INDEX(d__Chart7,,1)</definedName>
    <definedName name="d_Quarter_Corp" comment="Auto-added dynamic range" localSheetId="4">INDEX(d__Chart7,,1)</definedName>
    <definedName name="d_Quarter_Corp" comment="Auto-added dynamic range" localSheetId="9">INDEX(d__Chart7,,1)</definedName>
    <definedName name="d_Quarter_Corp" comment="Auto-added dynamic range">INDEX(d__Chart7,,1)</definedName>
    <definedName name="d_Quarter_HHsec" comment="Auto-added dynamic range" localSheetId="1">INDEX(d__Chart1,,1)</definedName>
    <definedName name="d_Quarter_HHsec" comment="Auto-added dynamic range" localSheetId="2">INDEX('Instructions '!d__Chart1,,1)</definedName>
    <definedName name="d_Quarter_HHsec" comment="Auto-added dynamic range" localSheetId="3">INDEX('Page 1'!d__Chart1,,1)</definedName>
    <definedName name="d_Quarter_HHsec" comment="Auto-added dynamic range" localSheetId="4">INDEX('Page 2'!d__Chart1,,1)</definedName>
    <definedName name="d_Quarter_HHsec" comment="Auto-added dynamic range" localSheetId="9">INDEX('Page 7'!d__Chart1,,1)</definedName>
    <definedName name="d_Quarter_HHsec" comment="Auto-added dynamic range">INDEX(d__Chart1,,1)</definedName>
    <definedName name="d_Quarter_Unsec" comment="Auto-added dynamic range" localSheetId="1">INDEX(d__Chart6_LA,,1)</definedName>
    <definedName name="d_Quarter_Unsec" comment="Auto-added dynamic range" localSheetId="2">INDEX(d__Chart6_LA,,1)</definedName>
    <definedName name="d_Quarter_Unsec" comment="Auto-added dynamic range" localSheetId="3">INDEX(d__Chart6_LA,,1)</definedName>
    <definedName name="d_Quarter_Unsec" comment="Auto-added dynamic range" localSheetId="4">INDEX(d__Chart6_LA,,1)</definedName>
    <definedName name="d_Quarter_Unsec" comment="Auto-added dynamic range" localSheetId="9">INDEX(d__Chart6_LA,,1)</definedName>
    <definedName name="d_Quarter_Unsec" comment="Auto-added dynamic range">INDEX(d__Chart6_LA,,1)</definedName>
    <definedName name="D_S" localSheetId="2">#REF!</definedName>
    <definedName name="D_S" localSheetId="3">#REF!</definedName>
    <definedName name="D_S" localSheetId="4">#REF!</definedName>
    <definedName name="D_S" localSheetId="9">#REF!</definedName>
    <definedName name="D_S">#REF!</definedName>
    <definedName name="d_Spreads_on_credit_card_N" comment="Auto-added dynamic range" localSheetId="1">INDEX(d__Chart6_Spreads,,2)</definedName>
    <definedName name="d_Spreads_on_credit_card_N" comment="Auto-added dynamic range" localSheetId="2">INDEX(d__Chart6_Spreads,,2)</definedName>
    <definedName name="d_Spreads_on_credit_card_N" comment="Auto-added dynamic range" localSheetId="3">INDEX(d__Chart6_Spreads,,2)</definedName>
    <definedName name="d_Spreads_on_credit_card_N" comment="Auto-added dynamic range" localSheetId="4">INDEX(d__Chart6_Spreads,,2)</definedName>
    <definedName name="d_Spreads_on_credit_card_N" comment="Auto-added dynamic range" localSheetId="9">INDEX(d__Chart6_Spreads,,2)</definedName>
    <definedName name="d_Spreads_on_credit_card_N" comment="Auto-added dynamic range">INDEX(d__Chart6_Spreads,,2)</definedName>
    <definedName name="d_Spreads_on_credit_card_P" comment="Auto-added dynamic range" localSheetId="1">INDEX(d__Chart6_Spreads,,1)</definedName>
    <definedName name="d_Spreads_on_credit_card_P" comment="Auto-added dynamic range" localSheetId="2">INDEX(d__Chart6_Spreads,,1)</definedName>
    <definedName name="d_Spreads_on_credit_card_P" comment="Auto-added dynamic range" localSheetId="3">INDEX(d__Chart6_Spreads,,1)</definedName>
    <definedName name="d_Spreads_on_credit_card_P" comment="Auto-added dynamic range" localSheetId="4">INDEX(d__Chart6_Spreads,,1)</definedName>
    <definedName name="d_Spreads_on_credit_card_P" comment="Auto-added dynamic range" localSheetId="9">INDEX(d__Chart6_Spreads,,1)</definedName>
    <definedName name="d_Spreads_on_credit_card_P" comment="Auto-added dynamic range">INDEX(d__Chart6_Spreads,,1)</definedName>
    <definedName name="d_Spreads_on_other_pccs_core_unsecured_N" comment="Auto-added dynamic range" localSheetId="1">INDEX(d__Chart6_Spreads,,4)</definedName>
    <definedName name="d_Spreads_on_other_pccs_core_unsecured_N" comment="Auto-added dynamic range" localSheetId="2">INDEX(d__Chart6_Spreads,,4)</definedName>
    <definedName name="d_Spreads_on_other_pccs_core_unsecured_N" comment="Auto-added dynamic range" localSheetId="3">INDEX(d__Chart6_Spreads,,4)</definedName>
    <definedName name="d_Spreads_on_other_pccs_core_unsecured_N" comment="Auto-added dynamic range" localSheetId="4">INDEX(d__Chart6_Spreads,,4)</definedName>
    <definedName name="d_Spreads_on_other_pccs_core_unsecured_N" comment="Auto-added dynamic range" localSheetId="9">INDEX(d__Chart6_Spreads,,4)</definedName>
    <definedName name="d_Spreads_on_other_pccs_core_unsecured_N" comment="Auto-added dynamic range">INDEX(d__Chart6_Spreads,,4)</definedName>
    <definedName name="d_Spreads_on_other_pccs_core_unsecured_P" comment="Auto-added dynamic range" localSheetId="1">INDEX(d__Chart6_Spreads,,3)</definedName>
    <definedName name="d_Spreads_on_other_pccs_core_unsecured_P" comment="Auto-added dynamic range" localSheetId="2">INDEX(d__Chart6_Spreads,,3)</definedName>
    <definedName name="d_Spreads_on_other_pccs_core_unsecured_P" comment="Auto-added dynamic range" localSheetId="3">INDEX(d__Chart6_Spreads,,3)</definedName>
    <definedName name="d_Spreads_on_other_pccs_core_unsecured_P" comment="Auto-added dynamic range" localSheetId="4">INDEX(d__Chart6_Spreads,,3)</definedName>
    <definedName name="d_Spreads_on_other_pccs_core_unsecured_P" comment="Auto-added dynamic range" localSheetId="9">INDEX(d__Chart6_Spreads,,3)</definedName>
    <definedName name="d_Spreads_on_other_pccs_core_unsecured_P" comment="Auto-added dynamic range">INDEX(d__Chart6_Spreads,,3)</definedName>
    <definedName name="D_SRM" localSheetId="2">#REF!</definedName>
    <definedName name="D_SRM" localSheetId="3">#REF!</definedName>
    <definedName name="D_SRM" localSheetId="4">#REF!</definedName>
    <definedName name="D_SRM" localSheetId="9">#REF!</definedName>
    <definedName name="D_SRM">#REF!</definedName>
    <definedName name="D_SY" localSheetId="2">#REF!</definedName>
    <definedName name="D_SY" localSheetId="3">#REF!</definedName>
    <definedName name="D_SY" localSheetId="4">#REF!</definedName>
    <definedName name="D_SY" localSheetId="9">#REF!</definedName>
    <definedName name="D_SY">#REF!</definedName>
    <definedName name="d_To_borrowers_with_high_LTV_ratios__c_" comment="Auto-added dynamic range" localSheetId="1">INDEX(d__Chart1,,4)</definedName>
    <definedName name="d_To_borrowers_with_high_LTV_ratios__c_" comment="Auto-added dynamic range" localSheetId="2">INDEX('Instructions '!d__Chart1,,4)</definedName>
    <definedName name="d_To_borrowers_with_high_LTV_ratios__c_" comment="Auto-added dynamic range" localSheetId="3">INDEX('Page 1'!d__Chart1,,4)</definedName>
    <definedName name="d_To_borrowers_with_high_LTV_ratios__c_" comment="Auto-added dynamic range" localSheetId="4">INDEX('Page 2'!d__Chart1,,4)</definedName>
    <definedName name="d_To_borrowers_with_high_LTV_ratios__c_" comment="Auto-added dynamic range" localSheetId="9">INDEX('Page 7'!d__Chart1,,4)</definedName>
    <definedName name="d_To_borrowers_with_high_LTV_ratios__c_" comment="Auto-added dynamic range">INDEX(d__Chart1,,4)</definedName>
    <definedName name="D_trade" localSheetId="4">'[57]9'!#REF!</definedName>
    <definedName name="D_trade">'[57]9'!#REF!</definedName>
    <definedName name="D_trchg" localSheetId="4">'[57]9'!#REF!</definedName>
    <definedName name="D_trchg">'[57]9'!#REF!</definedName>
    <definedName name="d_Zero_Corp" comment="Auto-added dynamic range" localSheetId="1">INDEX(d__Chart7,,8)</definedName>
    <definedName name="d_Zero_Corp" comment="Auto-added dynamic range" localSheetId="2">INDEX(d__Chart7,,8)</definedName>
    <definedName name="d_Zero_Corp" comment="Auto-added dynamic range" localSheetId="3">INDEX(d__Chart7,,8)</definedName>
    <definedName name="d_Zero_Corp" comment="Auto-added dynamic range" localSheetId="4">INDEX(d__Chart7,,8)</definedName>
    <definedName name="d_Zero_Corp" comment="Auto-added dynamic range" localSheetId="9">INDEX(d__Chart7,,8)</definedName>
    <definedName name="d_Zero_Corp" comment="Auto-added dynamic range">INDEX(d__Chart7,,8)</definedName>
    <definedName name="d_Zero_Unsec" comment="Auto-added dynamic range" localSheetId="1">INDEX(d__Chart6_LA,,6)</definedName>
    <definedName name="d_Zero_Unsec" comment="Auto-added dynamic range" localSheetId="2">INDEX(d__Chart6_LA,,6)</definedName>
    <definedName name="d_Zero_Unsec" comment="Auto-added dynamic range" localSheetId="3">INDEX(d__Chart6_LA,,6)</definedName>
    <definedName name="d_Zero_Unsec" comment="Auto-added dynamic range" localSheetId="4">INDEX(d__Chart6_LA,,6)</definedName>
    <definedName name="d_Zero_Unsec" comment="Auto-added dynamic range" localSheetId="9">INDEX(d__Chart6_LA,,6)</definedName>
    <definedName name="d_Zero_Unsec" comment="Auto-added dynamic range">INDEX(d__Chart6_LA,,6)</definedName>
    <definedName name="da" localSheetId="2">#REF!</definedName>
    <definedName name="da" localSheetId="3">#REF!</definedName>
    <definedName name="da" localSheetId="4">#REF!</definedName>
    <definedName name="da" localSheetId="9">#REF!</definedName>
    <definedName name="da">#REF!</definedName>
    <definedName name="DABA" localSheetId="2">#REF!</definedName>
    <definedName name="DABA" localSheetId="3">#REF!</definedName>
    <definedName name="DABA" localSheetId="4">#REF!</definedName>
    <definedName name="DABA" localSheetId="9">#REF!</definedName>
    <definedName name="DABA">#REF!</definedName>
    <definedName name="DABI" localSheetId="2">#REF!</definedName>
    <definedName name="DABI" localSheetId="3">#REF!</definedName>
    <definedName name="DABI" localSheetId="4">#REF!</definedName>
    <definedName name="DABI" localSheetId="9">#REF!</definedName>
    <definedName name="DABI">#REF!</definedName>
    <definedName name="DABproj">#N/A</definedName>
    <definedName name="DAGproj">#N/A</definedName>
    <definedName name="DAMU">#REF!</definedName>
    <definedName name="DAproj">#N/A</definedName>
    <definedName name="DASD">#N/A</definedName>
    <definedName name="DASDB">#N/A</definedName>
    <definedName name="DASDG">#N/A</definedName>
    <definedName name="Data">#REF!</definedName>
    <definedName name="data_8.4">#REF!</definedName>
    <definedName name="DATA_BPM6_1">#REF!</definedName>
    <definedName name="DATA_BPM6_2">#REF!</definedName>
    <definedName name="data1">#REF!</definedName>
    <definedName name="data2">#REF!</definedName>
    <definedName name="data3">#REF!</definedName>
    <definedName name="_xlnm.Database" localSheetId="0">'[58]Table-1'!#REF!</definedName>
    <definedName name="_xlnm.Database" localSheetId="3">'[58]Table-1'!#REF!</definedName>
    <definedName name="_xlnm.Database">'[58]Table-1'!#REF!</definedName>
    <definedName name="Database_MI" localSheetId="2">#REF!</definedName>
    <definedName name="Database_MI" localSheetId="3">#REF!</definedName>
    <definedName name="Database_MI" localSheetId="4">#REF!</definedName>
    <definedName name="Database_MI" localSheetId="9">#REF!</definedName>
    <definedName name="Database_MI">#REF!</definedName>
    <definedName name="database1" localSheetId="2">'[58]Table-1'!#REF!</definedName>
    <definedName name="database1" localSheetId="3">'[58]Table-1'!#REF!</definedName>
    <definedName name="database1" localSheetId="4">'[58]Table-1'!#REF!</definedName>
    <definedName name="database1" localSheetId="9">'[58]Table-1'!#REF!</definedName>
    <definedName name="database1">'[58]Table-1'!#REF!</definedName>
    <definedName name="databse" localSheetId="2">#REF!</definedName>
    <definedName name="databse" localSheetId="3">#REF!</definedName>
    <definedName name="databse" localSheetId="4">#REF!</definedName>
    <definedName name="databse" localSheetId="9">#REF!</definedName>
    <definedName name="databse">#REF!</definedName>
    <definedName name="DATE" localSheetId="2">#REF!</definedName>
    <definedName name="DATE" localSheetId="3">#REF!</definedName>
    <definedName name="DATE" localSheetId="4">#REF!</definedName>
    <definedName name="DATE" localSheetId="9">#REF!</definedName>
    <definedName name="DATE">#REF!</definedName>
    <definedName name="DATEcol" localSheetId="2">#REF!</definedName>
    <definedName name="DATEcol" localSheetId="3">#REF!</definedName>
    <definedName name="DATEcol" localSheetId="4">#REF!</definedName>
    <definedName name="DATEcol" localSheetId="9">#REF!</definedName>
    <definedName name="DATEcol">#REF!</definedName>
    <definedName name="DATEe" localSheetId="1">ChEnd DATEcol</definedName>
    <definedName name="DATEe" localSheetId="2">ChEnd 'Instructions '!DATEcol</definedName>
    <definedName name="DATEe" localSheetId="3">ChEnd 'Page 1'!DATEcol</definedName>
    <definedName name="DATEe" localSheetId="4">ChEnd 'Page 2'!DATEcol</definedName>
    <definedName name="DATEe" localSheetId="9">ChEnd 'Page 7'!DATEcol</definedName>
    <definedName name="DATEe">ChEnd DATEcol</definedName>
    <definedName name="DATES" localSheetId="2">#REF!</definedName>
    <definedName name="DATES" localSheetId="3">#REF!</definedName>
    <definedName name="DATES" localSheetId="4">#REF!</definedName>
    <definedName name="DATES" localSheetId="9">#REF!</definedName>
    <definedName name="DATES">#REF!</definedName>
    <definedName name="dates_w" localSheetId="2">#REF!</definedName>
    <definedName name="dates_w" localSheetId="3">#REF!</definedName>
    <definedName name="dates_w" localSheetId="4">#REF!</definedName>
    <definedName name="dates_w" localSheetId="9">#REF!</definedName>
    <definedName name="dates_w">#REF!</definedName>
    <definedName name="Dates1" localSheetId="2">#REF!</definedName>
    <definedName name="Dates1" localSheetId="4">#REF!</definedName>
    <definedName name="Dates1" localSheetId="9">#REF!</definedName>
    <definedName name="Dates1">#REF!</definedName>
    <definedName name="dates2">#REF!</definedName>
    <definedName name="dates3">#REF!</definedName>
    <definedName name="db">#REF!</definedName>
    <definedName name="DBA">'[38]WETA BOP'!#REF!</definedName>
    <definedName name="DBI">'[38]WETA BOP'!#REF!</definedName>
    <definedName name="DBML" localSheetId="2">#REF!</definedName>
    <definedName name="DBML" localSheetId="3">#REF!</definedName>
    <definedName name="DBML" localSheetId="4">#REF!</definedName>
    <definedName name="DBML" localSheetId="9">#REF!</definedName>
    <definedName name="DBML">#REF!</definedName>
    <definedName name="DBproj">#N/A</definedName>
    <definedName name="DCSa" localSheetId="2">'[59]Table 1'!#REF!</definedName>
    <definedName name="DCSa" localSheetId="4">'[59]Table 1'!#REF!</definedName>
    <definedName name="DCSa" localSheetId="9">'[59]Table 1'!#REF!</definedName>
    <definedName name="DCSa">'[59]Table 1'!#REF!</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9" hidden="1">{"Riqfin97",#N/A,FALSE,"Tran";"Riqfinpro",#N/A,FALSE,"Tran"}</definedName>
    <definedName name="dd" hidden="1">{"Riqfin97",#N/A,FALSE,"Tran";"Riqfinpro",#N/A,FALSE,"Tran"}</definedName>
    <definedName name="ddd">#REF!</definedName>
    <definedName name="DDR">#REF!</definedName>
    <definedName name="DDRBA">#REF!</definedName>
    <definedName name="de">#REF!</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e">#REF!</definedName>
    <definedName name="DEBTSERV">#REF!</definedName>
    <definedName name="Dec_50">#REF!</definedName>
    <definedName name="Dec_5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59">#REF!</definedName>
    <definedName name="Dec_60">#REF!</definedName>
    <definedName name="Dec_61">#REF!</definedName>
    <definedName name="Dec_62">#REF!</definedName>
    <definedName name="Dec_63">#REF!</definedName>
    <definedName name="Dec_64">#REF!</definedName>
    <definedName name="Dec_65">#REF!</definedName>
    <definedName name="Dec_66">#REF!</definedName>
    <definedName name="Dec_67">#REF!</definedName>
    <definedName name="Dec_68">#REF!</definedName>
    <definedName name="Dec_69">#REF!</definedName>
    <definedName name="Dec_70">#REF!</definedName>
    <definedName name="Dec_71">#REF!</definedName>
    <definedName name="Dec_72">#REF!</definedName>
    <definedName name="Dec_73">#REF!</definedName>
    <definedName name="Dec_74">#REF!</definedName>
    <definedName name="Dec_75">#REF!</definedName>
    <definedName name="Dec_76">#REF!</definedName>
    <definedName name="Dec_77">#REF!</definedName>
    <definedName name="Dec_78">#REF!</definedName>
    <definedName name="Dec_79">#REF!</definedName>
    <definedName name="Dec_80">#REF!</definedName>
    <definedName name="Dec_81">#REF!</definedName>
    <definedName name="Dec_82">#REF!</definedName>
    <definedName name="Dec_83">#REF!</definedName>
    <definedName name="Dec_84">#REF!</definedName>
    <definedName name="Dec_85">#REF!</definedName>
    <definedName name="Dec_86">#REF!</definedName>
    <definedName name="Dec_87">#REF!</definedName>
    <definedName name="Dec_88">#REF!</definedName>
    <definedName name="Dec_89">#REF!</definedName>
    <definedName name="Dec_90">#REF!</definedName>
    <definedName name="Dec_91">#REF!</definedName>
    <definedName name="Dec_92">#REF!</definedName>
    <definedName name="Dec_93">#REF!</definedName>
    <definedName name="Dec_94">#REF!</definedName>
    <definedName name="Dec_95">#REF!</definedName>
    <definedName name="Dec_96">#REF!</definedName>
    <definedName name="Dec_97">#REF!</definedName>
    <definedName name="Dec_98">#REF!</definedName>
    <definedName name="Dec_99">#REF!</definedName>
    <definedName name="DEF">#REF!</definedName>
    <definedName name="DEFIND">#REF!</definedName>
    <definedName name="DEFINT">#REF!</definedName>
    <definedName name="DEFL">#REF!</definedName>
    <definedName name="DEM">[27]CIRRs!$C$84</definedName>
    <definedName name="Department">[36]Nominal!$B$2</definedName>
    <definedName name="DEUTSCHE" localSheetId="2">#REF!</definedName>
    <definedName name="DEUTSCHE" localSheetId="3">#REF!</definedName>
    <definedName name="DEUTSCHE" localSheetId="4">#REF!</definedName>
    <definedName name="DEUTSCHE" localSheetId="9">#REF!</definedName>
    <definedName name="DEUTSCHE">#REF!</definedName>
    <definedName name="df" localSheetId="2">#REF!</definedName>
    <definedName name="df" localSheetId="3">#REF!</definedName>
    <definedName name="df" localSheetId="4">#REF!</definedName>
    <definedName name="df" localSheetId="9">#REF!</definedName>
    <definedName name="df">#REF!</definedName>
    <definedName name="dfdbgn" localSheetId="2">'[24]10'!#REF!</definedName>
    <definedName name="dfdbgn" localSheetId="3">'[24]10'!#REF!</definedName>
    <definedName name="dfdbgn" localSheetId="4">'[24]10'!#REF!</definedName>
    <definedName name="dfdbgn" localSheetId="9">'[24]10'!#REF!</definedName>
    <definedName name="dfdbgn">'[24]10'!#REF!</definedName>
    <definedName name="dfg" localSheetId="2">'[37]10'!#REF!</definedName>
    <definedName name="dfg" localSheetId="3">'[37]10'!#REF!</definedName>
    <definedName name="dfg" localSheetId="4">'[37]10'!#REF!</definedName>
    <definedName name="dfg" localSheetId="9">'[37]10'!#REF!</definedName>
    <definedName name="dfg">'[37]10'!#REF!</definedName>
    <definedName name="dg" localSheetId="1" hidden="1">{#N/A,#N/A,TRUE,"Table1USD";#N/A,#N/A,TRUE,"Table1GBP"}</definedName>
    <definedName name="dg" localSheetId="2" hidden="1">{#N/A,#N/A,TRUE,"Table1USD";#N/A,#N/A,TRUE,"Table1GBP"}</definedName>
    <definedName name="dg" localSheetId="3" hidden="1">{#N/A,#N/A,TRUE,"Table1USD";#N/A,#N/A,TRUE,"Table1GBP"}</definedName>
    <definedName name="dg" localSheetId="4" hidden="1">{#N/A,#N/A,TRUE,"Table1USD";#N/A,#N/A,TRUE,"Table1GBP"}</definedName>
    <definedName name="dg" localSheetId="9" hidden="1">{#N/A,#N/A,TRUE,"Table1USD";#N/A,#N/A,TRUE,"Table1GBP"}</definedName>
    <definedName name="dg" hidden="1">{#N/A,#N/A,TRUE,"Table1USD";#N/A,#N/A,TRUE,"Table1GBP"}</definedName>
    <definedName name="DG.DOD.MWBG.CD">#REF!</definedName>
    <definedName name="DG_S">#REF!</definedName>
    <definedName name="dgfwe">#REF!</definedName>
    <definedName name="DGproj">#N/A</definedName>
    <definedName name="dgzhdzdj">'[24]10'!#REF!</definedName>
    <definedName name="DHD" localSheetId="2">#REF!</definedName>
    <definedName name="DHD" localSheetId="3">#REF!</definedName>
    <definedName name="DHD" localSheetId="4">#REF!</definedName>
    <definedName name="DHD" localSheetId="9">#REF!</definedName>
    <definedName name="DHD">#REF!</definedName>
    <definedName name="dig8_10f" localSheetId="2">#REF!</definedName>
    <definedName name="dig8_10f" localSheetId="3">#REF!</definedName>
    <definedName name="dig8_10f" localSheetId="4">#REF!</definedName>
    <definedName name="dig8_10f" localSheetId="9">#REF!</definedName>
    <definedName name="dig8_10f">#REF!</definedName>
    <definedName name="dis" localSheetId="2">#REF!</definedName>
    <definedName name="dis" localSheetId="3">#REF!</definedName>
    <definedName name="dis" localSheetId="4">#REF!</definedName>
    <definedName name="dis" localSheetId="9">#REF!</definedName>
    <definedName name="dis">#REF!</definedName>
    <definedName name="DISBE">#REF!</definedName>
    <definedName name="DISBURSEMENT">#REF!</definedName>
    <definedName name="Discount_IDA">[60]NPV!$B$28</definedName>
    <definedName name="Discount_IDA1" localSheetId="2">#REF!</definedName>
    <definedName name="Discount_IDA1" localSheetId="3">#REF!</definedName>
    <definedName name="Discount_IDA1" localSheetId="4">#REF!</definedName>
    <definedName name="Discount_IDA1" localSheetId="9">#REF!</definedName>
    <definedName name="Discount_IDA1">#REF!</definedName>
    <definedName name="Discount_NC" localSheetId="2">[60]NPV!#REF!</definedName>
    <definedName name="Discount_NC" localSheetId="4">[60]NPV!#REF!</definedName>
    <definedName name="Discount_NC" localSheetId="9">[60]NPV!#REF!</definedName>
    <definedName name="Discount_NC">[60]NPV!#REF!</definedName>
    <definedName name="DiscountRate" localSheetId="2">#REF!</definedName>
    <definedName name="DiscountRate" localSheetId="3">#REF!</definedName>
    <definedName name="DiscountRate" localSheetId="4">#REF!</definedName>
    <definedName name="DiscountRate" localSheetId="9">#REF!</definedName>
    <definedName name="DiscountRate">#REF!</definedName>
    <definedName name="DISRATE">'[61]DISC RATES'!$A$3:$E$21</definedName>
    <definedName name="DKK" localSheetId="2">#REF!</definedName>
    <definedName name="DKK" localSheetId="3">#REF!</definedName>
    <definedName name="DKK" localSheetId="4">#REF!</definedName>
    <definedName name="DKK" localSheetId="9">#REF!</definedName>
    <definedName name="DKK">#REF!</definedName>
    <definedName name="DM" localSheetId="2">#REF!</definedName>
    <definedName name="DM" localSheetId="3">#REF!</definedName>
    <definedName name="DM" localSheetId="4">#REF!</definedName>
    <definedName name="DM" localSheetId="9">#REF!</definedName>
    <definedName name="DM">#REF!</definedName>
    <definedName name="DMB" localSheetId="2">'[10]Monetary Dev_Monthly'!#REF!</definedName>
    <definedName name="DMB" localSheetId="3">'[10]Monetary Dev_Monthly'!#REF!</definedName>
    <definedName name="DMB" localSheetId="4">'[10]Monetary Dev_Monthly'!#REF!</definedName>
    <definedName name="DMB" localSheetId="9">'[10]Monetary Dev_Monthly'!#REF!</definedName>
    <definedName name="DMB">'[10]Monetary Dev_Monthly'!#REF!</definedName>
    <definedName name="DMU" localSheetId="2">'[38]WETA BOP'!#REF!</definedName>
    <definedName name="DMU" localSheetId="3">'[38]WETA BOP'!#REF!</definedName>
    <definedName name="DMU" localSheetId="4">'[38]WETA BOP'!#REF!</definedName>
    <definedName name="DMU" localSheetId="9">'[38]WETA BOP'!#REF!</definedName>
    <definedName name="DMU">'[38]WETA BOP'!#REF!</definedName>
    <definedName name="DMX" localSheetId="2">'[62]Table 1'!#REF!</definedName>
    <definedName name="DMX" localSheetId="4">'[62]Table 1'!#REF!</definedName>
    <definedName name="DMX" localSheetId="9">'[62]Table 1'!#REF!</definedName>
    <definedName name="DMX">'[62]Table 1'!#REF!</definedName>
    <definedName name="DMX_Current">[49]Cover!$D$11</definedName>
    <definedName name="DMX_PRG">[49]Cover!$D$12</definedName>
    <definedName name="DO" localSheetId="2">#REF!</definedName>
    <definedName name="DO" localSheetId="3">#REF!</definedName>
    <definedName name="DO" localSheetId="4">#REF!</definedName>
    <definedName name="DO" localSheetId="9">#REF!</definedName>
    <definedName name="DO">#REF!</definedName>
    <definedName name="doit" localSheetId="2">#REF!</definedName>
    <definedName name="doit" localSheetId="3">#REF!</definedName>
    <definedName name="doit" localSheetId="4">#REF!</definedName>
    <definedName name="doit" localSheetId="9">#REF!</definedName>
    <definedName name="doit">#REF!</definedName>
    <definedName name="Download" localSheetId="2">'[10]IFS SURVEYS Dec1990_Feb2004'!#REF!</definedName>
    <definedName name="Download" localSheetId="3">'[10]IFS SURVEYS Dec1990_Feb2004'!#REF!</definedName>
    <definedName name="Download" localSheetId="4">'[10]IFS SURVEYS Dec1990_Feb2004'!#REF!</definedName>
    <definedName name="Download" localSheetId="9">'[10]IFS SURVEYS Dec1990_Feb2004'!#REF!</definedName>
    <definedName name="Download">'[10]IFS SURVEYS Dec1990_Feb2004'!#REF!</definedName>
    <definedName name="Dproj">#N/A</definedName>
    <definedName name="DPT" localSheetId="2">#REF!</definedName>
    <definedName name="DPT" localSheetId="3">#REF!</definedName>
    <definedName name="DPT" localSheetId="4">#REF!</definedName>
    <definedName name="DPT" localSheetId="9">#REF!</definedName>
    <definedName name="DPT">#REF!</definedName>
    <definedName name="dr" localSheetId="1" hidden="1">{#N/A,#N/A,TRUE,"Table1USD";#N/A,#N/A,TRUE,"Table1GBP"}</definedName>
    <definedName name="dr" localSheetId="2" hidden="1">{#N/A,#N/A,TRUE,"Table1USD";#N/A,#N/A,TRUE,"Table1GBP"}</definedName>
    <definedName name="dr" localSheetId="3" hidden="1">{#N/A,#N/A,TRUE,"Table1USD";#N/A,#N/A,TRUE,"Table1GBP"}</definedName>
    <definedName name="dr" localSheetId="4" hidden="1">{#N/A,#N/A,TRUE,"Table1USD";#N/A,#N/A,TRUE,"Table1GBP"}</definedName>
    <definedName name="dr" localSheetId="9" hidden="1">{#N/A,#N/A,TRUE,"Table1USD";#N/A,#N/A,TRUE,"Table1GBP"}</definedName>
    <definedName name="dr" hidden="1">{#N/A,#N/A,TRUE,"Table1USD";#N/A,#N/A,TRUE,"Table1GBP"}</definedName>
    <definedName name="drs">'[63]Scheduled Repayment'!$E$2:$AV$2</definedName>
    <definedName name="drt">[35]Constants!$C$2</definedName>
    <definedName name="DS" localSheetId="2">#REF!</definedName>
    <definedName name="DS" localSheetId="3">#REF!</definedName>
    <definedName name="DS" localSheetId="4">#REF!</definedName>
    <definedName name="DS" localSheetId="9">#REF!</definedName>
    <definedName name="DS">#REF!</definedName>
    <definedName name="DS.MIS" localSheetId="2">#REF!</definedName>
    <definedName name="DS.MIS" localSheetId="3">#REF!</definedName>
    <definedName name="DS.MIS" localSheetId="4">#REF!</definedName>
    <definedName name="DS.MIS" localSheetId="9">#REF!</definedName>
    <definedName name="DS.MIS">#REF!</definedName>
    <definedName name="DS1.MIS" localSheetId="2">#REF!</definedName>
    <definedName name="DS1.MIS" localSheetId="3">#REF!</definedName>
    <definedName name="DS1.MIS" localSheetId="4">#REF!</definedName>
    <definedName name="DS1.MIS" localSheetId="9">#REF!</definedName>
    <definedName name="DS1.MIS">#REF!</definedName>
    <definedName name="DS2.MIS">#REF!</definedName>
    <definedName name="DS3.MIS">#REF!</definedName>
    <definedName name="DS4.MIS">#REF!</definedName>
    <definedName name="DSA_Assumptions">#REF!</definedName>
    <definedName name="DSABOP">#REF!</definedName>
    <definedName name="dsaf">'[64]Table 1'!#REF!</definedName>
    <definedName name="dsaout" localSheetId="2">#REF!</definedName>
    <definedName name="dsaout" localSheetId="3">#REF!</definedName>
    <definedName name="dsaout" localSheetId="4">#REF!</definedName>
    <definedName name="dsaout" localSheetId="9">#REF!</definedName>
    <definedName name="dsaout">#REF!</definedName>
    <definedName name="DSD">#N/A</definedName>
    <definedName name="DSD_S">#N/A</definedName>
    <definedName name="DSDB">#N/A</definedName>
    <definedName name="DSDG">#N/A</definedName>
    <definedName name="dsfgds" localSheetId="2" hidden="1">#REF!</definedName>
    <definedName name="dsfgds" localSheetId="3" hidden="1">#REF!</definedName>
    <definedName name="dsfgds" localSheetId="4" hidden="1">#REF!</definedName>
    <definedName name="dsfgds" localSheetId="9" hidden="1">#REF!</definedName>
    <definedName name="dsfgds" hidden="1">#REF!</definedName>
    <definedName name="DSI" localSheetId="2">#REF!</definedName>
    <definedName name="DSI" localSheetId="3">#REF!</definedName>
    <definedName name="DSI" localSheetId="4">#REF!</definedName>
    <definedName name="DSI" localSheetId="9">#REF!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#REF!</definedName>
    <definedName name="DSP" localSheetId="3">#REF!</definedName>
    <definedName name="DSP" localSheetId="4">#REF!</definedName>
    <definedName name="DSP" localSheetId="9">#REF!</definedName>
    <definedName name="DSP">#REF!</definedName>
    <definedName name="DSPBproj">#N/A</definedName>
    <definedName name="DSPG" localSheetId="2">#REF!</definedName>
    <definedName name="DSPG" localSheetId="4">#REF!</definedName>
    <definedName name="DSPG" localSheetId="9">#REF!</definedName>
    <definedName name="DSPG">#REF!</definedName>
    <definedName name="DSPGproj">#N/A</definedName>
    <definedName name="DSPproj">#N/A</definedName>
    <definedName name="DSPSD">#N/A</definedName>
    <definedName name="DSPSDB">#N/A</definedName>
    <definedName name="DSPSDG">#N/A</definedName>
    <definedName name="DT.AMA.DECT.CD" localSheetId="2">#REF!</definedName>
    <definedName name="DT.AMA.DECT.CD" localSheetId="4">#REF!</definedName>
    <definedName name="DT.AMA.DECT.CD" localSheetId="9">#REF!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TS">#REF!</definedName>
    <definedName name="dummy">[10]WEO_WETA!$AB$14:$AB$35</definedName>
    <definedName name="EBRD">#REF!</definedName>
    <definedName name="Ecowas">[30]terms!#REF!</definedName>
    <definedName name="ecrit">'[65]NPV-DP'!#REF!</definedName>
    <definedName name="ECU" localSheetId="2">#REF!</definedName>
    <definedName name="ECU" localSheetId="3">#REF!</definedName>
    <definedName name="ECU" localSheetId="4">#REF!</definedName>
    <definedName name="ECU" localSheetId="9">#REF!</definedName>
    <definedName name="ECU">#REF!</definedName>
    <definedName name="EDNA">#N/A</definedName>
    <definedName name="ee" localSheetId="1">Background!ee</definedName>
    <definedName name="ee" localSheetId="2">'Instructions '!ee</definedName>
    <definedName name="ee" localSheetId="3">'Page 1'!ee</definedName>
    <definedName name="ee" localSheetId="4">'Page 2'!ee</definedName>
    <definedName name="ee" localSheetId="9">'Page 7'!ee</definedName>
    <definedName name="ee">[0]!ee</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9" hidden="1">{"Tab1",#N/A,FALSE,"P";"Tab2",#N/A,FALSE,"P"}</definedName>
    <definedName name="eee" hidden="1">{"Tab1",#N/A,FALSE,"P";"Tab2",#N/A,FALSE,"P"}</definedName>
    <definedName name="EFA">#REF!</definedName>
    <definedName name="EFIN">#REF!</definedName>
    <definedName name="EFIN.MIS">#REF!</definedName>
    <definedName name="EFRE">#REF!</definedName>
    <definedName name="EFRF">#REF!</definedName>
    <definedName name="eHIPC">#REF!</definedName>
    <definedName name="EIB">[27]CIRRs!$C$61</definedName>
    <definedName name="elect" localSheetId="2">#REF!</definedName>
    <definedName name="elect" localSheetId="3">#REF!</definedName>
    <definedName name="elect" localSheetId="4">#REF!</definedName>
    <definedName name="elect" localSheetId="9">#REF!</definedName>
    <definedName name="elect">#REF!</definedName>
    <definedName name="EMETEL" localSheetId="2">#REF!</definedName>
    <definedName name="EMETEL" localSheetId="3">#REF!</definedName>
    <definedName name="EMETEL" localSheetId="4">#REF!</definedName>
    <definedName name="EMETEL" localSheetId="9">#REF!</definedName>
    <definedName name="EMETEL">#REF!</definedName>
    <definedName name="empty" localSheetId="2">#REF!</definedName>
    <definedName name="empty" localSheetId="3">#REF!</definedName>
    <definedName name="empty" localSheetId="4">#REF!</definedName>
    <definedName name="empty" localSheetId="9">#REF!</definedName>
    <definedName name="empty">#REF!</definedName>
    <definedName name="ENC96_TO_BOP">'[66]Links-Out'!$B$4:$U$13</definedName>
    <definedName name="end" localSheetId="2">#REF!</definedName>
    <definedName name="end" localSheetId="3">#REF!</definedName>
    <definedName name="end" localSheetId="4">#REF!</definedName>
    <definedName name="end" localSheetId="9">#REF!</definedName>
    <definedName name="end">#REF!</definedName>
    <definedName name="end.usd" localSheetId="2">[23]CIRRs!#REF!</definedName>
    <definedName name="end.usd" localSheetId="4">[23]CIRRs!#REF!</definedName>
    <definedName name="end.usd" localSheetId="9">[23]CIRRs!#REF!</definedName>
    <definedName name="end.usd">[23]CIRRs!#REF!</definedName>
    <definedName name="End_Bal" localSheetId="2">#REF!</definedName>
    <definedName name="End_Bal" localSheetId="3">#REF!</definedName>
    <definedName name="End_Bal" localSheetId="4">#REF!</definedName>
    <definedName name="End_Bal" localSheetId="9">#REF!</definedName>
    <definedName name="End_Bal">#REF!</definedName>
    <definedName name="ENDA">#N/A</definedName>
    <definedName name="ENDA_PR" localSheetId="2">#REF!</definedName>
    <definedName name="ENDA_PR" localSheetId="3">#REF!</definedName>
    <definedName name="ENDA_PR" localSheetId="4">#REF!</definedName>
    <definedName name="ENDA_PR" localSheetId="9">#REF!</definedName>
    <definedName name="ENDA_PR">#REF!</definedName>
    <definedName name="endbut">"Button 3"</definedName>
    <definedName name="ENDE">#REF!</definedName>
    <definedName name="eretuytu" localSheetId="3" hidden="1">#REF!</definedName>
    <definedName name="eretuytu" hidden="1">#REF!</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9" hidden="1">{"Main Economic Indicators",#N/A,FALSE,"C"}</definedName>
    <definedName name="ergferger" hidden="1">{"Main Economic Indicators",#N/A,FALSE,"C"}</definedName>
    <definedName name="ernesto" localSheetId="1">Background!ernesto</definedName>
    <definedName name="ernesto" localSheetId="2">'Instructions '!ernesto</definedName>
    <definedName name="ernesto" localSheetId="3">'Page 1'!ernesto</definedName>
    <definedName name="ernesto" localSheetId="4">'Page 2'!ernesto</definedName>
    <definedName name="ernesto" localSheetId="9">'Page 7'!ernesto</definedName>
    <definedName name="ernesto">[0]!ernesto</definedName>
    <definedName name="ESAF_QUAR_GDP" localSheetId="2">#REF!</definedName>
    <definedName name="ESAF_QUAR_GDP" localSheetId="3">#REF!</definedName>
    <definedName name="ESAF_QUAR_GDP" localSheetId="4">#REF!</definedName>
    <definedName name="ESAF_QUAR_GDP" localSheetId="9">#REF!</definedName>
    <definedName name="ESAF_QUAR_GDP">#REF!</definedName>
    <definedName name="esafr" localSheetId="2">#REF!</definedName>
    <definedName name="esafr" localSheetId="3">#REF!</definedName>
    <definedName name="esafr" localSheetId="4">#REF!</definedName>
    <definedName name="esafr" localSheetId="9">#REF!</definedName>
    <definedName name="esafr">#REF!</definedName>
    <definedName name="ESP" localSheetId="2">#REF!</definedName>
    <definedName name="ESP" localSheetId="3">#REF!</definedName>
    <definedName name="ESP" localSheetId="4">#REF!</definedName>
    <definedName name="ESP" localSheetId="9">#REF!</definedName>
    <definedName name="ESP">#REF!</definedName>
    <definedName name="EU">[27]CIRRs!$C$62</definedName>
    <definedName name="EUR">[27]CIRRs!$C$87</definedName>
    <definedName name="ex">'[59]Table 1'!#REF!</definedName>
    <definedName name="Exch.Rate" localSheetId="2">#REF!</definedName>
    <definedName name="Exch.Rate" localSheetId="3">#REF!</definedName>
    <definedName name="Exch.Rate" localSheetId="4">#REF!</definedName>
    <definedName name="Exch.Rate" localSheetId="9">#REF!</definedName>
    <definedName name="Exch.Rate">#REF!</definedName>
    <definedName name="EXFIN.FRE" localSheetId="2">#REF!</definedName>
    <definedName name="EXFIN.FRE" localSheetId="3">#REF!</definedName>
    <definedName name="EXFIN.FRE" localSheetId="4">#REF!</definedName>
    <definedName name="EXFIN.FRE" localSheetId="9">#REF!</definedName>
    <definedName name="EXFIN.FRE">#REF!</definedName>
    <definedName name="EXFIN.MIS" localSheetId="2">#REF!</definedName>
    <definedName name="EXFIN.MIS" localSheetId="3">#REF!</definedName>
    <definedName name="EXFIN.MIS" localSheetId="4">#REF!</definedName>
    <definedName name="EXFIN.MIS" localSheetId="9">#REF!</definedName>
    <definedName name="EXFIN.MIS">#REF!</definedName>
    <definedName name="EXFIN.WYS">#REF!</definedName>
    <definedName name="ExitWRS">[67]Main!$AB$25</definedName>
    <definedName name="exp" localSheetId="2">#REF!,#REF!,#REF!</definedName>
    <definedName name="exp" localSheetId="3">#REF!,#REF!,#REF!</definedName>
    <definedName name="exp" localSheetId="4">#REF!,#REF!,#REF!</definedName>
    <definedName name="exp" localSheetId="9">#REF!,#REF!,#REF!</definedName>
    <definedName name="exp">#REF!,#REF!,#REF!</definedName>
    <definedName name="Exp_GDP" localSheetId="2">#REF!</definedName>
    <definedName name="Exp_GDP" localSheetId="3">#REF!</definedName>
    <definedName name="Exp_GDP" localSheetId="4">#REF!</definedName>
    <definedName name="Exp_GDP" localSheetId="9">#REF!</definedName>
    <definedName name="Exp_GDP">#REF!</definedName>
    <definedName name="Exp_S114" localSheetId="2">'[68]Table 1'!#REF!</definedName>
    <definedName name="Exp_S114" localSheetId="3">'[68]Table 1'!#REF!</definedName>
    <definedName name="Exp_S114" localSheetId="4">'[68]Table 1'!#REF!</definedName>
    <definedName name="Exp_S114" localSheetId="9">'[68]Table 1'!#REF!</definedName>
    <definedName name="Exp_S114">'[68]Table 1'!#REF!</definedName>
    <definedName name="EXPORTS" localSheetId="2">#REF!</definedName>
    <definedName name="EXPORTS" localSheetId="3">#REF!</definedName>
    <definedName name="EXPORTS" localSheetId="4">#REF!</definedName>
    <definedName name="EXPORTS" localSheetId="9">#REF!</definedName>
    <definedName name="EXPORTS">#REF!</definedName>
    <definedName name="EXR_UPDATE" localSheetId="2">#REF!</definedName>
    <definedName name="EXR_UPDATE" localSheetId="3">#REF!</definedName>
    <definedName name="EXR_UPDATE" localSheetId="4">#REF!</definedName>
    <definedName name="EXR_UPDATE" localSheetId="9">#REF!</definedName>
    <definedName name="EXR_UPDATE">#REF!</definedName>
    <definedName name="EXTDEBT" localSheetId="2">#REF!</definedName>
    <definedName name="EXTDEBT" localSheetId="3">#REF!</definedName>
    <definedName name="EXTDEBT" localSheetId="4">#REF!</definedName>
    <definedName name="EXTDEBT" localSheetId="9">#REF!</definedName>
    <definedName name="EXTDEBT">#REF!</definedName>
    <definedName name="External_debt_indicators">[69]Table3!$F$8:$AB$437:'[69]Table3'!$AB$9</definedName>
    <definedName name="Extra_Pay" localSheetId="2">#REF!</definedName>
    <definedName name="Extra_Pay" localSheetId="3">#REF!</definedName>
    <definedName name="Extra_Pay" localSheetId="4">#REF!</definedName>
    <definedName name="Extra_Pay" localSheetId="9">#REF!</definedName>
    <definedName name="Extra_Pay">#REF!</definedName>
    <definedName name="f" localSheetId="1" hidden="1">{"Main Economic Indicators",#N/A,FALSE,"C"}</definedName>
    <definedName name="f" localSheetId="2" hidden="1">{"Main Economic Indicators",#N/A,FALSE,"C"}</definedName>
    <definedName name="f" localSheetId="3" hidden="1">{"Main Economic Indicators",#N/A,FALSE,"C"}</definedName>
    <definedName name="f" localSheetId="4" hidden="1">{"Main Economic Indicators",#N/A,FALSE,"C"}</definedName>
    <definedName name="f" localSheetId="9" hidden="1">{"Main Economic Indicators",#N/A,FALSE,"C"}</definedName>
    <definedName name="f" hidden="1">{"Main Economic Indicators",#N/A,FALSE,"C"}</definedName>
    <definedName name="FCB">#REF!</definedName>
    <definedName name="fcrit">'[65]NPV-DP'!#REF!</definedName>
    <definedName name="fcvsfvzdfgv" localSheetId="2">#REF!</definedName>
    <definedName name="fcvsfvzdfgv" localSheetId="3">#REF!</definedName>
    <definedName name="fcvsfvzdfgv" localSheetId="4">#REF!</definedName>
    <definedName name="fcvsfvzdfgv" localSheetId="9">#REF!</definedName>
    <definedName name="fcvsfvzdfgv">#REF!</definedName>
    <definedName name="fdf" localSheetId="2">#REF!</definedName>
    <definedName name="fdf" localSheetId="3">#REF!</definedName>
    <definedName name="fdf" localSheetId="4">#REF!</definedName>
    <definedName name="fdf" localSheetId="9">#REF!</definedName>
    <definedName name="fdf">#REF!</definedName>
    <definedName name="fdg" localSheetId="2">#REF!</definedName>
    <definedName name="fdg" localSheetId="3">#REF!</definedName>
    <definedName name="fdg" localSheetId="4">#REF!</definedName>
    <definedName name="fdg" localSheetId="9">#REF!</definedName>
    <definedName name="fdg">#REF!</definedName>
    <definedName name="Feb_50">#REF!</definedName>
    <definedName name="Feb_51">#REF!</definedName>
    <definedName name="Feb_52">#REF!</definedName>
    <definedName name="Feb_53">#REF!</definedName>
    <definedName name="Feb_54">#REF!</definedName>
    <definedName name="Feb_55">#REF!</definedName>
    <definedName name="Feb_56">#REF!</definedName>
    <definedName name="Feb_57">#REF!</definedName>
    <definedName name="Feb_58">#REF!</definedName>
    <definedName name="Feb_59">#REF!</definedName>
    <definedName name="Feb_60">#REF!</definedName>
    <definedName name="Feb_61">#REF!</definedName>
    <definedName name="Feb_62">#REF!</definedName>
    <definedName name="Feb_63">#REF!</definedName>
    <definedName name="Feb_64">#REF!</definedName>
    <definedName name="Feb_65">#REF!</definedName>
    <definedName name="Feb_66">#REF!</definedName>
    <definedName name="Feb_67">#REF!</definedName>
    <definedName name="Feb_68">#REF!</definedName>
    <definedName name="Feb_69">#REF!</definedName>
    <definedName name="Feb_70">#REF!</definedName>
    <definedName name="Feb_71">#REF!</definedName>
    <definedName name="Feb_72">#REF!</definedName>
    <definedName name="Feb_73">#REF!</definedName>
    <definedName name="Feb_74">#REF!</definedName>
    <definedName name="Feb_75">#REF!</definedName>
    <definedName name="Feb_76">#REF!</definedName>
    <definedName name="Feb_77">#REF!</definedName>
    <definedName name="Feb_78">#REF!</definedName>
    <definedName name="Feb_79">#REF!</definedName>
    <definedName name="Feb_80">#REF!</definedName>
    <definedName name="Feb_81">#REF!</definedName>
    <definedName name="Feb_82">#REF!</definedName>
    <definedName name="Feb_83">#REF!</definedName>
    <definedName name="Feb_84">#REF!</definedName>
    <definedName name="Feb_85">#REF!</definedName>
    <definedName name="Feb_86">#REF!</definedName>
    <definedName name="Feb_87">#REF!</definedName>
    <definedName name="Feb_88">#REF!</definedName>
    <definedName name="Feb_89">#REF!</definedName>
    <definedName name="Feb_90">#REF!</definedName>
    <definedName name="Feb_91">#REF!</definedName>
    <definedName name="Feb_92">#REF!</definedName>
    <definedName name="Feb_93">#REF!</definedName>
    <definedName name="Feb_94">#REF!</definedName>
    <definedName name="Feb_95">#REF!</definedName>
    <definedName name="Feb_96">#REF!</definedName>
    <definedName name="Feb_97">#REF!</definedName>
    <definedName name="Feb_98">#REF!</definedName>
    <definedName name="Feb_99">#REF!</definedName>
    <definedName name="ff">#N/A</definedName>
    <definedName name="fff">#REF!</definedName>
    <definedName name="fgdgdgdtf" localSheetId="3" hidden="1">#REF!</definedName>
    <definedName name="fgdgdgdtf" hidden="1">#REF!</definedName>
    <definedName name="FHD" localSheetId="2">'[70]27'!#REF!</definedName>
    <definedName name="FHD" localSheetId="3">'[70]27'!#REF!</definedName>
    <definedName name="FHD" localSheetId="4">'[70]27'!#REF!</definedName>
    <definedName name="FHD" localSheetId="9">'[70]27'!#REF!</definedName>
    <definedName name="FHD">'[70]27'!#REF!</definedName>
    <definedName name="FI.RES.GOLD.CD.WB" localSheetId="2">#REF!</definedName>
    <definedName name="FI.RES.GOLD.CD.WB" localSheetId="3">#REF!</definedName>
    <definedName name="FI.RES.GOLD.CD.WB" localSheetId="4">#REF!</definedName>
    <definedName name="FI.RES.GOLD.CD.WB" localSheetId="9">#REF!</definedName>
    <definedName name="FI.RES.GOLD.CD.WB">#REF!</definedName>
    <definedName name="FI.RES.TOTL.CD.WB" localSheetId="2">#REF!</definedName>
    <definedName name="FI.RES.TOTL.CD.WB" localSheetId="3">#REF!</definedName>
    <definedName name="FI.RES.TOTL.CD.WB" localSheetId="4">#REF!</definedName>
    <definedName name="FI.RES.TOTL.CD.WB" localSheetId="9">#REF!</definedName>
    <definedName name="FI.RES.TOTL.CD.WB">#REF!</definedName>
    <definedName name="FI.RES.XGLD.CD" localSheetId="2">#REF!</definedName>
    <definedName name="FI.RES.XGLD.CD" localSheetId="3">#REF!</definedName>
    <definedName name="FI.RES.XGLD.CD" localSheetId="4">#REF!</definedName>
    <definedName name="FI.RES.XGLD.CD" localSheetId="9">#REF!</definedName>
    <definedName name="FI.RES.XGLD.CD">#REF!</definedName>
    <definedName name="FIDR">#REF!</definedName>
    <definedName name="FIM">#REF!</definedName>
    <definedName name="finan">#REF!</definedName>
    <definedName name="fina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9" hidden="1">{"Tab1",#N/A,FALSE,"P";"Tab2",#N/A,FALSE,"P"}</definedName>
    <definedName name="Financing" hidden="1">{"Tab1",#N/A,FALSE,"P";"Tab2",#N/A,FALSE,"P"}</definedName>
    <definedName name="FINREQ">#REF!</definedName>
    <definedName name="Firm">'[71]003+ Review'!$B$79:$B$175</definedName>
    <definedName name="Fisc" localSheetId="2">#REF!</definedName>
    <definedName name="Fisc" localSheetId="3">#REF!</definedName>
    <definedName name="Fisc" localSheetId="4">#REF!</definedName>
    <definedName name="Fisc" localSheetId="9">#REF!</definedName>
    <definedName name="Fisc">#REF!</definedName>
    <definedName name="FISC_" localSheetId="2">[56]Main!#REF!</definedName>
    <definedName name="FISC_" localSheetId="4">[56]Main!#REF!</definedName>
    <definedName name="FISC_" localSheetId="9">[56]Main!#REF!</definedName>
    <definedName name="FISC_">[56]Main!#REF!</definedName>
    <definedName name="FISC_CAL" localSheetId="2">#REF!</definedName>
    <definedName name="FISC_CAL" localSheetId="3">#REF!</definedName>
    <definedName name="FISC_CAL" localSheetId="4">#REF!</definedName>
    <definedName name="FISC_CAL" localSheetId="9">#REF!</definedName>
    <definedName name="FISC_CAL">#REF!</definedName>
    <definedName name="FISC2E" localSheetId="2">#REF!</definedName>
    <definedName name="FISC2E" localSheetId="3">#REF!</definedName>
    <definedName name="FISC2E" localSheetId="4">#REF!</definedName>
    <definedName name="FISC2E" localSheetId="9">#REF!</definedName>
    <definedName name="FISC2E">#REF!</definedName>
    <definedName name="FISCE" localSheetId="2">#REF!</definedName>
    <definedName name="FISCE" localSheetId="3">#REF!</definedName>
    <definedName name="FISCE" localSheetId="4">#REF!</definedName>
    <definedName name="FISCE" localSheetId="9">#REF!</definedName>
    <definedName name="FISCE">#REF!</definedName>
    <definedName name="FISUM">#REF!</definedName>
    <definedName name="Flfunds">#REF!</definedName>
    <definedName name="FLOPEC">#REF!</definedName>
    <definedName name="FLOWB">#REF!</definedName>
    <definedName name="FLOWS">#REF!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'[38]WETA BOP'!#REF!</definedName>
    <definedName name="FODESEC" localSheetId="2">#REF!</definedName>
    <definedName name="FODESEC" localSheetId="3">#REF!</definedName>
    <definedName name="FODESEC" localSheetId="4">#REF!</definedName>
    <definedName name="FODESEC" localSheetId="9">#REF!</definedName>
    <definedName name="FODESEC">#REF!</definedName>
    <definedName name="Folder">[49]Cover!$D$9</definedName>
    <definedName name="footnote1" localSheetId="2">#REF!</definedName>
    <definedName name="footnote1" localSheetId="3">#REF!</definedName>
    <definedName name="footnote1" localSheetId="4">#REF!</definedName>
    <definedName name="footnote1" localSheetId="9">#REF!</definedName>
    <definedName name="footnote1">#REF!</definedName>
    <definedName name="footnoteno" localSheetId="2">#REF!</definedName>
    <definedName name="footnoteno" localSheetId="3">#REF!</definedName>
    <definedName name="footnoteno" localSheetId="4">#REF!</definedName>
    <definedName name="footnoteno" localSheetId="9">#REF!</definedName>
    <definedName name="footnoteno">#REF!</definedName>
    <definedName name="footnoteno2" localSheetId="2">#REF!</definedName>
    <definedName name="footnoteno2" localSheetId="3">#REF!</definedName>
    <definedName name="footnoteno2" localSheetId="4">#REF!</definedName>
    <definedName name="footnoteno2" localSheetId="9">#REF!</definedName>
    <definedName name="footnoteno2">#REF!</definedName>
    <definedName name="footnoteno3">#REF!</definedName>
    <definedName name="footnotes">'[47]99TC17FY'!$A$94</definedName>
    <definedName name="FP" localSheetId="2">#REF!</definedName>
    <definedName name="FP" localSheetId="3">#REF!</definedName>
    <definedName name="FP" localSheetId="4">#REF!</definedName>
    <definedName name="FP" localSheetId="9">#REF!</definedName>
    <definedName name="FP">#REF!</definedName>
    <definedName name="FP.CPI.TOTL" localSheetId="2">#REF!</definedName>
    <definedName name="FP.CPI.TOTL" localSheetId="3">#REF!</definedName>
    <definedName name="FP.CPI.TOTL" localSheetId="4">#REF!</definedName>
    <definedName name="FP.CPI.TOTL" localSheetId="9">#REF!</definedName>
    <definedName name="FP.CPI.TOTL">#REF!</definedName>
    <definedName name="FPT" localSheetId="2">#REF!</definedName>
    <definedName name="FPT" localSheetId="3">#REF!</definedName>
    <definedName name="FPT" localSheetId="4">#REF!</definedName>
    <definedName name="FPT" localSheetId="9">#REF!</definedName>
    <definedName name="FPT">#REF!</definedName>
    <definedName name="fr" localSheetId="2">'[72]Table 1'!#REF!</definedName>
    <definedName name="fr" localSheetId="3">'[72]Table 1'!#REF!</definedName>
    <definedName name="fr" localSheetId="4">'[72]Table 1'!#REF!</definedName>
    <definedName name="fr" localSheetId="9">'[72]Table 1'!#REF!</definedName>
    <definedName name="fr">'[72]Table 1'!#REF!</definedName>
    <definedName name="FRAMENO" localSheetId="2">#REF!</definedName>
    <definedName name="FRAMENO" localSheetId="3">#REF!</definedName>
    <definedName name="FRAMENO" localSheetId="4">#REF!</definedName>
    <definedName name="FRAMENO" localSheetId="9">#REF!</definedName>
    <definedName name="FRAMENO">#REF!</definedName>
    <definedName name="framework_macro" localSheetId="2">#REF!</definedName>
    <definedName name="framework_macro" localSheetId="3">#REF!</definedName>
    <definedName name="framework_macro" localSheetId="4">#REF!</definedName>
    <definedName name="framework_macro" localSheetId="9">#REF!</definedName>
    <definedName name="framework_macro">#REF!</definedName>
    <definedName name="framework_macro_new" localSheetId="2">#REF!</definedName>
    <definedName name="framework_macro_new" localSheetId="3">#REF!</definedName>
    <definedName name="framework_macro_new" localSheetId="4">#REF!</definedName>
    <definedName name="framework_macro_new" localSheetId="9">#REF!</definedName>
    <definedName name="framework_macro_new">#REF!</definedName>
    <definedName name="framework_monetary">#REF!</definedName>
    <definedName name="FRAMEYES">#REF!</definedName>
    <definedName name="French">[73]cirr_series!$AI$102:$AI$107</definedName>
    <definedName name="FrequencyList">'[53]Report Form'!$F$4:$F$8</definedName>
    <definedName name="FRF">[27]CIRRs!$C$90</definedName>
    <definedName name="FS.XPC.DDPT.CN" localSheetId="2">#REF!</definedName>
    <definedName name="FS.XPC.DDPT.CN" localSheetId="3">#REF!</definedName>
    <definedName name="FS.XPC.DDPT.CN" localSheetId="4">#REF!</definedName>
    <definedName name="FS.XPC.DDPT.CN" localSheetId="9">#REF!</definedName>
    <definedName name="FS.XPC.DDPT.CN">#REF!</definedName>
    <definedName name="FS.XPC.TDPT.CN" localSheetId="2">#REF!</definedName>
    <definedName name="FS.XPC.TDPT.CN" localSheetId="3">#REF!</definedName>
    <definedName name="FS.XPC.TDPT.CN" localSheetId="4">#REF!</definedName>
    <definedName name="FS.XPC.TDPT.CN" localSheetId="9">#REF!</definedName>
    <definedName name="FS.XPC.TDPT.CN">#REF!</definedName>
    <definedName name="fsdfsdafasdfsdfsdafafs" localSheetId="2">#REF!</definedName>
    <definedName name="fsdfsdafasdfsdfsdafafs" localSheetId="3">#REF!</definedName>
    <definedName name="fsdfsdafasdfsdfsdafafs" localSheetId="4">#REF!</definedName>
    <definedName name="fsdfsdafasdfsdfsdafafs" localSheetId="9">#REF!</definedName>
    <definedName name="fsdfsdafasdfsdfsdafafs">#REF!</definedName>
    <definedName name="FTRINDIC">#REF!</definedName>
    <definedName name="ftykffk">'[37]10'!#REF!</definedName>
    <definedName name="Full_Print" localSheetId="2">#REF!</definedName>
    <definedName name="Full_Print" localSheetId="3">#REF!</definedName>
    <definedName name="Full_Print" localSheetId="4">#REF!</definedName>
    <definedName name="Full_Print" localSheetId="9">#REF!</definedName>
    <definedName name="Full_Print">#REF!</definedName>
    <definedName name="Func" localSheetId="2">#REF!</definedName>
    <definedName name="Func" localSheetId="3">#REF!</definedName>
    <definedName name="Func" localSheetId="4">#REF!</definedName>
    <definedName name="Func" localSheetId="9">#REF!</definedName>
    <definedName name="Func">#REF!</definedName>
    <definedName name="Func_GDP" localSheetId="2">#REF!</definedName>
    <definedName name="Func_GDP" localSheetId="3">#REF!</definedName>
    <definedName name="Func_GDP" localSheetId="4">#REF!</definedName>
    <definedName name="Func_GDP" localSheetId="9">#REF!</definedName>
    <definedName name="Func_GDP">#REF!</definedName>
    <definedName name="fund">#REF!</definedName>
    <definedName name="FUNHOLD">#REF!</definedName>
    <definedName name="FYDATES">#REF!</definedName>
    <definedName name="FYIN">#REF!</definedName>
    <definedName name="FY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b" localSheetId="1" hidden="1">{#N/A,#N/A,TRUE,"Table1USD";#N/A,#N/A,TRUE,"Table1GBP"}</definedName>
    <definedName name="gb" localSheetId="2" hidden="1">{#N/A,#N/A,TRUE,"Table1USD";#N/A,#N/A,TRUE,"Table1GBP"}</definedName>
    <definedName name="gb" localSheetId="3" hidden="1">{#N/A,#N/A,TRUE,"Table1USD";#N/A,#N/A,TRUE,"Table1GBP"}</definedName>
    <definedName name="gb" localSheetId="4" hidden="1">{#N/A,#N/A,TRUE,"Table1USD";#N/A,#N/A,TRUE,"Table1GBP"}</definedName>
    <definedName name="gb" localSheetId="9" hidden="1">{#N/A,#N/A,TRUE,"Table1USD";#N/A,#N/A,TRUE,"Table1GBP"}</definedName>
    <definedName name="gb" hidden="1">{#N/A,#N/A,TRUE,"Table1USD";#N/A,#N/A,TRUE,"Table1GBP"}</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BP">[27]CIRRs!$C$91</definedName>
    <definedName name="GCB_NGDP">#N/A</definedName>
    <definedName name="GCEC">[74]WETA!#REF!</definedName>
    <definedName name="GCED">[74]WETA!#REF!</definedName>
    <definedName name="GCEE">[74]WETA!#REF!</definedName>
    <definedName name="GCEEP">'[75]output-weo'!#REF!</definedName>
    <definedName name="GCEES">[74]WETA!#REF!</definedName>
    <definedName name="GCEG">[74]WETA!#REF!</definedName>
    <definedName name="GCEH">[74]WETA!#REF!</definedName>
    <definedName name="GCEHP">'[75]output-weo'!#REF!</definedName>
    <definedName name="GCEI_D">[74]WETA!#REF!</definedName>
    <definedName name="GCEI_F">[74]WETA!#REF!</definedName>
    <definedName name="GCENL">[74]WETA!#REF!</definedName>
    <definedName name="GCEO">[74]WETA!#REF!</definedName>
    <definedName name="GCESWH">[74]WETA!#REF!</definedName>
    <definedName name="GCEW">[74]WETA!#REF!</definedName>
    <definedName name="GCG">'[38]WETA BOP'!#REF!</definedName>
    <definedName name="GCGC">'[38]WETA BOP'!#REF!</definedName>
    <definedName name="GCRG">[74]WETA!#REF!</definedName>
    <definedName name="gd">'[76]Table 1'!#REF!</definedName>
    <definedName name="gdfg" localSheetId="2">#REF!</definedName>
    <definedName name="gdfg" localSheetId="3">#REF!</definedName>
    <definedName name="gdfg" localSheetId="4">#REF!</definedName>
    <definedName name="gdfg" localSheetId="9">#REF!</definedName>
    <definedName name="gdfg">#REF!</definedName>
    <definedName name="GDP" localSheetId="2">#REF!</definedName>
    <definedName name="GDP" localSheetId="3">#REF!</definedName>
    <definedName name="GDP" localSheetId="4">#REF!</definedName>
    <definedName name="GDP" localSheetId="9">#REF!</definedName>
    <definedName name="GDP">#REF!</definedName>
    <definedName name="GDPDEF" localSheetId="2">#REF!</definedName>
    <definedName name="GDPDEF" localSheetId="3">#REF!</definedName>
    <definedName name="GDPDEF" localSheetId="4">#REF!</definedName>
    <definedName name="GDPDEF" localSheetId="9">#REF!</definedName>
    <definedName name="GDPDEF">#REF!</definedName>
    <definedName name="German">[73]cirr_series!$AJ$102:$AJ$107</definedName>
    <definedName name="gfdfg">'[77]Table 1'!#REF!</definedName>
    <definedName name="gg" localSheetId="2">#REF!</definedName>
    <definedName name="gg" localSheetId="3">#REF!</definedName>
    <definedName name="gg" localSheetId="4">#REF!</definedName>
    <definedName name="gg" localSheetId="9">#REF!</definedName>
    <definedName name="gg">#REF!</definedName>
    <definedName name="GGB_NGDP">#N/A</definedName>
    <definedName name="GGEC" localSheetId="2">[74]WETA!#REF!</definedName>
    <definedName name="GGEC" localSheetId="4">[74]WETA!#REF!</definedName>
    <definedName name="GGEC" localSheetId="9">[74]WETA!#REF!</definedName>
    <definedName name="GGEC">[74]WETA!#REF!</definedName>
    <definedName name="GGENL" localSheetId="2">[74]WETA!#REF!</definedName>
    <definedName name="GGENL" localSheetId="4">[74]WETA!#REF!</definedName>
    <definedName name="GGENL" localSheetId="9">[74]WETA!#REF!</definedName>
    <definedName name="GGENL">[74]WETA!#REF!</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9" hidden="1">{"Riqfin97",#N/A,FALSE,"Tran";"Riqfinpro",#N/A,FALSE,"Tran"}</definedName>
    <definedName name="ggg" hidden="1">{"Riqfin97",#N/A,FALSE,"Tran";"Riqfinpro",#N/A,FALSE,"Tran"}</definedName>
    <definedName name="gggg">#REF!</definedName>
    <definedName name="ggggg" localSheetId="3" hidden="1">'[78]J(Priv.Cap)'!#REF!</definedName>
    <definedName name="ggggg" hidden="1">'[78]J(Priv.Cap)'!#REF!</definedName>
    <definedName name="gggggggggggg" localSheetId="1">Background!gggggggggggg</definedName>
    <definedName name="gggggggggggg" localSheetId="2">'Instructions '!gggggggggggg</definedName>
    <definedName name="gggggggggggg" localSheetId="3">'Page 1'!gggggggggggg</definedName>
    <definedName name="gggggggggggg" localSheetId="4">'Page 2'!gggggggggggg</definedName>
    <definedName name="gggggggggggg" localSheetId="9">'Page 7'!gggggggggggg</definedName>
    <definedName name="gggggggggggg">[0]!gggggggggggg</definedName>
    <definedName name="ggggggggggggggggggggggggggggggggggggggg" localSheetId="2">#REF!</definedName>
    <definedName name="ggggggggggggggggggggggggggggggggggggggg" localSheetId="3">#REF!</definedName>
    <definedName name="ggggggggggggggggggggggggggggggggggggggg" localSheetId="4">#REF!</definedName>
    <definedName name="ggggggggggggggggggggggggggggggggggggggg" localSheetId="9">#REF!</definedName>
    <definedName name="ggggggggggggggggggggggggggggggggggggggg">#REF!</definedName>
    <definedName name="GGRG" localSheetId="2">[74]WETA!#REF!</definedName>
    <definedName name="GGRG" localSheetId="3">[74]WETA!#REF!</definedName>
    <definedName name="GGRG" localSheetId="4">[74]WETA!#REF!</definedName>
    <definedName name="GGRG" localSheetId="9">[74]WETA!#REF!</definedName>
    <definedName name="GGRG">[74]WETA!#REF!</definedName>
    <definedName name="ggs" localSheetId="2">[79]Page77!#REF!</definedName>
    <definedName name="ggs" localSheetId="3">[79]Page77!#REF!</definedName>
    <definedName name="ggs" localSheetId="4">[79]Page77!#REF!</definedName>
    <definedName name="ggs" localSheetId="9">[79]Page77!#REF!</definedName>
    <definedName name="ggs">[79]Page77!#REF!</definedName>
    <definedName name="ghfghfgh" localSheetId="2" hidden="1">#REF!</definedName>
    <definedName name="ghfghfgh" localSheetId="3" hidden="1">#REF!</definedName>
    <definedName name="ghfghfgh" localSheetId="4" hidden="1">#REF!</definedName>
    <definedName name="ghfghfgh" localSheetId="9" hidden="1">#REF!</definedName>
    <definedName name="ghfghfgh" hidden="1">#REF!</definedName>
    <definedName name="gnxgvnsnsftnb" localSheetId="2">[80]ImpExp!#REF!</definedName>
    <definedName name="gnxgvnsnsftnb" localSheetId="3">[80]ImpExp!#REF!</definedName>
    <definedName name="gnxgvnsnsftnb" localSheetId="4">[80]ImpExp!#REF!</definedName>
    <definedName name="gnxgvnsnsftnb" localSheetId="9">[80]ImpExp!#REF!</definedName>
    <definedName name="gnxgvnsnsftnb">[80]ImpExp!#REF!</definedName>
    <definedName name="gov">'[63]Scheduled Repayment'!$E$1:$AV$1</definedName>
    <definedName name="Gra_IDA">'[81]new multi borr (Sce 2)'!$C$14</definedName>
    <definedName name="GRA_Total_Undrawn">'[82]Table 2a'!#REF!</definedName>
    <definedName name="Grace_IDA">[60]NPV!$B$25</definedName>
    <definedName name="Grace_IDA1" localSheetId="2">#REF!</definedName>
    <definedName name="Grace_IDA1" localSheetId="3">#REF!</definedName>
    <definedName name="Grace_IDA1" localSheetId="4">#REF!</definedName>
    <definedName name="Grace_IDA1" localSheetId="9">#REF!</definedName>
    <definedName name="Grace_IDA1">#REF!</definedName>
    <definedName name="Grace_NC" localSheetId="2">[60]NPV!#REF!</definedName>
    <definedName name="Grace_NC" localSheetId="4">[60]NPV!#REF!</definedName>
    <definedName name="Grace_NC" localSheetId="9">[60]NPV!#REF!</definedName>
    <definedName name="Grace_NC">[60]NPV!#REF!</definedName>
    <definedName name="Grace1_IDA" localSheetId="2">#REF!</definedName>
    <definedName name="Grace1_IDA" localSheetId="3">#REF!</definedName>
    <definedName name="Grace1_IDA" localSheetId="4">#REF!</definedName>
    <definedName name="Grace1_IDA" localSheetId="9">#REF!</definedName>
    <definedName name="Grace1_IDA">#REF!</definedName>
    <definedName name="growth" localSheetId="2">#REF!</definedName>
    <definedName name="growth" localSheetId="3">#REF!</definedName>
    <definedName name="growth" localSheetId="4">#REF!</definedName>
    <definedName name="growth" localSheetId="9">#REF!</definedName>
    <definedName name="growth">#REF!</definedName>
    <definedName name="GRR" localSheetId="2">#REF!</definedName>
    <definedName name="GRR" localSheetId="3">#REF!</definedName>
    <definedName name="GRR" localSheetId="4">#REF!</definedName>
    <definedName name="GRR" localSheetId="9">#REF!</definedName>
    <definedName name="GRR">#REF!</definedName>
    <definedName name="gsgd" localSheetId="2">'[58]Table-1'!#REF!</definedName>
    <definedName name="gsgd" localSheetId="3">'[58]Table-1'!#REF!</definedName>
    <definedName name="gsgd" localSheetId="4">'[58]Table-1'!#REF!</definedName>
    <definedName name="gsgd" localSheetId="9">'[58]Table-1'!#REF!</definedName>
    <definedName name="gsgd">'[58]Table-1'!#REF!</definedName>
    <definedName name="gstgt" localSheetId="2">'[68]Table 1'!#REF!</definedName>
    <definedName name="gstgt" localSheetId="3">'[68]Table 1'!#REF!</definedName>
    <definedName name="gstgt" localSheetId="4">'[68]Table 1'!#REF!</definedName>
    <definedName name="gstgt" localSheetId="9">'[68]Table 1'!#REF!</definedName>
    <definedName name="gstgt">'[68]Table 1'!#REF!</definedName>
    <definedName name="gt" localSheetId="2">#REF!</definedName>
    <definedName name="gt" localSheetId="3">#REF!</definedName>
    <definedName name="gt" localSheetId="4">#REF!</definedName>
    <definedName name="gt" localSheetId="9">#REF!</definedName>
    <definedName name="gt">#REF!</definedName>
    <definedName name="guyana1003" localSheetId="1" hidden="1">{"Main Economic Indicators",#N/A,FALSE,"C"}</definedName>
    <definedName name="guyana1003" localSheetId="2" hidden="1">{"Main Economic Indicators",#N/A,FALSE,"C"}</definedName>
    <definedName name="guyana1003" localSheetId="3" hidden="1">{"Main Economic Indicators",#N/A,FALSE,"C"}</definedName>
    <definedName name="guyana1003" localSheetId="4" hidden="1">{"Main Economic Indicators",#N/A,FALSE,"C"}</definedName>
    <definedName name="guyana1003" localSheetId="9" hidden="1">{"Main Economic Indicators",#N/A,FALSE,"C"}</definedName>
    <definedName name="guyana1003" hidden="1">{"Main Economic Indicators",#N/A,FALSE,"C"}</definedName>
    <definedName name="HABIB">#REF!</definedName>
    <definedName name="hd">'[83]Table 1'!#REF!</definedName>
    <definedName name="hdhfd" localSheetId="2">#REF!</definedName>
    <definedName name="hdhfd" localSheetId="3">#REF!</definedName>
    <definedName name="hdhfd" localSheetId="4">#REF!</definedName>
    <definedName name="hdhfd" localSheetId="9">#REF!</definedName>
    <definedName name="hdhfd">#REF!</definedName>
    <definedName name="Header_Row">ROW(#REF!)</definedName>
    <definedName name="HEADING">#REF!</definedName>
    <definedName name="HEADING_1">#REF!</definedName>
    <definedName name="HEADING_2">#REF!</definedName>
    <definedName name="HEADING_3">#REF!</definedName>
    <definedName name="hghd">[84]List!$A$11:$E$963</definedName>
    <definedName name="hghdhd" localSheetId="2">#REF!</definedName>
    <definedName name="hghdhd" localSheetId="3">#REF!</definedName>
    <definedName name="hghdhd" localSheetId="4">#REF!</definedName>
    <definedName name="hghdhd" localSheetId="9">#REF!</definedName>
    <definedName name="hghdhd">#REF!</definedName>
    <definedName name="hh" localSheetId="2">#REF!</definedName>
    <definedName name="hh" localSheetId="3">#REF!</definedName>
    <definedName name="hh" localSheetId="4">#REF!</definedName>
    <definedName name="hh" localSheetId="9">#REF!</definedName>
    <definedName name="hh">#REF!</definedName>
    <definedName name="hhh" localSheetId="2" hidden="1">'[85]J(Priv.Cap)'!#REF!</definedName>
    <definedName name="hhh" localSheetId="3" hidden="1">'[85]J(Priv.Cap)'!#REF!</definedName>
    <definedName name="hhh" localSheetId="4" hidden="1">'[85]J(Priv.Cap)'!#REF!</definedName>
    <definedName name="hhh" localSheetId="9" hidden="1">'[85]J(Priv.Cap)'!#REF!</definedName>
    <definedName name="hhh" hidden="1">'[85]J(Priv.Cap)'!#REF!</definedName>
    <definedName name="hhhhhhh" localSheetId="2">#REF!</definedName>
    <definedName name="hhhhhhh" localSheetId="3">#REF!</definedName>
    <definedName name="hhhhhhh" localSheetId="4">#REF!</definedName>
    <definedName name="hhhhhhh" localSheetId="9">#REF!</definedName>
    <definedName name="hhhhhhh">#REF!</definedName>
    <definedName name="high">[45]Loanstats!$S$4:$Y$38</definedName>
    <definedName name="hihy">'[24]10'!#REF!</definedName>
    <definedName name="HIPCDATA" localSheetId="2">#REF!</definedName>
    <definedName name="HIPCDATA" localSheetId="3">#REF!</definedName>
    <definedName name="HIPCDATA" localSheetId="4">#REF!</definedName>
    <definedName name="HIPCDATA" localSheetId="9">#REF!</definedName>
    <definedName name="HIPCDATA">#REF!</definedName>
    <definedName name="hjsadg" localSheetId="1" hidden="1">{#N/A,#N/A,TRUE,"Table1USD";#N/A,#N/A,TRUE,"Table1GBP"}</definedName>
    <definedName name="hjsadg" localSheetId="2" hidden="1">{#N/A,#N/A,TRUE,"Table1USD";#N/A,#N/A,TRUE,"Table1GBP"}</definedName>
    <definedName name="hjsadg" localSheetId="3" hidden="1">{#N/A,#N/A,TRUE,"Table1USD";#N/A,#N/A,TRUE,"Table1GBP"}</definedName>
    <definedName name="hjsadg" localSheetId="4" hidden="1">{#N/A,#N/A,TRUE,"Table1USD";#N/A,#N/A,TRUE,"Table1GBP"}</definedName>
    <definedName name="hjsadg" localSheetId="9" hidden="1">{#N/A,#N/A,TRUE,"Table1USD";#N/A,#N/A,TRUE,"Table1GBP"}</definedName>
    <definedName name="hjsadg" hidden="1">{#N/A,#N/A,TRUE,"Table1USD";#N/A,#N/A,TRUE,"Table1GBP"}</definedName>
    <definedName name="HSBC">#REF!</definedName>
    <definedName name="HSBCMAU">#REF!</definedName>
    <definedName name="hthd">#REF!</definedName>
    <definedName name="hthdrf">#REF!</definedName>
    <definedName name="HTML_CodePage" hidden="1">1252</definedName>
    <definedName name="HTML_Control" localSheetId="1"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9"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#REF!</definedName>
    <definedName name="I.____M.D.L.S.">#REF!</definedName>
    <definedName name="Ibrd">[27]CIRRs!$C$63</definedName>
    <definedName name="IDA">[27]CIRRs!$C$64</definedName>
    <definedName name="IDA_assistance">'[86]tab 14'!$B$6:$U$25</definedName>
    <definedName name="IDAr" localSheetId="2">#REF!</definedName>
    <definedName name="IDAr" localSheetId="3">#REF!</definedName>
    <definedName name="IDAr" localSheetId="4">#REF!</definedName>
    <definedName name="IDAr" localSheetId="9">#REF!</definedName>
    <definedName name="IDAr">#REF!</definedName>
    <definedName name="IESS" localSheetId="2">#REF!</definedName>
    <definedName name="IESS" localSheetId="3">#REF!</definedName>
    <definedName name="IESS" localSheetId="4">#REF!</definedName>
    <definedName name="IESS" localSheetId="9">#REF!</definedName>
    <definedName name="IESS">#REF!</definedName>
    <definedName name="Ifad">[27]CIRRs!$C$65</definedName>
    <definedName name="IFEMREPRT" localSheetId="2">#REF!</definedName>
    <definedName name="IFEMREPRT" localSheetId="3">#REF!</definedName>
    <definedName name="IFEMREPRT" localSheetId="4">#REF!</definedName>
    <definedName name="IFEMREPRT" localSheetId="9">#REF!</definedName>
    <definedName name="IFEMREPRT">#REF!</definedName>
    <definedName name="ifs" localSheetId="2">[31]Zambia!#REF!</definedName>
    <definedName name="ifs" localSheetId="4">[31]Zambia!#REF!</definedName>
    <definedName name="ifs" localSheetId="9">[31]Zambia!#REF!</definedName>
    <definedName name="ifs">[31]Zambia!#REF!</definedName>
    <definedName name="II" localSheetId="2">#REF!</definedName>
    <definedName name="II" localSheetId="3">#REF!</definedName>
    <definedName name="II" localSheetId="4">#REF!</definedName>
    <definedName name="II" localSheetId="9">#REF!</definedName>
    <definedName name="II">#REF!</definedName>
    <definedName name="II.2" localSheetId="2">#REF!</definedName>
    <definedName name="II.2" localSheetId="3">#REF!</definedName>
    <definedName name="II.2" localSheetId="4">#REF!</definedName>
    <definedName name="II.2" localSheetId="9">#REF!</definedName>
    <definedName name="II.2">#REF!</definedName>
    <definedName name="III" localSheetId="2">#REF!</definedName>
    <definedName name="III" localSheetId="3">#REF!</definedName>
    <definedName name="III" localSheetId="4">#REF!</definedName>
    <definedName name="III" localSheetId="9">#REF!</definedName>
    <definedName name="III">#REF!</definedName>
    <definedName name="iii.15a">#REF!</definedName>
    <definedName name="IM">#REF!</definedName>
    <definedName name="ima">#REF!</definedName>
    <definedName name="IMF">#REF!</definedName>
    <definedName name="IMFtable">#REF!</definedName>
    <definedName name="impact">[87]Impact!$A$60:$AQ$81</definedName>
    <definedName name="IMPORTS">[34]T1!#REF!</definedName>
    <definedName name="INBP" localSheetId="2">#REF!</definedName>
    <definedName name="INBP" localSheetId="3">#REF!</definedName>
    <definedName name="INBP" localSheetId="4">#REF!</definedName>
    <definedName name="INBP" localSheetId="9">#REF!</definedName>
    <definedName name="INBP">#REF!</definedName>
    <definedName name="INBS" localSheetId="2">#REF!</definedName>
    <definedName name="INBS" localSheetId="3">#REF!</definedName>
    <definedName name="INBS" localSheetId="4">#REF!</definedName>
    <definedName name="INBS" localSheetId="9">#REF!</definedName>
    <definedName name="INBS">#REF!</definedName>
    <definedName name="INCPI" localSheetId="2">#REF!</definedName>
    <definedName name="INCPI" localSheetId="3">#REF!</definedName>
    <definedName name="INCPI" localSheetId="4">#REF!</definedName>
    <definedName name="INCPI" localSheetId="9">#REF!</definedName>
    <definedName name="INCPI">#REF!</definedName>
    <definedName name="ind">#REF!</definedName>
    <definedName name="indicator">#REF!</definedName>
    <definedName name="indigo" localSheetId="1">Background!indigo</definedName>
    <definedName name="indigo" localSheetId="2">'Instructions '!indigo</definedName>
    <definedName name="indigo" localSheetId="3">'Page 1'!indigo</definedName>
    <definedName name="indigo" localSheetId="4">'Page 2'!indigo</definedName>
    <definedName name="indigo" localSheetId="9">'Page 7'!indigo</definedName>
    <definedName name="indigo">[0]!indigo</definedName>
    <definedName name="INDINT" localSheetId="2">#REF!</definedName>
    <definedName name="INDINT" localSheetId="3">#REF!</definedName>
    <definedName name="INDINT" localSheetId="4">#REF!</definedName>
    <definedName name="INDINT" localSheetId="9">#REF!</definedName>
    <definedName name="INDINT">#REF!</definedName>
    <definedName name="INDS1" localSheetId="2">#REF!</definedName>
    <definedName name="INDS1" localSheetId="3">#REF!</definedName>
    <definedName name="INDS1" localSheetId="4">#REF!</definedName>
    <definedName name="INDS1" localSheetId="9">#REF!</definedName>
    <definedName name="INDS1">#REF!</definedName>
    <definedName name="INECEL" localSheetId="2">#REF!</definedName>
    <definedName name="INECEL" localSheetId="3">#REF!</definedName>
    <definedName name="INECEL" localSheetId="4">#REF!</definedName>
    <definedName name="INECEL" localSheetId="9">#REF!</definedName>
    <definedName name="INECEL">#REF!</definedName>
    <definedName name="INEXR">#REF!</definedName>
    <definedName name="INFISC1">#REF!</definedName>
    <definedName name="INFISC2">#REF!</definedName>
    <definedName name="info">'[88]WETA-WEO'!#REF!</definedName>
    <definedName name="infonotes" localSheetId="2">#REF!</definedName>
    <definedName name="infonotes" localSheetId="3">#REF!</definedName>
    <definedName name="infonotes" localSheetId="4">#REF!</definedName>
    <definedName name="infonotes" localSheetId="9">#REF!</definedName>
    <definedName name="infonotes">#REF!</definedName>
    <definedName name="InHUB">[10]InHUB!$G$4:$U$9</definedName>
    <definedName name="INMN" localSheetId="2">#REF!</definedName>
    <definedName name="INMN" localSheetId="3">#REF!</definedName>
    <definedName name="INMN" localSheetId="4">#REF!</definedName>
    <definedName name="INMN" localSheetId="9">#REF!</definedName>
    <definedName name="INMN">#REF!</definedName>
    <definedName name="INP" localSheetId="2">#REF!</definedName>
    <definedName name="INP" localSheetId="3">#REF!</definedName>
    <definedName name="INP" localSheetId="4">#REF!</definedName>
    <definedName name="INP" localSheetId="9">#REF!</definedName>
    <definedName name="INP">#REF!</definedName>
    <definedName name="INPROJ" localSheetId="2">#REF!</definedName>
    <definedName name="INPROJ" localSheetId="3">#REF!</definedName>
    <definedName name="INPROJ" localSheetId="4">#REF!</definedName>
    <definedName name="INPROJ" localSheetId="9">#REF!</definedName>
    <definedName name="INPROJ">#REF!</definedName>
    <definedName name="INPUT_2" localSheetId="2">[14]Input!#REF!</definedName>
    <definedName name="INPUT_2" localSheetId="3">[14]Input!#REF!</definedName>
    <definedName name="INPUT_2" localSheetId="4">[14]Input!#REF!</definedName>
    <definedName name="INPUT_2" localSheetId="9">[14]Input!#REF!</definedName>
    <definedName name="INPUT_2">[14]Input!#REF!</definedName>
    <definedName name="INPUT_4" localSheetId="2">[14]Input!#REF!</definedName>
    <definedName name="INPUT_4" localSheetId="3">[14]Input!#REF!</definedName>
    <definedName name="INPUT_4" localSheetId="4">[14]Input!#REF!</definedName>
    <definedName name="INPUT_4" localSheetId="9">[14]Input!#REF!</definedName>
    <definedName name="INPUT_4">[14]Input!#REF!</definedName>
    <definedName name="Int" localSheetId="2">#REF!</definedName>
    <definedName name="Int" localSheetId="3">#REF!</definedName>
    <definedName name="Int" localSheetId="4">#REF!</definedName>
    <definedName name="Int" localSheetId="9">#REF!</definedName>
    <definedName name="Int">#REF!</definedName>
    <definedName name="interest">[89]depoStats!$B$2:$H$50</definedName>
    <definedName name="Interest_IDA">[60]NPV!$B$27</definedName>
    <definedName name="Interest_IDA1" localSheetId="2">#REF!</definedName>
    <definedName name="Interest_IDA1" localSheetId="3">#REF!</definedName>
    <definedName name="Interest_IDA1" localSheetId="4">#REF!</definedName>
    <definedName name="Interest_IDA1" localSheetId="9">#REF!</definedName>
    <definedName name="Interest_IDA1">#REF!</definedName>
    <definedName name="Interest_NC" localSheetId="2">[60]NPV!#REF!</definedName>
    <definedName name="Interest_NC" localSheetId="4">[60]NPV!#REF!</definedName>
    <definedName name="Interest_NC" localSheetId="9">[60]NPV!#REF!</definedName>
    <definedName name="Interest_NC">[60]NPV!#REF!</definedName>
    <definedName name="Interest_Rate" localSheetId="2">#REF!</definedName>
    <definedName name="Interest_Rate" localSheetId="3">#REF!</definedName>
    <definedName name="Interest_Rate" localSheetId="4">#REF!</definedName>
    <definedName name="Interest_Rate" localSheetId="9">#REF!</definedName>
    <definedName name="Interest_Rate">#REF!</definedName>
    <definedName name="INTERESTLOAN">[45]Loanstats!$C$3:$I$36</definedName>
    <definedName name="InterestRate" localSheetId="2">#REF!</definedName>
    <definedName name="InterestRate" localSheetId="3">#REF!</definedName>
    <definedName name="InterestRate" localSheetId="4">#REF!</definedName>
    <definedName name="InterestRate" localSheetId="9">#REF!</definedName>
    <definedName name="InterestRate">#REF!</definedName>
    <definedName name="inthalf">[90]Sheet4!$C$58:$G$112</definedName>
    <definedName name="INTM" localSheetId="2">#REF!</definedName>
    <definedName name="INTM" localSheetId="3">#REF!</definedName>
    <definedName name="INTM" localSheetId="4">#REF!</definedName>
    <definedName name="INTM" localSheetId="9">#REF!</definedName>
    <definedName name="INTM">#REF!</definedName>
    <definedName name="INTX" localSheetId="2">#REF!</definedName>
    <definedName name="INTX" localSheetId="3">#REF!</definedName>
    <definedName name="INTX" localSheetId="4">#REF!</definedName>
    <definedName name="INTX" localSheetId="9">#REF!</definedName>
    <definedName name="INTX">#REF!</definedName>
    <definedName name="INVESTEC" localSheetId="2">#REF!</definedName>
    <definedName name="INVESTEC" localSheetId="3">#REF!</definedName>
    <definedName name="INVESTEC" localSheetId="4">#REF!</definedName>
    <definedName name="INVESTEC" localSheetId="9">#REF!</definedName>
    <definedName name="INVESTEC">#REF!</definedName>
    <definedName name="IOIB">#REF!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CP_CDS_MDS_DATE" hidden="1">"c27273"</definedName>
    <definedName name="IQ_GCP_CDS_MDS_SCORE" hidden="1">"c27272"</definedName>
    <definedName name="IQ_GCP_CDS_MDS_Z_SCORE" hidden="1">"c27274"</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TEL_EPS_EST" hidden="1">"c24729"</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CRO_SURVEY_CONSUMER_SENTIMENT" hidden="1">"c20808"</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41220.3293634259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D">#REF!</definedName>
    <definedName name="IsDB">[27]CIRRs!$C$68</definedName>
    <definedName name="Item">'[71]003+ Review'!$C$79:$C$175</definedName>
    <definedName name="ITL">[27]CIRRs!$C$94</definedName>
    <definedName name="IV" localSheetId="2">#REF!</definedName>
    <definedName name="IV" localSheetId="3">#REF!</definedName>
    <definedName name="IV" localSheetId="4">#REF!</definedName>
    <definedName name="IV" localSheetId="9">#REF!</definedName>
    <definedName name="IV">#REF!</definedName>
    <definedName name="iva" localSheetId="2">'[25]10'!#REF!</definedName>
    <definedName name="iva" localSheetId="4">'[25]10'!#REF!</definedName>
    <definedName name="iva" localSheetId="9">'[25]10'!#REF!</definedName>
    <definedName name="iva">'[25]10'!#REF!</definedName>
    <definedName name="iyuhioyuhouj" localSheetId="2">'[24]10'!#REF!</definedName>
    <definedName name="iyuhioyuhouj" localSheetId="4">'[24]10'!#REF!</definedName>
    <definedName name="iyuhioyuhouj" localSheetId="9">'[24]10'!#REF!</definedName>
    <definedName name="iyuhioyuhouj">'[24]10'!#REF!</definedName>
    <definedName name="Jan_50" localSheetId="2">#REF!</definedName>
    <definedName name="Jan_50" localSheetId="3">#REF!</definedName>
    <definedName name="Jan_50" localSheetId="4">#REF!</definedName>
    <definedName name="Jan_50" localSheetId="9">#REF!</definedName>
    <definedName name="Jan_50">#REF!</definedName>
    <definedName name="Jan_51" localSheetId="2">#REF!</definedName>
    <definedName name="Jan_51" localSheetId="3">#REF!</definedName>
    <definedName name="Jan_51" localSheetId="4">#REF!</definedName>
    <definedName name="Jan_51" localSheetId="9">#REF!</definedName>
    <definedName name="Jan_51">#REF!</definedName>
    <definedName name="Jan_52" localSheetId="2">#REF!</definedName>
    <definedName name="Jan_52" localSheetId="3">#REF!</definedName>
    <definedName name="Jan_52" localSheetId="4">#REF!</definedName>
    <definedName name="Jan_52" localSheetId="9">#REF!</definedName>
    <definedName name="Jan_52">#REF!</definedName>
    <definedName name="Jan_53">#REF!</definedName>
    <definedName name="Jan_54">#REF!</definedName>
    <definedName name="Jan_55">#REF!</definedName>
    <definedName name="Jan_56">#REF!</definedName>
    <definedName name="Jan_57">#REF!</definedName>
    <definedName name="Jan_58">#REF!</definedName>
    <definedName name="Jan_59">#REF!</definedName>
    <definedName name="Jan_60">#REF!</definedName>
    <definedName name="Jan_61">#REF!</definedName>
    <definedName name="Jan_62">#REF!</definedName>
    <definedName name="Jan_63">#REF!</definedName>
    <definedName name="Jan_64">#REF!</definedName>
    <definedName name="Jan_65">#REF!</definedName>
    <definedName name="Jan_66">#REF!</definedName>
    <definedName name="Jan_67">#REF!</definedName>
    <definedName name="Jan_68">#REF!</definedName>
    <definedName name="Jan_69">#REF!</definedName>
    <definedName name="Jan_70">#REF!</definedName>
    <definedName name="Jan_71">#REF!</definedName>
    <definedName name="Jan_72">#REF!</definedName>
    <definedName name="Jan_73">#REF!</definedName>
    <definedName name="Jan_74">#REF!</definedName>
    <definedName name="Jan_75">#REF!</definedName>
    <definedName name="Jan_76">#REF!</definedName>
    <definedName name="Jan_77">#REF!</definedName>
    <definedName name="Jan_78">#REF!</definedName>
    <definedName name="Jan_79">#REF!</definedName>
    <definedName name="Jan_80">#REF!</definedName>
    <definedName name="Jan_81">#REF!</definedName>
    <definedName name="Jan_82">#REF!</definedName>
    <definedName name="Jan_83">#REF!</definedName>
    <definedName name="Jan_84">#REF!</definedName>
    <definedName name="Jan_85">#REF!</definedName>
    <definedName name="Jan_86">#REF!</definedName>
    <definedName name="Jan_87">#REF!</definedName>
    <definedName name="Jan_88">#REF!</definedName>
    <definedName name="Jan_89">#REF!</definedName>
    <definedName name="Jan_90">#REF!</definedName>
    <definedName name="Jan_91">#REF!</definedName>
    <definedName name="Jan_92">#REF!</definedName>
    <definedName name="Jan_93">#REF!</definedName>
    <definedName name="Jan_94">#REF!</definedName>
    <definedName name="Jan_95">#REF!</definedName>
    <definedName name="Jan_96">#REF!</definedName>
    <definedName name="Jan_97">#REF!</definedName>
    <definedName name="Jan_98">#REF!</definedName>
    <definedName name="Jan_99">#REF!</definedName>
    <definedName name="Japanese">[73]cirr_series!$N$102:$N$107</definedName>
    <definedName name="jj" localSheetId="2">#REF!</definedName>
    <definedName name="jj" localSheetId="3">#REF!</definedName>
    <definedName name="jj" localSheetId="4">#REF!</definedName>
    <definedName name="jj" localSheetId="9">#REF!</definedName>
    <definedName name="jj">#REF!</definedName>
    <definedName name="jjj" localSheetId="2" hidden="1">[91]M!#REF!</definedName>
    <definedName name="jjj" localSheetId="3" hidden="1">[91]M!#REF!</definedName>
    <definedName name="jjj" localSheetId="4" hidden="1">[91]M!#REF!</definedName>
    <definedName name="jjj" localSheetId="9" hidden="1">[91]M!#REF!</definedName>
    <definedName name="jjj" hidden="1">[91]M!#REF!</definedName>
    <definedName name="jjjjjj" localSheetId="2" hidden="1">'[78]J(Priv.Cap)'!#REF!</definedName>
    <definedName name="jjjjjj" localSheetId="3" hidden="1">'[78]J(Priv.Cap)'!#REF!</definedName>
    <definedName name="jjjjjj" localSheetId="9" hidden="1">'[78]J(Priv.Cap)'!#REF!</definedName>
    <definedName name="jjjjjj" hidden="1">'[78]J(Priv.Cap)'!#REF!</definedName>
    <definedName name="jjjjjjjjjjjjjjjjjjjjjj" localSheetId="2">#REF!</definedName>
    <definedName name="jjjjjjjjjjjjjjjjjjjjjj" localSheetId="3">#REF!</definedName>
    <definedName name="jjjjjjjjjjjjjjjjjjjjjj" localSheetId="4">#REF!</definedName>
    <definedName name="jjjjjjjjjjjjjjjjjjjjjj" localSheetId="9">#REF!</definedName>
    <definedName name="jjjjjjjjjjjjjjjjjjjjjj">#REF!</definedName>
    <definedName name="jkl" localSheetId="2">'[92]10'!#REF!</definedName>
    <definedName name="jkl" localSheetId="3">'[92]10'!#REF!</definedName>
    <definedName name="jkl" localSheetId="9">'[92]10'!#REF!</definedName>
    <definedName name="jkl">'[92]10'!#REF!</definedName>
    <definedName name="jkujkyuj" localSheetId="2">#REF!</definedName>
    <definedName name="jkujkyuj" localSheetId="3">#REF!</definedName>
    <definedName name="jkujkyuj" localSheetId="4">#REF!</definedName>
    <definedName name="jkujkyuj" localSheetId="9">#REF!</definedName>
    <definedName name="jkujkyuj">#REF!</definedName>
    <definedName name="JPY">[27]CIRRs!$C$95</definedName>
    <definedName name="JR_PAGE_ANCHOR_0_1" localSheetId="2">#REF!</definedName>
    <definedName name="JR_PAGE_ANCHOR_0_1" localSheetId="3">#REF!</definedName>
    <definedName name="JR_PAGE_ANCHOR_0_1" localSheetId="4">#REF!</definedName>
    <definedName name="JR_PAGE_ANCHOR_0_1" localSheetId="9">#REF!</definedName>
    <definedName name="JR_PAGE_ANCHOR_0_1">#REF!</definedName>
    <definedName name="js" localSheetId="1" hidden="1">{#N/A,#N/A,TRUE,"Table1USD";#N/A,#N/A,TRUE,"Table1GBP"}</definedName>
    <definedName name="js" localSheetId="2" hidden="1">{#N/A,#N/A,TRUE,"Table1USD";#N/A,#N/A,TRUE,"Table1GBP"}</definedName>
    <definedName name="js" localSheetId="3" hidden="1">{#N/A,#N/A,TRUE,"Table1USD";#N/A,#N/A,TRUE,"Table1GBP"}</definedName>
    <definedName name="js" localSheetId="4" hidden="1">{#N/A,#N/A,TRUE,"Table1USD";#N/A,#N/A,TRUE,"Table1GBP"}</definedName>
    <definedName name="js" localSheetId="9" hidden="1">{#N/A,#N/A,TRUE,"Table1USD";#N/A,#N/A,TRUE,"Table1GBP"}</definedName>
    <definedName name="js" hidden="1">{#N/A,#N/A,TRUE,"Table1USD";#N/A,#N/A,TRUE,"Table1GBP"}</definedName>
    <definedName name="juguig">#REF!</definedName>
    <definedName name="juhu">#REF!</definedName>
    <definedName name="Jul_50">#REF!</definedName>
    <definedName name="Jul_51">#REF!</definedName>
    <definedName name="Jul_52">#REF!</definedName>
    <definedName name="Jul_53">#REF!</definedName>
    <definedName name="Jul_54">#REF!</definedName>
    <definedName name="Jul_55">#REF!</definedName>
    <definedName name="Jul_56">#REF!</definedName>
    <definedName name="Jul_57">#REF!</definedName>
    <definedName name="Jul_58">#REF!</definedName>
    <definedName name="Jul_59">#REF!</definedName>
    <definedName name="Jul_60">#REF!</definedName>
    <definedName name="Jul_61">#REF!</definedName>
    <definedName name="Jul_62">#REF!</definedName>
    <definedName name="Jul_63">#REF!</definedName>
    <definedName name="Jul_64">#REF!</definedName>
    <definedName name="Jul_65">#REF!</definedName>
    <definedName name="Jul_66">#REF!</definedName>
    <definedName name="Jul_67">#REF!</definedName>
    <definedName name="Jul_68">#REF!</definedName>
    <definedName name="Jul_69">#REF!</definedName>
    <definedName name="Jul_70">#REF!</definedName>
    <definedName name="Jul_71">#REF!</definedName>
    <definedName name="Jul_72">#REF!</definedName>
    <definedName name="Jul_73">#REF!</definedName>
    <definedName name="Jul_74">#REF!</definedName>
    <definedName name="Jul_75">#REF!</definedName>
    <definedName name="Jul_76">#REF!</definedName>
    <definedName name="Jul_77">#REF!</definedName>
    <definedName name="Jul_78">#REF!</definedName>
    <definedName name="Jul_79">#REF!</definedName>
    <definedName name="Jul_80">#REF!</definedName>
    <definedName name="Jul_81">#REF!</definedName>
    <definedName name="Jul_82">#REF!</definedName>
    <definedName name="Jul_83">#REF!</definedName>
    <definedName name="Jul_84">#REF!</definedName>
    <definedName name="Jul_85">#REF!</definedName>
    <definedName name="Jul_86">#REF!</definedName>
    <definedName name="Jul_87">#REF!</definedName>
    <definedName name="Jul_88">#REF!</definedName>
    <definedName name="Jul_89">#REF!</definedName>
    <definedName name="Jul_90">#REF!</definedName>
    <definedName name="Jul_91">#REF!</definedName>
    <definedName name="Jul_92">#REF!</definedName>
    <definedName name="Jul_93">#REF!</definedName>
    <definedName name="Jul_94">#REF!</definedName>
    <definedName name="Jul_95">#REF!</definedName>
    <definedName name="Jul_96">#REF!</definedName>
    <definedName name="Jul_97">#REF!</definedName>
    <definedName name="Jul_98">#REF!</definedName>
    <definedName name="Jul_99">#REF!</definedName>
    <definedName name="Jun_50">#REF!</definedName>
    <definedName name="Jun_51">#REF!</definedName>
    <definedName name="Jun_52">#REF!</definedName>
    <definedName name="Jun_53">#REF!</definedName>
    <definedName name="Jun_54">#REF!</definedName>
    <definedName name="Jun_55">#REF!</definedName>
    <definedName name="Jun_56">#REF!</definedName>
    <definedName name="Jun_57">#REF!</definedName>
    <definedName name="Jun_58">#REF!</definedName>
    <definedName name="Jun_59">#REF!</definedName>
    <definedName name="Jun_60">#REF!</definedName>
    <definedName name="Jun_61">#REF!</definedName>
    <definedName name="Jun_62">#REF!</definedName>
    <definedName name="Jun_63">#REF!</definedName>
    <definedName name="Jun_64">#REF!</definedName>
    <definedName name="Jun_65">#REF!</definedName>
    <definedName name="Jun_66">#REF!</definedName>
    <definedName name="Jun_67">#REF!</definedName>
    <definedName name="Jun_68">#REF!</definedName>
    <definedName name="Jun_69">#REF!</definedName>
    <definedName name="Jun_70">#REF!</definedName>
    <definedName name="Jun_71">#REF!</definedName>
    <definedName name="Jun_72">#REF!</definedName>
    <definedName name="Jun_73">#REF!</definedName>
    <definedName name="Jun_74">#REF!</definedName>
    <definedName name="Jun_75">#REF!</definedName>
    <definedName name="Jun_76">#REF!</definedName>
    <definedName name="Jun_77">#REF!</definedName>
    <definedName name="Jun_78">#REF!</definedName>
    <definedName name="Jun_79">#REF!</definedName>
    <definedName name="Jun_80">#REF!</definedName>
    <definedName name="Jun_81">#REF!</definedName>
    <definedName name="Jun_82">#REF!</definedName>
    <definedName name="Jun_83">#REF!</definedName>
    <definedName name="Jun_84">#REF!</definedName>
    <definedName name="Jun_85">#REF!</definedName>
    <definedName name="Jun_86">#REF!</definedName>
    <definedName name="Jun_87">#REF!</definedName>
    <definedName name="Jun_88">#REF!</definedName>
    <definedName name="Jun_89">#REF!</definedName>
    <definedName name="Jun_90">#REF!</definedName>
    <definedName name="Jun_91">#REF!</definedName>
    <definedName name="Jun_92">#REF!</definedName>
    <definedName name="Jun_93">#REF!</definedName>
    <definedName name="Jun_94">#REF!</definedName>
    <definedName name="Jun_95">#REF!</definedName>
    <definedName name="Jun_96">#REF!</definedName>
    <definedName name="Jun_97">#REF!</definedName>
    <definedName name="Jun_98">#REF!</definedName>
    <definedName name="Jun_99">#REF!</definedName>
    <definedName name="K">#REF!</definedName>
    <definedName name="KDSE">#REF!</definedName>
    <definedName name="KDSF">#REF!</definedName>
    <definedName name="KEY">'[93]Old Table'!$A$1:$AB$51</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9" hidden="1">{"Tab1",#N/A,FALSE,"P";"Tab2",#N/A,FALSE,"P"}</definedName>
    <definedName name="kk" hidden="1">{"Tab1",#N/A,FALSE,"P";"Tab2",#N/A,FALSE,"P"}</definedName>
    <definedName name="kkk" localSheetId="1" hidden="1">{"WEO",#N/A,FALSE,"Data";"PRI",#N/A,FALSE,"Data";"QUA",#N/A,FALSE,"Data"}</definedName>
    <definedName name="kkk" localSheetId="2" hidden="1">{"WEO",#N/A,FALSE,"Data";"PRI",#N/A,FALSE,"Data";"QUA",#N/A,FALSE,"Data"}</definedName>
    <definedName name="kkk" localSheetId="3" hidden="1">{"WEO",#N/A,FALSE,"Data";"PRI",#N/A,FALSE,"Data";"QUA",#N/A,FALSE,"Data"}</definedName>
    <definedName name="kkk" localSheetId="4" hidden="1">{"WEO",#N/A,FALSE,"Data";"PRI",#N/A,FALSE,"Data";"QUA",#N/A,FALSE,"Data"}</definedName>
    <definedName name="kkk" localSheetId="9" hidden="1">{"WEO",#N/A,FALSE,"Data";"PRI",#N/A,FALSE,"Data";"QUA",#N/A,FALSE,"Data"}</definedName>
    <definedName name="kkk" hidden="1">{"WEO",#N/A,FALSE,"Data";"PRI",#N/A,FALSE,"Data";"QUA",#N/A,FALSE,"Data"}</definedName>
    <definedName name="kkkk" hidden="1">[94]M!#REF!</definedName>
    <definedName name="KR">'[24]10'!#REF!</definedName>
    <definedName name="KRISHAY">'[24]10'!#REF!</definedName>
    <definedName name="KRR">'[24]10'!#REF!</definedName>
    <definedName name="KWD" localSheetId="2">#REF!</definedName>
    <definedName name="KWD" localSheetId="3">#REF!</definedName>
    <definedName name="KWD" localSheetId="4">#REF!</definedName>
    <definedName name="KWD" localSheetId="9">#REF!</definedName>
    <definedName name="KWD">#REF!</definedName>
    <definedName name="L" localSheetId="2">#REF!</definedName>
    <definedName name="L" localSheetId="3">#REF!</definedName>
    <definedName name="L" localSheetId="4">#REF!</definedName>
    <definedName name="L" localSheetId="9">#REF!</definedName>
    <definedName name="L">#REF!</definedName>
    <definedName name="last_EFF" localSheetId="2">#REF!</definedName>
    <definedName name="last_EFF" localSheetId="3">#REF!</definedName>
    <definedName name="last_EFF" localSheetId="4">#REF!</definedName>
    <definedName name="last_EFF" localSheetId="9">#REF!</definedName>
    <definedName name="last_EFF">#REF!</definedName>
    <definedName name="last_PRGF">#REF!</definedName>
    <definedName name="Last_Row" localSheetId="1">IF(Background!Values_Entered,Header_Row+Background!Number_of_Payments,Header_Row)</definedName>
    <definedName name="Last_Row" localSheetId="2">IF('Instructions '!Values_Entered,Header_Row+'Instructions '!Number_of_Payments,Header_Row)</definedName>
    <definedName name="Last_Row" localSheetId="3">IF('Page 1'!Values_Entered,Header_Row+'Page 1'!Number_of_Payments,Header_Row)</definedName>
    <definedName name="Last_Row" localSheetId="4">IF('Page 2'!Values_Entered,Header_Row+'Page 2'!Number_of_Payments,Header_Row)</definedName>
    <definedName name="Last_Row" localSheetId="9">IF('Page 7'!Values_Entered,Header_Row+'Page 7'!Number_of_Payments,Header_Row)</definedName>
    <definedName name="Last_Row">IF(Values_Entered,Header_Row+Number_of_Payments,Header_Row)</definedName>
    <definedName name="last_STBY" localSheetId="2">#REF!</definedName>
    <definedName name="last_STBY" localSheetId="3">#REF!</definedName>
    <definedName name="last_STBY" localSheetId="4">#REF!</definedName>
    <definedName name="last_STBY" localSheetId="9">#REF!</definedName>
    <definedName name="last_STBY">#REF!</definedName>
    <definedName name="latest1998" localSheetId="2">#REF!</definedName>
    <definedName name="latest1998" localSheetId="3">#REF!</definedName>
    <definedName name="latest1998" localSheetId="4">#REF!</definedName>
    <definedName name="latest1998" localSheetId="9">#REF!</definedName>
    <definedName name="latest1998">#REF!</definedName>
    <definedName name="LE" localSheetId="2">#REF!</definedName>
    <definedName name="LE" localSheetId="3">#REF!</definedName>
    <definedName name="LE" localSheetId="4">#REF!</definedName>
    <definedName name="LE" localSheetId="9">#REF!</definedName>
    <definedName name="LE">#REF!</definedName>
    <definedName name="LEGC">#REF!</definedName>
    <definedName name="LINES">#REF!</definedName>
    <definedName name="Liquid_liabilities">#REF!</definedName>
    <definedName name="Liquidity_ratio">#REF!</definedName>
    <definedName name="LIST">[84]List!$A$11:$E$963</definedName>
    <definedName name="lita" localSheetId="1">Background!lita</definedName>
    <definedName name="lita" localSheetId="2">'Instructions '!lita</definedName>
    <definedName name="lita" localSheetId="3">'Page 1'!lita</definedName>
    <definedName name="lita" localSheetId="4">'Page 2'!lita</definedName>
    <definedName name="lita" localSheetId="9">'Page 7'!lita</definedName>
    <definedName name="lita">[0]!lita</definedName>
    <definedName name="lj" localSheetId="2">'[92]10'!#REF!</definedName>
    <definedName name="lj" localSheetId="3">'[92]10'!#REF!</definedName>
    <definedName name="lj" localSheetId="4">'[92]10'!#REF!</definedName>
    <definedName name="lj" localSheetId="9">'[92]10'!#REF!</definedName>
    <definedName name="lj">'[92]10'!#REF!</definedName>
    <definedName name="ll" localSheetId="2">#REF!</definedName>
    <definedName name="ll" localSheetId="3">#REF!</definedName>
    <definedName name="ll" localSheetId="4">#REF!</definedName>
    <definedName name="ll" localSheetId="9">#REF!</definedName>
    <definedName name="ll">#REF!</definedName>
    <definedName name="LLL" localSheetId="2">'[24]10'!#REF!</definedName>
    <definedName name="LLL" localSheetId="3">'[24]10'!#REF!</definedName>
    <definedName name="LLL" localSheetId="4">'[24]10'!#REF!</definedName>
    <definedName name="LLL" localSheetId="9">'[24]10'!#REF!</definedName>
    <definedName name="LLL">'[24]10'!#REF!</definedName>
    <definedName name="llll" localSheetId="2" hidden="1">[91]M!#REF!</definedName>
    <definedName name="llll" localSheetId="3" hidden="1">[91]M!#REF!</definedName>
    <definedName name="llll" localSheetId="4" hidden="1">[91]M!#REF!</definedName>
    <definedName name="llll" localSheetId="9" hidden="1">[91]M!#REF!</definedName>
    <definedName name="llll" hidden="1">[91]M!#REF!</definedName>
    <definedName name="llllllllllllllllllllllllllllllllllll" localSheetId="2">#REF!</definedName>
    <definedName name="llllllllllllllllllllllllllllllllllll" localSheetId="3">#REF!</definedName>
    <definedName name="llllllllllllllllllllllllllllllllllll" localSheetId="4">#REF!</definedName>
    <definedName name="llllllllllllllllllllllllllllllllllll" localSheetId="9">#REF!</definedName>
    <definedName name="llllllllllllllllllllllllllllllllllll">#REF!</definedName>
    <definedName name="loan">[45]Loan!$Q$15:$Q$127</definedName>
    <definedName name="Loan_Amount" localSheetId="2">#REF!</definedName>
    <definedName name="Loan_Amount" localSheetId="3">#REF!</definedName>
    <definedName name="Loan_Amount" localSheetId="4">#REF!</definedName>
    <definedName name="Loan_Amount" localSheetId="9">#REF!</definedName>
    <definedName name="Loan_Amount">#REF!</definedName>
    <definedName name="Loan_Start" localSheetId="2">#REF!</definedName>
    <definedName name="Loan_Start" localSheetId="3">#REF!</definedName>
    <definedName name="Loan_Start" localSheetId="4">#REF!</definedName>
    <definedName name="Loan_Start" localSheetId="9">#REF!</definedName>
    <definedName name="Loan_Start">#REF!</definedName>
    <definedName name="Loan_Years" localSheetId="2">#REF!</definedName>
    <definedName name="Loan_Years" localSheetId="3">#REF!</definedName>
    <definedName name="Loan_Years" localSheetId="4">#REF!</definedName>
    <definedName name="Loan_Years" localSheetId="9">#REF!</definedName>
    <definedName name="Loan_Years">#REF!</definedName>
    <definedName name="Location">#REF!</definedName>
    <definedName name="LP">#REF!</definedName>
    <definedName name="LTBOP.SR">#REF!</definedName>
    <definedName name="LTcirr">#REF!</definedName>
    <definedName name="LTr">#REF!</definedName>
    <definedName name="LUR">#N/A</definedName>
    <definedName name="Lyon">[15]C!$O$1</definedName>
    <definedName name="M">#REF!</definedName>
    <definedName name="M_S">#REF!</definedName>
    <definedName name="MACRO">#REF!</definedName>
    <definedName name="MACRO_ASSUMP_2006">#REF!</definedName>
    <definedName name="Malaysia">#REF!</definedName>
    <definedName name="Mar_50">#REF!</definedName>
    <definedName name="Mar_51">#REF!</definedName>
    <definedName name="Mar_52">#REF!</definedName>
    <definedName name="Mar_53">#REF!</definedName>
    <definedName name="Mar_54">#REF!</definedName>
    <definedName name="Mar_55">#REF!</definedName>
    <definedName name="Mar_56">#REF!</definedName>
    <definedName name="Mar_57">#REF!</definedName>
    <definedName name="Mar_58">#REF!</definedName>
    <definedName name="Mar_59">#REF!</definedName>
    <definedName name="Mar_60">#REF!</definedName>
    <definedName name="Mar_61">#REF!</definedName>
    <definedName name="Mar_62">#REF!</definedName>
    <definedName name="Mar_63">#REF!</definedName>
    <definedName name="Mar_64">#REF!</definedName>
    <definedName name="Mar_65">#REF!</definedName>
    <definedName name="Mar_66">#REF!</definedName>
    <definedName name="Mar_67">#REF!</definedName>
    <definedName name="Mar_68">#REF!</definedName>
    <definedName name="Mar_69">#REF!</definedName>
    <definedName name="Mar_70">#REF!</definedName>
    <definedName name="Mar_71">#REF!</definedName>
    <definedName name="Mar_72">#REF!</definedName>
    <definedName name="Mar_73">#REF!</definedName>
    <definedName name="Mar_74">#REF!</definedName>
    <definedName name="Mar_75">#REF!</definedName>
    <definedName name="Mar_76">#REF!</definedName>
    <definedName name="Mar_77">#REF!</definedName>
    <definedName name="Mar_78">#REF!</definedName>
    <definedName name="Mar_79">#REF!</definedName>
    <definedName name="Mar_80">#REF!</definedName>
    <definedName name="Mar_81">#REF!</definedName>
    <definedName name="Mar_82">#REF!</definedName>
    <definedName name="Mar_83">#REF!</definedName>
    <definedName name="Mar_84">#REF!</definedName>
    <definedName name="Mar_85">#REF!</definedName>
    <definedName name="Mar_86">#REF!</definedName>
    <definedName name="Mar_87">#REF!</definedName>
    <definedName name="Mar_88">#REF!</definedName>
    <definedName name="Mar_89">#REF!</definedName>
    <definedName name="Mar_90">#REF!</definedName>
    <definedName name="Mar_91">#REF!</definedName>
    <definedName name="Mar_92">#REF!</definedName>
    <definedName name="Mar_93">#REF!</definedName>
    <definedName name="Mar_94">#REF!</definedName>
    <definedName name="Mar_95">#REF!</definedName>
    <definedName name="Mar_96">#REF!</definedName>
    <definedName name="Mar_97">#REF!</definedName>
    <definedName name="Mar_98">#REF!</definedName>
    <definedName name="Mar_99">#REF!</definedName>
    <definedName name="Maturity_IDA">[60]NPV!$B$26</definedName>
    <definedName name="Maturity_IDA1" localSheetId="2">#REF!</definedName>
    <definedName name="Maturity_IDA1" localSheetId="3">#REF!</definedName>
    <definedName name="Maturity_IDA1" localSheetId="4">#REF!</definedName>
    <definedName name="Maturity_IDA1" localSheetId="9">#REF!</definedName>
    <definedName name="Maturity_IDA1">#REF!</definedName>
    <definedName name="Maturity_NC" localSheetId="2">[60]NPV!#REF!</definedName>
    <definedName name="Maturity_NC" localSheetId="4">[60]NPV!#REF!</definedName>
    <definedName name="Maturity_NC" localSheetId="9">[60]NPV!#REF!</definedName>
    <definedName name="Maturity_NC">[60]NPV!#REF!</definedName>
    <definedName name="May_50" localSheetId="2">#REF!</definedName>
    <definedName name="May_50" localSheetId="3">#REF!</definedName>
    <definedName name="May_50" localSheetId="4">#REF!</definedName>
    <definedName name="May_50" localSheetId="9">#REF!</definedName>
    <definedName name="May_50">#REF!</definedName>
    <definedName name="May_51" localSheetId="2">#REF!</definedName>
    <definedName name="May_51" localSheetId="3">#REF!</definedName>
    <definedName name="May_51" localSheetId="4">#REF!</definedName>
    <definedName name="May_51" localSheetId="9">#REF!</definedName>
    <definedName name="May_51">#REF!</definedName>
    <definedName name="May_52" localSheetId="2">#REF!</definedName>
    <definedName name="May_52" localSheetId="3">#REF!</definedName>
    <definedName name="May_52" localSheetId="4">#REF!</definedName>
    <definedName name="May_52" localSheetId="9">#REF!</definedName>
    <definedName name="May_52">#REF!</definedName>
    <definedName name="May_53">#REF!</definedName>
    <definedName name="May_54">#REF!</definedName>
    <definedName name="May_55">#REF!</definedName>
    <definedName name="May_56">#REF!</definedName>
    <definedName name="May_57">#REF!</definedName>
    <definedName name="May_58">#REF!</definedName>
    <definedName name="May_59">#REF!</definedName>
    <definedName name="May_60">#REF!</definedName>
    <definedName name="May_61">#REF!</definedName>
    <definedName name="May_62">#REF!</definedName>
    <definedName name="May_63">#REF!</definedName>
    <definedName name="May_64">#REF!</definedName>
    <definedName name="May_65">#REF!</definedName>
    <definedName name="May_66">#REF!</definedName>
    <definedName name="May_67">#REF!</definedName>
    <definedName name="May_68">#REF!</definedName>
    <definedName name="May_69">#REF!</definedName>
    <definedName name="May_70">#REF!</definedName>
    <definedName name="May_71">#REF!</definedName>
    <definedName name="May_72">#REF!</definedName>
    <definedName name="May_73">#REF!</definedName>
    <definedName name="May_74">#REF!</definedName>
    <definedName name="May_75">#REF!</definedName>
    <definedName name="May_76">#REF!</definedName>
    <definedName name="May_77">#REF!</definedName>
    <definedName name="May_78">#REF!</definedName>
    <definedName name="May_79">#REF!</definedName>
    <definedName name="May_80">#REF!</definedName>
    <definedName name="May_81">#REF!</definedName>
    <definedName name="May_82">#REF!</definedName>
    <definedName name="May_83">#REF!</definedName>
    <definedName name="May_84">#REF!</definedName>
    <definedName name="May_85">#REF!</definedName>
    <definedName name="May_86">#REF!</definedName>
    <definedName name="May_87">#REF!</definedName>
    <definedName name="May_88">#REF!</definedName>
    <definedName name="May_89">#REF!</definedName>
    <definedName name="May_90">#REF!</definedName>
    <definedName name="May_91">#REF!</definedName>
    <definedName name="May_92">#REF!</definedName>
    <definedName name="May_93">#REF!</definedName>
    <definedName name="May_94">#REF!</definedName>
    <definedName name="May_95">#REF!</definedName>
    <definedName name="May_96">#REF!</definedName>
    <definedName name="May_97">#REF!</definedName>
    <definedName name="May_98">#REF!</definedName>
    <definedName name="May_99">#REF!</definedName>
    <definedName name="MCB">#REF!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DLS">#REF!</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ORES">#REF!</definedName>
    <definedName name="MF1.1">#REF!</definedName>
    <definedName name="MF2.1">#REF!</definedName>
    <definedName name="MFBOPINPUT">#REF!</definedName>
    <definedName name="MFISCAL">'[19]Annual Raw Data'!#REF!</definedName>
    <definedName name="mflowsa">[11]!mflowsa</definedName>
    <definedName name="mflowsq">[11]!mflowsq</definedName>
    <definedName name="mi">#REF!</definedName>
    <definedName name="MICRO">#REF!</definedName>
    <definedName name="MIDDLE">#REF!</definedName>
    <definedName name="mil">'[95]2'!#REF!</definedName>
    <definedName name="MIN" localSheetId="2">#REF!</definedName>
    <definedName name="MIN" localSheetId="3">#REF!</definedName>
    <definedName name="MIN" localSheetId="4">#REF!</definedName>
    <definedName name="MIN" localSheetId="9">#REF!</definedName>
    <definedName name="MIN">#REF!</definedName>
    <definedName name="Minimum_working_balances" localSheetId="2">#REF!</definedName>
    <definedName name="Minimum_working_balances" localSheetId="3">#REF!</definedName>
    <definedName name="Minimum_working_balances" localSheetId="4">#REF!</definedName>
    <definedName name="Minimum_working_balances" localSheetId="9">#REF!</definedName>
    <definedName name="Minimum_working_balances">#REF!</definedName>
    <definedName name="MISC3" localSheetId="2">#REF!</definedName>
    <definedName name="MISC3" localSheetId="3">#REF!</definedName>
    <definedName name="MISC3" localSheetId="4">#REF!</definedName>
    <definedName name="MISC3" localSheetId="9">#REF!</definedName>
    <definedName name="MISC3">#REF!</definedName>
    <definedName name="MISC4" localSheetId="2">[14]OUTPUT!#REF!</definedName>
    <definedName name="MISC4" localSheetId="3">[14]OUTPUT!#REF!</definedName>
    <definedName name="MISC4" localSheetId="4">[14]OUTPUT!#REF!</definedName>
    <definedName name="MISC4" localSheetId="9">[14]OUTPUT!#REF!</definedName>
    <definedName name="MISC4">[14]OUTPUT!#REF!</definedName>
    <definedName name="MK_CASHFLOW" localSheetId="2">#REF!</definedName>
    <definedName name="MK_CASHFLOW" localSheetId="3">#REF!</definedName>
    <definedName name="MK_CASHFLOW" localSheetId="4">#REF!</definedName>
    <definedName name="MK_CASHFLOW" localSheetId="9">#REF!</definedName>
    <definedName name="MK_CASHFLOW">#REF!</definedName>
    <definedName name="mm" localSheetId="2">'[24]10'!#REF!</definedName>
    <definedName name="mm" localSheetId="3">'[24]10'!#REF!</definedName>
    <definedName name="mm" localSheetId="4">'[24]10'!#REF!</definedName>
    <definedName name="mm" localSheetId="9">'[24]10'!#REF!</definedName>
    <definedName name="mm">'[24]10'!#REF!</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9"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9" hidden="1">{"Tab1",#N/A,FALSE,"P";"Tab2",#N/A,FALSE,"P"}</definedName>
    <definedName name="mmmm" hidden="1">{"Tab1",#N/A,FALSE,"P";"Tab2",#N/A,FALSE,"P"}</definedName>
    <definedName name="mmmmmmmmmmmmmmmmm">#REF!</definedName>
    <definedName name="mmmmmmmmmmmmmmmmmmmmmmmmmmmmmmmmm">#REF!</definedName>
    <definedName name="MNDATES">#REF!</definedName>
    <definedName name="Modified_by">#REF!</definedName>
    <definedName name="Modified_on">#REF!</definedName>
    <definedName name="Módulo2.completo" localSheetId="1">Background!Módulo2.completo</definedName>
    <definedName name="Módulo2.completo" localSheetId="2">'Instructions '!Módulo2.completo</definedName>
    <definedName name="Módulo2.completo" localSheetId="3">'Page 1'!Módulo2.completo</definedName>
    <definedName name="Módulo2.completo" localSheetId="4">'Page 2'!Módulo2.completo</definedName>
    <definedName name="Módulo2.completo" localSheetId="9">'Page 7'!Módulo2.completo</definedName>
    <definedName name="Módulo2.completo">[0]!Módulo2.completo</definedName>
    <definedName name="MON_SM" localSheetId="2">#REF!</definedName>
    <definedName name="MON_SM" localSheetId="3">#REF!</definedName>
    <definedName name="MON_SM" localSheetId="4">#REF!</definedName>
    <definedName name="MON_SM" localSheetId="9">#REF!</definedName>
    <definedName name="MON_SM">#REF!</definedName>
    <definedName name="MONE" localSheetId="2">#REF!</definedName>
    <definedName name="MONE" localSheetId="3">#REF!</definedName>
    <definedName name="MONE" localSheetId="4">#REF!</definedName>
    <definedName name="MONE" localSheetId="9">#REF!</definedName>
    <definedName name="MONE">#REF!</definedName>
    <definedName name="MonetarySurvey">'[10]Monetary Dev_Monthly'!$A$11:$CB$73</definedName>
    <definedName name="Money" localSheetId="2">#REF!</definedName>
    <definedName name="Money" localSheetId="3">#REF!</definedName>
    <definedName name="Money" localSheetId="4">#REF!</definedName>
    <definedName name="Money" localSheetId="9">#REF!</definedName>
    <definedName name="Money">#REF!</definedName>
    <definedName name="money_monthly_output_to_fiscal" localSheetId="2">'[43]Monthly data'!#REF!</definedName>
    <definedName name="money_monthly_output_to_fiscal" localSheetId="4">'[43]Monthly data'!#REF!</definedName>
    <definedName name="money_monthly_output_to_fiscal" localSheetId="9">'[43]Monthly data'!#REF!</definedName>
    <definedName name="money_monthly_output_to_fiscal">'[43]Monthly data'!#REF!</definedName>
    <definedName name="MONEY1A" localSheetId="2">#REF!</definedName>
    <definedName name="MONEY1A" localSheetId="3">#REF!</definedName>
    <definedName name="MONEY1A" localSheetId="4">#REF!</definedName>
    <definedName name="MONEY1A" localSheetId="9">#REF!</definedName>
    <definedName name="MONEY1A">#REF!</definedName>
    <definedName name="MONEY1Q" localSheetId="2">#REF!</definedName>
    <definedName name="MONEY1Q" localSheetId="3">#REF!</definedName>
    <definedName name="MONEY1Q" localSheetId="4">#REF!</definedName>
    <definedName name="MONEY1Q" localSheetId="9">#REF!</definedName>
    <definedName name="MONEY1Q">#REF!</definedName>
    <definedName name="MONEY2A" localSheetId="2">#REF!</definedName>
    <definedName name="MONEY2A" localSheetId="3">#REF!</definedName>
    <definedName name="MONEY2A" localSheetId="4">#REF!</definedName>
    <definedName name="MONEY2A" localSheetId="9">#REF!</definedName>
    <definedName name="MONEY2A">#REF!</definedName>
    <definedName name="MONEY2Q">#REF!</definedName>
    <definedName name="MoneySurvey">#REF!</definedName>
    <definedName name="MONEYSV">'[10]Monetary Dev_Monthly'!#REF!</definedName>
    <definedName name="MONF" localSheetId="2">#REF!</definedName>
    <definedName name="MONF" localSheetId="3">#REF!</definedName>
    <definedName name="MONF" localSheetId="4">#REF!</definedName>
    <definedName name="MONF" localSheetId="9">#REF!</definedName>
    <definedName name="MONF">#REF!</definedName>
    <definedName name="MONF_SM" localSheetId="2">#REF!</definedName>
    <definedName name="MONF_SM" localSheetId="3">#REF!</definedName>
    <definedName name="MONF_SM" localSheetId="4">#REF!</definedName>
    <definedName name="MONF_SM" localSheetId="9">#REF!</definedName>
    <definedName name="MONF_SM">#REF!</definedName>
    <definedName name="monsur" localSheetId="2">#REF!</definedName>
    <definedName name="monsur" localSheetId="3">#REF!</definedName>
    <definedName name="monsur" localSheetId="4">#REF!</definedName>
    <definedName name="monsur" localSheetId="9">#REF!</definedName>
    <definedName name="monsur">#REF!</definedName>
    <definedName name="Monsuv" localSheetId="2">'[96]Monetary Dev_Monthly'!#REF!</definedName>
    <definedName name="Monsuv" localSheetId="3">'[96]Monetary Dev_Monthly'!#REF!</definedName>
    <definedName name="Monsuv" localSheetId="4">'[96]Monetary Dev_Monthly'!#REF!</definedName>
    <definedName name="Monsuv" localSheetId="9">'[96]Monetary Dev_Monthly'!#REF!</definedName>
    <definedName name="Monsuv">'[96]Monetary Dev_Monthly'!#REF!</definedName>
    <definedName name="monthly_cpi_er_from_real" localSheetId="2">#REF!</definedName>
    <definedName name="monthly_cpi_er_from_real" localSheetId="3">#REF!</definedName>
    <definedName name="monthly_cpi_er_from_real" localSheetId="4">#REF!</definedName>
    <definedName name="monthly_cpi_er_from_real" localSheetId="9">#REF!</definedName>
    <definedName name="monthly_cpi_er_from_real">#REF!</definedName>
    <definedName name="MONY" localSheetId="2">#REF!</definedName>
    <definedName name="MONY" localSheetId="3">#REF!</definedName>
    <definedName name="MONY" localSheetId="4">#REF!</definedName>
    <definedName name="MONY" localSheetId="9">#REF!</definedName>
    <definedName name="MONY">#REF!</definedName>
    <definedName name="MonyTrend" localSheetId="2">'[10]Monetary Dev_Monthly'!#REF!</definedName>
    <definedName name="MonyTrend" localSheetId="3">'[10]Monetary Dev_Monthly'!#REF!</definedName>
    <definedName name="MonyTrend" localSheetId="4">'[10]Monetary Dev_Monthly'!#REF!</definedName>
    <definedName name="MonyTrend" localSheetId="9">'[10]Monetary Dev_Monthly'!#REF!</definedName>
    <definedName name="MonyTrend">'[10]Monetary Dev_Monthly'!#REF!</definedName>
    <definedName name="MOUT" localSheetId="2">#REF!</definedName>
    <definedName name="MOUT" localSheetId="3">#REF!</definedName>
    <definedName name="MOUT" localSheetId="4">#REF!</definedName>
    <definedName name="MOUT" localSheetId="9">#REF!</definedName>
    <definedName name="MOUT">#REF!</definedName>
    <definedName name="MPCB" localSheetId="2">#REF!</definedName>
    <definedName name="MPCB" localSheetId="3">#REF!</definedName>
    <definedName name="MPCB" localSheetId="4">#REF!</definedName>
    <definedName name="MPCB" localSheetId="9">#REF!</definedName>
    <definedName name="MPCB">#REF!</definedName>
    <definedName name="MS" localSheetId="2">#REF!</definedName>
    <definedName name="MS" localSheetId="3">#REF!</definedName>
    <definedName name="MS" localSheetId="4">#REF!</definedName>
    <definedName name="MS" localSheetId="9">#REF!</definedName>
    <definedName name="MS">#REF!</definedName>
    <definedName name="MS1F">#REF!</definedName>
    <definedName name="mstocksa">[11]!mstocksa</definedName>
    <definedName name="mstocksq">[11]!mstocksq</definedName>
    <definedName name="Msurvey" localSheetId="1" hidden="1">{#N/A,#N/A,FALSE,"report1"}</definedName>
    <definedName name="Msurvey" localSheetId="2" hidden="1">{#N/A,#N/A,FALSE,"report1"}</definedName>
    <definedName name="Msurvey" localSheetId="3" hidden="1">{#N/A,#N/A,FALSE,"report1"}</definedName>
    <definedName name="Msurvey" localSheetId="4" hidden="1">{#N/A,#N/A,FALSE,"report1"}</definedName>
    <definedName name="Msurvey" localSheetId="9" hidden="1">{#N/A,#N/A,FALSE,"report1"}</definedName>
    <definedName name="Msurvey" hidden="1">{#N/A,#N/A,FALSE,"report1"}</definedName>
    <definedName name="Municipios">#REF!</definedName>
    <definedName name="MUR">'[97]Input Sheet'!$B$4</definedName>
    <definedName name="MUR_loan">[45]Loan!$Q$15:$Q$133</definedName>
    <definedName name="MURCol">[45]Deposits!$AC$15:$AC$773</definedName>
    <definedName name="my" localSheetId="2">#REF!</definedName>
    <definedName name="my" localSheetId="3">#REF!</definedName>
    <definedName name="my" localSheetId="4">#REF!</definedName>
    <definedName name="my" localSheetId="9">#REF!</definedName>
    <definedName name="my">#REF!</definedName>
    <definedName name="N" localSheetId="2">#REF!</definedName>
    <definedName name="N" localSheetId="3">#REF!</definedName>
    <definedName name="N" localSheetId="4">#REF!</definedName>
    <definedName name="N" localSheetId="9">#REF!</definedName>
    <definedName name="N">#REF!</definedName>
    <definedName name="NA_" localSheetId="2">[56]Main!#REF!</definedName>
    <definedName name="NA_" localSheetId="3">[56]Main!#REF!</definedName>
    <definedName name="NA_" localSheetId="4">[56]Main!#REF!</definedName>
    <definedName name="NA_" localSheetId="9">[56]Main!#REF!</definedName>
    <definedName name="NA_">[56]Main!#REF!</definedName>
    <definedName name="nam" localSheetId="2">'[95]2'!#REF!</definedName>
    <definedName name="nam" localSheetId="3">'[95]2'!#REF!</definedName>
    <definedName name="nam" localSheetId="4">'[95]2'!#REF!</definedName>
    <definedName name="nam" localSheetId="9">'[95]2'!#REF!</definedName>
    <definedName name="nam">'[95]2'!#REF!</definedName>
    <definedName name="NAMDEBT" localSheetId="2">#REF!</definedName>
    <definedName name="NAMDEBT" localSheetId="3">#REF!</definedName>
    <definedName name="NAMDEBT" localSheetId="4">#REF!</definedName>
    <definedName name="NAMDEBT" localSheetId="9">#REF!</definedName>
    <definedName name="NAMDEBT">#REF!</definedName>
    <definedName name="NAMES" localSheetId="2">#REF!</definedName>
    <definedName name="NAMES" localSheetId="3">#REF!</definedName>
    <definedName name="NAMES" localSheetId="4">#REF!</definedName>
    <definedName name="NAMES" localSheetId="9">#REF!</definedName>
    <definedName name="NAMES">#REF!</definedName>
    <definedName name="names_w" localSheetId="2">#REF!</definedName>
    <definedName name="names_w" localSheetId="3">#REF!</definedName>
    <definedName name="names_w" localSheetId="4">#REF!</definedName>
    <definedName name="names_w" localSheetId="9">#REF!</definedName>
    <definedName name="names_w">#REF!</definedName>
    <definedName name="names1">#REF!</definedName>
    <definedName name="names2">#REF!</definedName>
    <definedName name="names3">#REF!</definedName>
    <definedName name="NARINT">#REF!</definedName>
    <definedName name="NARMONEYSV">#REF!</definedName>
    <definedName name="NARMONTR">#REF!</definedName>
    <definedName name="NARSXPRT">'[70]27'!#REF!</definedName>
    <definedName name="NASBOP">'[70]27'!#REF!</definedName>
    <definedName name="NASBOP4A" localSheetId="2">#REF!</definedName>
    <definedName name="NASBOP4A" localSheetId="3">#REF!</definedName>
    <definedName name="NASBOP4A" localSheetId="4">#REF!</definedName>
    <definedName name="NASBOP4A" localSheetId="9">#REF!</definedName>
    <definedName name="NASBOP4A">#REF!</definedName>
    <definedName name="NCG">#N/A</definedName>
    <definedName name="NCG_R">#N/A</definedName>
    <definedName name="NCP">#N/A</definedName>
    <definedName name="NCP_R">#N/A</definedName>
    <definedName name="Ndf">[27]CIRRs!$C$69</definedName>
    <definedName name="NE.CON.GOVT.CN" localSheetId="2">#REF!</definedName>
    <definedName name="NE.CON.GOVT.CN" localSheetId="3">#REF!</definedName>
    <definedName name="NE.CON.GOVT.CN" localSheetId="4">#REF!</definedName>
    <definedName name="NE.CON.GOVT.CN" localSheetId="9">#REF!</definedName>
    <definedName name="NE.CON.GOVT.CN">#REF!</definedName>
    <definedName name="NE.CON.GOVT.KN" localSheetId="2">#REF!</definedName>
    <definedName name="NE.CON.GOVT.KN" localSheetId="3">#REF!</definedName>
    <definedName name="NE.CON.GOVT.KN" localSheetId="4">#REF!</definedName>
    <definedName name="NE.CON.GOVT.KN" localSheetId="9">#REF!</definedName>
    <definedName name="NE.CON.GOVT.KN">#REF!</definedName>
    <definedName name="NE.CON.PETC.CN" localSheetId="2">#REF!</definedName>
    <definedName name="NE.CON.PETC.CN" localSheetId="3">#REF!</definedName>
    <definedName name="NE.CON.PETC.CN" localSheetId="4">#REF!</definedName>
    <definedName name="NE.CON.PETC.CN" localSheetId="9">#REF!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t_uncommitted_usable_resources">#REF!</definedName>
    <definedName name="new">#REF!</definedName>
    <definedName name="NEW_DS">#REF!</definedName>
    <definedName name="newcash97">#REF!</definedName>
    <definedName name="newcash98">#REF!</definedName>
    <definedName name="NewRGDf">#REF!</definedName>
    <definedName name="NEWSHEET">#REF!</definedName>
    <definedName name="NFI">#N/A</definedName>
    <definedName name="NFI_R">#N/A</definedName>
    <definedName name="NFIP">'[38]WETA BOP'!#REF!</definedName>
    <definedName name="NGDP">#N/A</definedName>
    <definedName name="NGDP_DG">#N/A</definedName>
    <definedName name="NGDP_R">#N/A</definedName>
    <definedName name="NGDP_RG">#N/A</definedName>
    <definedName name="NGDPA">#REF!</definedName>
    <definedName name="NGK">#REF!</definedName>
    <definedName name="NGNI">#REF!</definedName>
    <definedName name="NGPXO">#REF!</definedName>
    <definedName name="NGPXO_R">#REF!</definedName>
    <definedName name="NGS_NGDP">#N/A</definedName>
    <definedName name="nh">#REF!</definedName>
    <definedName name="nick">'[98]NEW-IDA'!$C$15</definedName>
    <definedName name="NINV">#N/A</definedName>
    <definedName name="NINV_R">#N/A</definedName>
    <definedName name="NLG">[27]CIRRs!$C$99</definedName>
    <definedName name="NM">#N/A</definedName>
    <definedName name="NM_R">#N/A</definedName>
    <definedName name="nmBlankRow">#REF!</definedName>
    <definedName name="nmColumnHeader">#REF!</definedName>
    <definedName name="nmData">#REF!</definedName>
    <definedName name="NMG">'[38]WETA BOP'!#REF!</definedName>
    <definedName name="NMG_R">'[38]WETA BOP'!#REF!</definedName>
    <definedName name="NMG_RG">#N/A</definedName>
    <definedName name="nmIndexTable">#REF!</definedName>
    <definedName name="nmReportFooter">#REF!</definedName>
    <definedName name="nmReportHeader">#REF!</definedName>
    <definedName name="nmRollOver">#REF!</definedName>
    <definedName name="nmRowHeader">#REF!</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9" hidden="1">{"Riqfin97",#N/A,FALSE,"Tran";"Riqfinpro",#N/A,FALSE,"Tran"}</definedName>
    <definedName name="nn" hidden="1">{"Riqfin97",#N/A,FALSE,"Tran";"Riqfinpro",#N/A,FALSE,"Tran"}</definedName>
    <definedName name="NNAMES">'[38]WETA BOP'!#REF!</definedName>
    <definedName name="nnga" localSheetId="2" hidden="1">#REF!</definedName>
    <definedName name="nnga" localSheetId="3" hidden="1">#REF!</definedName>
    <definedName name="nnga" localSheetId="4" hidden="1">#REF!</definedName>
    <definedName name="nnga" localSheetId="9" hidden="1">#REF!</definedName>
    <definedName name="nnga" hidden="1">#REF!</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9" hidden="1">{"Tab1",#N/A,FALSE,"P";"Tab2",#N/A,FALSE,"P"}</definedName>
    <definedName name="nnn" hidden="1">{"Tab1",#N/A,FALSE,"P";"Tab2",#N/A,FALSE,"P"}</definedName>
    <definedName name="NOK">[27]CIRRs!$C$100</definedName>
    <definedName name="noor" localSheetId="2">#REF!</definedName>
    <definedName name="noor" localSheetId="3">#REF!</definedName>
    <definedName name="noor" localSheetId="4">#REF!</definedName>
    <definedName name="noor" localSheetId="9">#REF!</definedName>
    <definedName name="noor">#REF!</definedName>
    <definedName name="Notes" localSheetId="2">#REF!</definedName>
    <definedName name="Notes" localSheetId="3">#REF!</definedName>
    <definedName name="Notes" localSheetId="4">#REF!</definedName>
    <definedName name="Notes" localSheetId="9">#REF!</definedName>
    <definedName name="Notes">#REF!</definedName>
    <definedName name="NOTITLES" localSheetId="2">#REF!</definedName>
    <definedName name="NOTITLES" localSheetId="3">#REF!</definedName>
    <definedName name="NOTITLES" localSheetId="4">#REF!</definedName>
    <definedName name="NOTITLES" localSheetId="9">#REF!</definedName>
    <definedName name="NOTITLES">#REF!</definedName>
    <definedName name="Nov_50">#REF!</definedName>
    <definedName name="Nov_51">#REF!</definedName>
    <definedName name="Nov_52">#REF!</definedName>
    <definedName name="Nov_53">#REF!</definedName>
    <definedName name="Nov_54">#REF!</definedName>
    <definedName name="Nov_55">#REF!</definedName>
    <definedName name="Nov_56">#REF!</definedName>
    <definedName name="Nov_57">#REF!</definedName>
    <definedName name="Nov_58">#REF!</definedName>
    <definedName name="Nov_59">#REF!</definedName>
    <definedName name="Nov_60">#REF!</definedName>
    <definedName name="Nov_61">#REF!</definedName>
    <definedName name="Nov_62">#REF!</definedName>
    <definedName name="Nov_63">#REF!</definedName>
    <definedName name="Nov_64">#REF!</definedName>
    <definedName name="Nov_65">#REF!</definedName>
    <definedName name="Nov_66">#REF!</definedName>
    <definedName name="Nov_67">#REF!</definedName>
    <definedName name="Nov_68">#REF!</definedName>
    <definedName name="Nov_69">#REF!</definedName>
    <definedName name="Nov_70">#REF!</definedName>
    <definedName name="Nov_71">#REF!</definedName>
    <definedName name="Nov_72">#REF!</definedName>
    <definedName name="Nov_73">#REF!</definedName>
    <definedName name="Nov_74">#REF!</definedName>
    <definedName name="Nov_75">#REF!</definedName>
    <definedName name="Nov_76">#REF!</definedName>
    <definedName name="Nov_77">#REF!</definedName>
    <definedName name="Nov_78">#REF!</definedName>
    <definedName name="Nov_79">#REF!</definedName>
    <definedName name="Nov_80">#REF!</definedName>
    <definedName name="Nov_81">#REF!</definedName>
    <definedName name="Nov_82">#REF!</definedName>
    <definedName name="Nov_83">#REF!</definedName>
    <definedName name="Nov_84">#REF!</definedName>
    <definedName name="Nov_85">#REF!</definedName>
    <definedName name="Nov_86">#REF!</definedName>
    <definedName name="Nov_87">#REF!</definedName>
    <definedName name="Nov_88">#REF!</definedName>
    <definedName name="Nov_89">#REF!</definedName>
    <definedName name="Nov_90">#REF!</definedName>
    <definedName name="Nov_91">#REF!</definedName>
    <definedName name="Nov_92">#REF!</definedName>
    <definedName name="Nov_93">#REF!</definedName>
    <definedName name="Nov_94">#REF!</definedName>
    <definedName name="Nov_95">#REF!</definedName>
    <definedName name="Nov_96">#REF!</definedName>
    <definedName name="Nov_97">#REF!</definedName>
    <definedName name="Nov_98">#REF!</definedName>
    <definedName name="Nov_99">#REF!</definedName>
    <definedName name="NTDD_RG" localSheetId="1">Background!NTDD_RG</definedName>
    <definedName name="NTDD_RG" localSheetId="2">'Instructions '!NTDD_RG</definedName>
    <definedName name="NTDD_RG" localSheetId="3">'Page 1'!NTDD_RG</definedName>
    <definedName name="NTDD_RG" localSheetId="4">'Page 2'!NTDD_RG</definedName>
    <definedName name="NTDD_RG" localSheetId="9">'Page 7'!NTDD_RG</definedName>
    <definedName name="NTDD_RG">[0]!NTDD_RG</definedName>
    <definedName name="Num_Pmt_Per_Year" localSheetId="2">#REF!</definedName>
    <definedName name="Num_Pmt_Per_Year" localSheetId="3">#REF!</definedName>
    <definedName name="Num_Pmt_Per_Year" localSheetId="4">#REF!</definedName>
    <definedName name="Num_Pmt_Per_Year" localSheetId="9">#REF!</definedName>
    <definedName name="Num_Pmt_Per_Year">#REF!</definedName>
    <definedName name="Number_of_Payments" localSheetId="1">MATCH(0.01,End_Bal,-1)+1</definedName>
    <definedName name="Number_of_Payments" localSheetId="2">MATCH(0.01,'Instructions '!End_Bal,-1)+1</definedName>
    <definedName name="Number_of_Payments" localSheetId="3">MATCH(0.01,'Page 1'!End_Bal,-1)+1</definedName>
    <definedName name="Number_of_Payments" localSheetId="4">MATCH(0.01,'Page 2'!End_Bal,-1)+1</definedName>
    <definedName name="Number_of_Payments" localSheetId="9">MATCH(0.01,'Page 7'!End_Bal,-1)+1</definedName>
    <definedName name="Number_of_Payments">MATCH(0.01,End_Bal,-1)+1</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#N/A</definedName>
    <definedName name="NX_R">#N/A</definedName>
    <definedName name="NXG">'[38]WETA BOP'!#REF!</definedName>
    <definedName name="NXG_R">'[38]WETA BOP'!#REF!</definedName>
    <definedName name="NXG_RG">#N/A</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#REF!</definedName>
    <definedName name="OBI">#REF!</definedName>
    <definedName name="Oct_50">#REF!</definedName>
    <definedName name="Oct_51">#REF!</definedName>
    <definedName name="Oct_52">#REF!</definedName>
    <definedName name="Oct_53">#REF!</definedName>
    <definedName name="Oct_54">#REF!</definedName>
    <definedName name="Oct_55">#REF!</definedName>
    <definedName name="Oct_56">#REF!</definedName>
    <definedName name="Oct_57">#REF!</definedName>
    <definedName name="Oct_58">#REF!</definedName>
    <definedName name="Oct_59">#REF!</definedName>
    <definedName name="Oct_60">#REF!</definedName>
    <definedName name="Oct_61">#REF!</definedName>
    <definedName name="Oct_62">#REF!</definedName>
    <definedName name="Oct_63">#REF!</definedName>
    <definedName name="Oct_64">#REF!</definedName>
    <definedName name="Oct_65">#REF!</definedName>
    <definedName name="Oct_66">#REF!</definedName>
    <definedName name="Oct_67">#REF!</definedName>
    <definedName name="Oct_68">#REF!</definedName>
    <definedName name="Oct_69">#REF!</definedName>
    <definedName name="Oct_70">#REF!</definedName>
    <definedName name="Oct_71">#REF!</definedName>
    <definedName name="Oct_72">#REF!</definedName>
    <definedName name="Oct_73">#REF!</definedName>
    <definedName name="Oct_74">#REF!</definedName>
    <definedName name="Oct_75">#REF!</definedName>
    <definedName name="Oct_76">#REF!</definedName>
    <definedName name="Oct_77">#REF!</definedName>
    <definedName name="Oct_78">#REF!</definedName>
    <definedName name="Oct_79">#REF!</definedName>
    <definedName name="Oct_80">#REF!</definedName>
    <definedName name="Oct_81">#REF!</definedName>
    <definedName name="Oct_82">#REF!</definedName>
    <definedName name="Oct_83">#REF!</definedName>
    <definedName name="Oct_84">#REF!</definedName>
    <definedName name="Oct_85">#REF!</definedName>
    <definedName name="Oct_86">#REF!</definedName>
    <definedName name="Oct_87">#REF!</definedName>
    <definedName name="Oct_88">#REF!</definedName>
    <definedName name="Oct_89">#REF!</definedName>
    <definedName name="Oct_90">#REF!</definedName>
    <definedName name="Oct_91">#REF!</definedName>
    <definedName name="Oct_92">#REF!</definedName>
    <definedName name="Oct_93">#REF!</definedName>
    <definedName name="Oct_94">#REF!</definedName>
    <definedName name="Oct_95">#REF!</definedName>
    <definedName name="Oct_96">#REF!</definedName>
    <definedName name="Oct_97">#REF!</definedName>
    <definedName name="Oct_98">#REF!</definedName>
    <definedName name="Oct_99">#REF!</definedName>
    <definedName name="oda">'[99]Figure 6 NPV'!$G$4</definedName>
    <definedName name="odofg" localSheetId="2">#REF!</definedName>
    <definedName name="odofg" localSheetId="3">#REF!</definedName>
    <definedName name="odofg" localSheetId="4">#REF!</definedName>
    <definedName name="odofg" localSheetId="9">#REF!</definedName>
    <definedName name="odofg">#REF!</definedName>
    <definedName name="OECD_Table" localSheetId="2">#REF!</definedName>
    <definedName name="OECD_Table" localSheetId="3">#REF!</definedName>
    <definedName name="OECD_Table" localSheetId="4">#REF!</definedName>
    <definedName name="OECD_Table" localSheetId="9">#REF!</definedName>
    <definedName name="OECD_Table">#REF!</definedName>
    <definedName name="of_which_Currencies" localSheetId="2">#REF!</definedName>
    <definedName name="of_which_Currencies" localSheetId="3">#REF!</definedName>
    <definedName name="of_which_Currencies" localSheetId="4">#REF!</definedName>
    <definedName name="of_which_Currencies" localSheetId="9">#REF!</definedName>
    <definedName name="of_which_Currencies">#REF!</definedName>
    <definedName name="of_which_SDRs">#REF!</definedName>
    <definedName name="oHIPC">#REF!</definedName>
    <definedName name="ojoj">#REF!</definedName>
    <definedName name="okk">#REF!</definedName>
    <definedName name="old">'[100]Table 1'!#REF!</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9" hidden="1">{"Riqfin97",#N/A,FALSE,"Tran";"Riqfinpro",#N/A,FALSE,"Tran"}</definedName>
    <definedName name="oo" hidden="1">{"Riqfin97",#N/A,FALSE,"Tran";"Riqfinpro",#N/A,FALSE,"Tran"}</definedName>
    <definedName name="ooo">#REF!</definedName>
    <definedName name="Ope">#REF!</definedName>
    <definedName name="Opec">[27]CIRRs!$C$66</definedName>
    <definedName name="OTHER_FLOWS">[101]Main:Kin!$A$12:$S$642</definedName>
    <definedName name="otherCB" localSheetId="2">#REF!</definedName>
    <definedName name="otherCB" localSheetId="3">#REF!</definedName>
    <definedName name="otherCB" localSheetId="4">#REF!</definedName>
    <definedName name="otherCB" localSheetId="9">#REF!</definedName>
    <definedName name="otherCB">#REF!</definedName>
    <definedName name="otherCB1" localSheetId="2">#REF!</definedName>
    <definedName name="otherCB1" localSheetId="3">#REF!</definedName>
    <definedName name="otherCB1" localSheetId="4">#REF!</definedName>
    <definedName name="otherCB1" localSheetId="9">#REF!</definedName>
    <definedName name="otherCB1">#REF!</definedName>
    <definedName name="otherCB2" localSheetId="2">#REF!</definedName>
    <definedName name="otherCB2" localSheetId="3">#REF!</definedName>
    <definedName name="otherCB2" localSheetId="4">#REF!</definedName>
    <definedName name="otherCB2" localSheetId="9">#REF!</definedName>
    <definedName name="otherCB2">#REF!</definedName>
    <definedName name="otherCB3">#REF!</definedName>
    <definedName name="OtherCCY">[89]depoStats!$J$2:$O$50</definedName>
    <definedName name="OTHERCCY_Loan">[45]Loanstats!$K$3:$P$27</definedName>
    <definedName name="Otras_Residuales" localSheetId="2">#REF!</definedName>
    <definedName name="Otras_Residuales" localSheetId="3">#REF!</definedName>
    <definedName name="Otras_Residuales" localSheetId="4">#REF!</definedName>
    <definedName name="Otras_Residuales" localSheetId="9">#REF!</definedName>
    <definedName name="Otras_Residuales">#REF!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BP">#REF!</definedName>
    <definedName name="OUTBS">#REF!</definedName>
    <definedName name="OUTCPI">#REF!</definedName>
    <definedName name="OUTDS1">#REF!</definedName>
    <definedName name="OUTEXR">#REF!</definedName>
    <definedName name="OUTFISC">#REF!</definedName>
    <definedName name="OutHUB">#REF!</definedName>
    <definedName name="OUTIMF">#REF!</definedName>
    <definedName name="OUTMN">#REF!</definedName>
    <definedName name="OUTMS1">#REF!</definedName>
    <definedName name="OUTMS2">#REF!</definedName>
    <definedName name="OUTMS3">#REF!</definedName>
    <definedName name="OUTMS4">#REF!</definedName>
    <definedName name="OUTPUT">#REF!</definedName>
    <definedName name="OUTQMS1">#REF!</definedName>
    <definedName name="OUTQMS2">#REF!</definedName>
    <definedName name="OUTQMS3">#REF!</definedName>
    <definedName name="OUTQMS4">#REF!</definedName>
    <definedName name="outs_debt" hidden="1">'[95]2'!#REF!</definedName>
    <definedName name="OUTTI" localSheetId="2">#REF!</definedName>
    <definedName name="OUTTI" localSheetId="3">#REF!</definedName>
    <definedName name="OUTTI" localSheetId="4">#REF!</definedName>
    <definedName name="OUTTI" localSheetId="9">#REF!</definedName>
    <definedName name="OUTTI">#REF!</definedName>
    <definedName name="OUTTM" localSheetId="2">#REF!</definedName>
    <definedName name="OUTTM" localSheetId="3">#REF!</definedName>
    <definedName name="OUTTM" localSheetId="4">#REF!</definedName>
    <definedName name="OUTTM" localSheetId="9">#REF!</definedName>
    <definedName name="OUTTM">#REF!</definedName>
    <definedName name="OUTTX" localSheetId="2">#REF!</definedName>
    <definedName name="OUTTX" localSheetId="3">#REF!</definedName>
    <definedName name="OUTTX" localSheetId="4">#REF!</definedName>
    <definedName name="OUTTX" localSheetId="9">#REF!</definedName>
    <definedName name="OUTTX">#REF!</definedName>
    <definedName name="Owner">#REF!</definedName>
    <definedName name="P">#REF!</definedName>
    <definedName name="pa">#REF!</definedName>
    <definedName name="PA.NUS.ATLS">#REF!</definedName>
    <definedName name="PA.NUS.FCRF">#REF!</definedName>
    <definedName name="page1">#REF!</definedName>
    <definedName name="page2">#REF!</definedName>
    <definedName name="page3">#REF!</definedName>
    <definedName name="PAGE5">#REF!</definedName>
    <definedName name="PARIS">#REF!</definedName>
    <definedName name="Parmeshwar">[15]E!$AJ$98:$AX$115</definedName>
    <definedName name="Pay_Date" localSheetId="2">#REF!</definedName>
    <definedName name="Pay_Date" localSheetId="3">#REF!</definedName>
    <definedName name="Pay_Date" localSheetId="4">#REF!</definedName>
    <definedName name="Pay_Date" localSheetId="9">#REF!</definedName>
    <definedName name="Pay_Date">#REF!</definedName>
    <definedName name="Pay_Num" localSheetId="2">#REF!</definedName>
    <definedName name="Pay_Num" localSheetId="3">#REF!</definedName>
    <definedName name="Pay_Num" localSheetId="4">#REF!</definedName>
    <definedName name="Pay_Num" localSheetId="9">#REF!</definedName>
    <definedName name="Pay_Num">#REF!</definedName>
    <definedName name="PAYCAP" localSheetId="2">#REF!</definedName>
    <definedName name="PAYCAP" localSheetId="3">#REF!</definedName>
    <definedName name="PAYCAP" localSheetId="4">#REF!</definedName>
    <definedName name="PAYCAP" localSheetId="9">#REF!</definedName>
    <definedName name="PAYCAP">#REF!</definedName>
    <definedName name="Paym_Cap">#REF!</definedName>
    <definedName name="Payment_Date" localSheetId="1">DATE(YEAR(Loan_Start),MONTH(Loan_Start)+Payment_Number,DAY(Loan_Start))</definedName>
    <definedName name="Payment_Date" localSheetId="2">DATE(YEAR('Instructions '!Loan_Start),MONTH('Instructions '!Loan_Start)+Payment_Number,DAY('Instructions '!Loan_Start))</definedName>
    <definedName name="Payment_Date" localSheetId="3">DATE(YEAR('Page 1'!Loan_Start),MONTH('Page 1'!Loan_Start)+Payment_Number,DAY('Page 1'!Loan_Start))</definedName>
    <definedName name="Payment_Date" localSheetId="4">DATE(YEAR('Page 2'!Loan_Start),MONTH('Page 2'!Loan_Start)+Payment_Number,DAY('Page 2'!Loan_Start))</definedName>
    <definedName name="Payment_Date" localSheetId="9">DATE(YEAR('Page 7'!Loan_Start),MONTH('Page 7'!Loan_Start)+Payment_Number,DAY('Page 7'!Loan_Start))</definedName>
    <definedName name="Payment_Date">DATE(YEAR(Loan_Start),MONTH(Loan_Start)+Payment_Number,DAY(Loan_Start))</definedName>
    <definedName name="pchBM" localSheetId="2">#REF!</definedName>
    <definedName name="pchBM" localSheetId="3">#REF!</definedName>
    <definedName name="pchBM" localSheetId="4">#REF!</definedName>
    <definedName name="pchBM" localSheetId="9">#REF!</definedName>
    <definedName name="pchBM">#REF!</definedName>
    <definedName name="pchBMG" localSheetId="2">#REF!</definedName>
    <definedName name="pchBMG" localSheetId="3">#REF!</definedName>
    <definedName name="pchBMG" localSheetId="4">#REF!</definedName>
    <definedName name="pchBMG" localSheetId="9">#REF!</definedName>
    <definedName name="pchBMG">#REF!</definedName>
    <definedName name="pchBX" localSheetId="2">#REF!</definedName>
    <definedName name="pchBX" localSheetId="3">#REF!</definedName>
    <definedName name="pchBX" localSheetId="4">#REF!</definedName>
    <definedName name="pchBX" localSheetId="9">#REF!</definedName>
    <definedName name="pchBX">#REF!</definedName>
    <definedName name="pchBXG">#REF!</definedName>
    <definedName name="PCPI">#REF!</definedName>
    <definedName name="PCPIE">#REF!</definedName>
    <definedName name="PCPIG">#N/A</definedName>
    <definedName name="pcsod">'[63]Scheduled Repayment'!$E$4:$AK$4</definedName>
    <definedName name="pcsodds">'[63]Scheduled Repayment'!$E$3:$AK$3</definedName>
    <definedName name="PDRDSA" localSheetId="2">#REF!</definedName>
    <definedName name="PDRDSA" localSheetId="3">#REF!</definedName>
    <definedName name="PDRDSA" localSheetId="4">#REF!</definedName>
    <definedName name="PDRDSA" localSheetId="9">#REF!</definedName>
    <definedName name="PDRDSA">#REF!</definedName>
    <definedName name="PDRDSA2" localSheetId="2">#REF!</definedName>
    <definedName name="PDRDSA2" localSheetId="3">#REF!</definedName>
    <definedName name="PDRDSA2" localSheetId="4">#REF!</definedName>
    <definedName name="PDRDSA2" localSheetId="9">#REF!</definedName>
    <definedName name="PDRDSA2">#REF!</definedName>
    <definedName name="PE.NUS.FCAE" localSheetId="2">#REF!</definedName>
    <definedName name="PE.NUS.FCAE" localSheetId="3">#REF!</definedName>
    <definedName name="PE.NUS.FCAE" localSheetId="4">#REF!</definedName>
    <definedName name="PE.NUS.FCAE" localSheetId="9">#REF!</definedName>
    <definedName name="PE.NUS.FCAE">#REF!</definedName>
    <definedName name="period">[102]IN!$D$1:$I$1</definedName>
    <definedName name="PeriodList">'[53]Report Form'!$E$4:$E$74</definedName>
    <definedName name="Petroecuador" localSheetId="2">#REF!</definedName>
    <definedName name="Petroecuador" localSheetId="3">#REF!</definedName>
    <definedName name="Petroecuador" localSheetId="4">#REF!</definedName>
    <definedName name="Petroecuador" localSheetId="9">#REF!</definedName>
    <definedName name="Petroecuador">#REF!</definedName>
    <definedName name="PFP" localSheetId="2">#REF!</definedName>
    <definedName name="PFP" localSheetId="3">#REF!</definedName>
    <definedName name="PFP" localSheetId="4">#REF!</definedName>
    <definedName name="PFP" localSheetId="9">#REF!</definedName>
    <definedName name="PFP">#REF!</definedName>
    <definedName name="pfp_table1" localSheetId="2">#REF!</definedName>
    <definedName name="pfp_table1" localSheetId="3">#REF!</definedName>
    <definedName name="pfp_table1" localSheetId="4">#REF!</definedName>
    <definedName name="pfp_table1" localSheetId="9">#REF!</definedName>
    <definedName name="pfp_table1">#REF!</definedName>
    <definedName name="Ports">#REF!</definedName>
    <definedName name="pp">#REF!</definedName>
    <definedName name="ppim" hidden="1">#REF!</definedName>
    <definedName name="ppp">#REF!</definedName>
    <definedName name="ppppp">#REF!</definedName>
    <definedName name="PPPWGT">#N/A</definedName>
    <definedName name="pq">#REF!</definedName>
    <definedName name="pr_sr">#REF!</definedName>
    <definedName name="PRGF_Total_Undrawn">'[82]Table 2b'!#REF!</definedName>
    <definedName name="PRICE" localSheetId="2">#REF!</definedName>
    <definedName name="PRICE" localSheetId="3">#REF!</definedName>
    <definedName name="PRICE" localSheetId="4">#REF!</definedName>
    <definedName name="PRICE" localSheetId="9">#REF!</definedName>
    <definedName name="PRICE">#REF!</definedName>
    <definedName name="PRICETAB" localSheetId="2">#REF!</definedName>
    <definedName name="PRICETAB" localSheetId="3">#REF!</definedName>
    <definedName name="PRICETAB" localSheetId="4">#REF!</definedName>
    <definedName name="PRICETAB" localSheetId="9">#REF!</definedName>
    <definedName name="PRICETAB">#REF!</definedName>
    <definedName name="Princ" localSheetId="2">#REF!</definedName>
    <definedName name="Princ" localSheetId="3">#REF!</definedName>
    <definedName name="Princ" localSheetId="4">#REF!</definedName>
    <definedName name="Princ" localSheetId="9">#REF!</definedName>
    <definedName name="Princ">#REF!</definedName>
    <definedName name="PRINT">#REF!</definedName>
    <definedName name="_xlnm.Print_Area" localSheetId="1">Background!$A$1:$F$26</definedName>
    <definedName name="_xlnm.Print_Area" localSheetId="0">Cover!$A$1:$J$25</definedName>
    <definedName name="_xlnm.Print_Area" localSheetId="2">'Instructions '!$A$1:$J$33</definedName>
    <definedName name="_xlnm.Print_Area" localSheetId="3">'Page 1'!$A$1:$I$42</definedName>
    <definedName name="_xlnm.Print_Area" localSheetId="4">'Page 2'!$A$1:$G$34</definedName>
    <definedName name="_xlnm.Print_Area" localSheetId="5">'Page 3'!$A$1:$G$56</definedName>
    <definedName name="_xlnm.Print_Area" localSheetId="6">'Page 4'!$A$1:$J$39</definedName>
    <definedName name="_xlnm.Print_Area" localSheetId="7">'Page 5'!$A$1:$L$42</definedName>
    <definedName name="_xlnm.Print_Area" localSheetId="8">'Page 6'!$A$1:$D$37</definedName>
    <definedName name="_xlnm.Print_Area" localSheetId="9">'Page 7'!$A$1:$K$59</definedName>
    <definedName name="_xlnm.Print_Area">#REF!</definedName>
    <definedName name="Print_Area_M2" localSheetId="2">#REF!</definedName>
    <definedName name="Print_Area_M2" localSheetId="3">#REF!</definedName>
    <definedName name="Print_Area_M2" localSheetId="4">#REF!</definedName>
    <definedName name="Print_Area_M2" localSheetId="9">#REF!</definedName>
    <definedName name="Print_Area_M2">#REF!</definedName>
    <definedName name="Print_Area_MI" localSheetId="0">#REF!</definedName>
    <definedName name="Print_Area_MI" localSheetId="2">#REF!</definedName>
    <definedName name="Print_Area_MI">#REF!</definedName>
    <definedName name="PRINT_AREA_MI_7">#REF!</definedName>
    <definedName name="PRINT_AREA_MI10">#REF!</definedName>
    <definedName name="PRINT_AREA_MI8">#REF!</definedName>
    <definedName name="Print_Area_MII">#REF!</definedName>
    <definedName name="Print_Area_Reset" localSheetId="1">OFFSET(Full_Print,0,0,Background!Last_Row)</definedName>
    <definedName name="Print_Area_Reset" localSheetId="2">OFFSET('Instructions '!Full_Print,0,0,'Instructions '!Last_Row)</definedName>
    <definedName name="Print_Area_Reset" localSheetId="3">OFFSET('Page 1'!Full_Print,0,0,'Page 1'!Last_Row)</definedName>
    <definedName name="Print_Area_Reset" localSheetId="4">OFFSET('Page 2'!Full_Print,0,0,'Page 2'!Last_Row)</definedName>
    <definedName name="Print_Area_Reset" localSheetId="9">OFFSET('Page 7'!Full_Print,0,0,'Page 7'!Last_Row)</definedName>
    <definedName name="Print_Area_Reset">OFFSET(Full_Print,0,0,Last_Row)</definedName>
    <definedName name="Print_Area_T3">'[103]Table 3'!$A$1:$I$51</definedName>
    <definedName name="Print_Area_T4">'[103]Table 4'!$A$5:$L$85</definedName>
    <definedName name="Print_Area_T5">'[103]Table 5'!$A$2:$L$56</definedName>
    <definedName name="Print_Area_T6">'[103]Table 6'!$A$1:$AF$86</definedName>
    <definedName name="PRINT_AREA10" localSheetId="2">#REF!</definedName>
    <definedName name="PRINT_AREA10" localSheetId="3">#REF!</definedName>
    <definedName name="PRINT_AREA10" localSheetId="4">#REF!</definedName>
    <definedName name="PRINT_AREA10" localSheetId="9">#REF!</definedName>
    <definedName name="PRINT_AREA10">#REF!</definedName>
    <definedName name="PRINT_AREA7" localSheetId="2">#REF!</definedName>
    <definedName name="PRINT_AREA7" localSheetId="3">#REF!</definedName>
    <definedName name="PRINT_AREA7" localSheetId="4">#REF!</definedName>
    <definedName name="PRINT_AREA7" localSheetId="9">#REF!</definedName>
    <definedName name="PRINT_AREA7">#REF!</definedName>
    <definedName name="PRINT_AREA8" localSheetId="2">#REF!</definedName>
    <definedName name="PRINT_AREA8" localSheetId="3">#REF!</definedName>
    <definedName name="PRINT_AREA8" localSheetId="4">#REF!</definedName>
    <definedName name="PRINT_AREA8" localSheetId="9">#REF!</definedName>
    <definedName name="PRINT_AREA8">#REF!</definedName>
    <definedName name="PRINT_SHEET_F_ALL_YEARS">#REF!</definedName>
    <definedName name="_xlnm.Print_Titles" localSheetId="5">'Page 3'!$1:$6</definedName>
    <definedName name="_xlnm.Print_Titles">#REF!,#REF!</definedName>
    <definedName name="Print_Titles_MI">#REF!</definedName>
    <definedName name="print16">'[104]16'!#REF!</definedName>
    <definedName name="print20" localSheetId="2">#REF!</definedName>
    <definedName name="print20" localSheetId="3">#REF!</definedName>
    <definedName name="print20" localSheetId="4">#REF!</definedName>
    <definedName name="print20" localSheetId="9">#REF!</definedName>
    <definedName name="print20">#REF!</definedName>
    <definedName name="printA1" localSheetId="2">#REF!</definedName>
    <definedName name="printA1" localSheetId="3">#REF!</definedName>
    <definedName name="printA1" localSheetId="4">#REF!</definedName>
    <definedName name="printA1" localSheetId="9">#REF!</definedName>
    <definedName name="printA1">#REF!</definedName>
    <definedName name="printA2" localSheetId="2">#REF!</definedName>
    <definedName name="printA2" localSheetId="3">#REF!</definedName>
    <definedName name="printA2" localSheetId="4">#REF!</definedName>
    <definedName name="printA2" localSheetId="9">#REF!</definedName>
    <definedName name="printA2">#REF!</definedName>
    <definedName name="PrintArea">'[103]Table 2'!$A$3:$L$54</definedName>
    <definedName name="PRINTBOP" localSheetId="2">#REF!</definedName>
    <definedName name="PRINTBOP" localSheetId="3">#REF!</definedName>
    <definedName name="PRINTBOP" localSheetId="4">#REF!</definedName>
    <definedName name="PRINTBOP" localSheetId="9">#REF!</definedName>
    <definedName name="PRINTBOP">#REF!</definedName>
    <definedName name="printing_table1" localSheetId="2">#REF!</definedName>
    <definedName name="printing_table1" localSheetId="3">#REF!</definedName>
    <definedName name="printing_table1" localSheetId="4">#REF!</definedName>
    <definedName name="printing_table1" localSheetId="9">#REF!</definedName>
    <definedName name="printing_table1">#REF!</definedName>
    <definedName name="printing_table2" localSheetId="2">#REF!</definedName>
    <definedName name="printing_table2" localSheetId="3">#REF!</definedName>
    <definedName name="printing_table2" localSheetId="4">#REF!</definedName>
    <definedName name="printing_table2" localSheetId="9">#REF!</definedName>
    <definedName name="printing_table2">#REF!</definedName>
    <definedName name="PRINTMACRO">#REF!</definedName>
    <definedName name="printnotes">#REF!</definedName>
    <definedName name="printnotes1">#REF!</definedName>
    <definedName name="printnotes2">#REF!</definedName>
    <definedName name="printnotes3">#REF!</definedName>
    <definedName name="PrintThis_Links">[67]Links!$A$1:$F$33</definedName>
    <definedName name="PRMONTH" localSheetId="2">#REF!</definedName>
    <definedName name="PRMONTH" localSheetId="3">#REF!</definedName>
    <definedName name="PRMONTH" localSheetId="4">#REF!</definedName>
    <definedName name="PRMONTH" localSheetId="9">#REF!</definedName>
    <definedName name="PRMONTH">#REF!</definedName>
    <definedName name="prn">[60]FSUOUT!$B$2:$V$32</definedName>
    <definedName name="pro">'[24]10'!#REF!</definedName>
    <definedName name="PROG" localSheetId="2">#REF!</definedName>
    <definedName name="PROG" localSheetId="3">#REF!</definedName>
    <definedName name="PROG" localSheetId="4">#REF!</definedName>
    <definedName name="PROG" localSheetId="9">#REF!</definedName>
    <definedName name="PROG">#REF!</definedName>
    <definedName name="Prog1998" localSheetId="2">'[105]2003'!#REF!</definedName>
    <definedName name="Prog1998" localSheetId="4">'[105]2003'!#REF!</definedName>
    <definedName name="Prog1998" localSheetId="9">'[105]2003'!#REF!</definedName>
    <definedName name="Prog1998">'[105]2003'!#REF!</definedName>
    <definedName name="proj00" localSheetId="2">[106]sources!#REF!</definedName>
    <definedName name="proj00" localSheetId="4">[106]sources!#REF!</definedName>
    <definedName name="proj00" localSheetId="9">[106]sources!#REF!</definedName>
    <definedName name="proj00">[106]sources!#REF!</definedName>
    <definedName name="prphalf">[90]Sheet4!$C$3:$G$57</definedName>
    <definedName name="PRPINTSEPT">[107]STOCK!$D$4:$W$102</definedName>
    <definedName name="PRYEAR" localSheetId="2">#REF!</definedName>
    <definedName name="PRYEAR" localSheetId="3">#REF!</definedName>
    <definedName name="PRYEAR" localSheetId="4">#REF!</definedName>
    <definedName name="PRYEAR" localSheetId="9">#REF!</definedName>
    <definedName name="PRYEAR">#REF!</definedName>
    <definedName name="PTE" localSheetId="2">#REF!</definedName>
    <definedName name="PTE" localSheetId="3">#REF!</definedName>
    <definedName name="PTE" localSheetId="4">#REF!</definedName>
    <definedName name="PTE" localSheetId="9">#REF!</definedName>
    <definedName name="PTE">#REF!</definedName>
    <definedName name="PX.REC.REER" localSheetId="2">#REF!</definedName>
    <definedName name="PX.REC.REER" localSheetId="3">#REF!</definedName>
    <definedName name="PX.REC.REER" localSheetId="4">#REF!</definedName>
    <definedName name="PX.REC.REER" localSheetId="9">#REF!</definedName>
    <definedName name="PX.REC.REER">#REF!</definedName>
    <definedName name="q">#REF!</definedName>
    <definedName name="Q_5">#REF!</definedName>
    <definedName name="Q_6">#REF!</definedName>
    <definedName name="Q_7">#REF!</definedName>
    <definedName name="Q6_">#REF!</definedName>
    <definedName name="QC96_97">#REF!</definedName>
    <definedName name="QEDF">'[58]Table-1'!#REF!</definedName>
    <definedName name="QFISCAL">'[108]Quarterly Raw Data'!#REF!</definedName>
    <definedName name="QN96_7" localSheetId="2">#REF!</definedName>
    <definedName name="QN96_7" localSheetId="3">#REF!</definedName>
    <definedName name="QN96_7" localSheetId="4">#REF!</definedName>
    <definedName name="QN96_7" localSheetId="9">#REF!</definedName>
    <definedName name="QN96_7">#REF!</definedName>
    <definedName name="qq" localSheetId="2">#REF!</definedName>
    <definedName name="qq" localSheetId="3">#REF!</definedName>
    <definedName name="qq" localSheetId="4">#REF!</definedName>
    <definedName name="qq" localSheetId="9">#REF!</definedName>
    <definedName name="qq">#REF!</definedName>
    <definedName name="qqq" localSheetId="2">#REF!</definedName>
    <definedName name="qqq" localSheetId="3">#REF!</definedName>
    <definedName name="qqq" localSheetId="4">#REF!</definedName>
    <definedName name="qqq" localSheetId="9">#REF!</definedName>
    <definedName name="qqq">#REF!</definedName>
    <definedName name="QQQQQ">#REF!</definedName>
    <definedName name="QTAB7">'[108]Quarterly MacroFlow'!#REF!</definedName>
    <definedName name="QTAB7A">'[108]Quarterly MacroFlow'!#REF!</definedName>
    <definedName name="quit_dlog" localSheetId="1">Background!quit_dlog</definedName>
    <definedName name="quit_dlog" localSheetId="2">'Instructions '!quit_dlog</definedName>
    <definedName name="quit_dlog" localSheetId="3">'Page 1'!quit_dlog</definedName>
    <definedName name="quit_dlog" localSheetId="4">'Page 2'!quit_dlog</definedName>
    <definedName name="quit_dlog" localSheetId="9">'Page 7'!quit_dlog</definedName>
    <definedName name="quit_dlog">[0]!quit_dlog</definedName>
    <definedName name="QUOTA" localSheetId="2">[56]AMB!#REF!</definedName>
    <definedName name="QUOTA" localSheetId="3">[56]AMB!#REF!</definedName>
    <definedName name="QUOTA" localSheetId="4">[56]AMB!#REF!</definedName>
    <definedName name="QUOTA" localSheetId="9">[56]AMB!#REF!</definedName>
    <definedName name="QUOTA">[56]AMB!#REF!</definedName>
    <definedName name="QW" localSheetId="2">#REF!</definedName>
    <definedName name="QW" localSheetId="3">#REF!</definedName>
    <definedName name="QW" localSheetId="4">#REF!</definedName>
    <definedName name="QW" localSheetId="9">#REF!</definedName>
    <definedName name="QW">#REF!</definedName>
    <definedName name="Range_TableA" localSheetId="2">#REF!</definedName>
    <definedName name="Range_TableA" localSheetId="3">#REF!</definedName>
    <definedName name="Range_TableA" localSheetId="4">#REF!</definedName>
    <definedName name="Range_TableA" localSheetId="9">#REF!</definedName>
    <definedName name="Range_TableA">#REF!</definedName>
    <definedName name="Range_TableB_1" localSheetId="2">#REF!</definedName>
    <definedName name="Range_TableB_1" localSheetId="3">#REF!</definedName>
    <definedName name="Range_TableB_1" localSheetId="4">#REF!</definedName>
    <definedName name="Range_TableB_1" localSheetId="9">#REF!</definedName>
    <definedName name="Range_TableB_1">#REF!</definedName>
    <definedName name="Range_TableB_2">#REF!</definedName>
    <definedName name="Range_TableB_3">#REF!</definedName>
    <definedName name="Range_TableB_4">#REF!</definedName>
    <definedName name="Range_TableB_5">#REF!</definedName>
    <definedName name="Range_TableB1_1">#REF!</definedName>
    <definedName name="Range_TableB1_2">#REF!</definedName>
    <definedName name="Range_TableB1_3">#REF!</definedName>
    <definedName name="rate">[109]rate!$A$3:$C$21</definedName>
    <definedName name="re">[110]Page77!#REF!</definedName>
    <definedName name="red" localSheetId="2">#REF!</definedName>
    <definedName name="red" localSheetId="3">#REF!</definedName>
    <definedName name="red" localSheetId="4">#REF!</definedName>
    <definedName name="red" localSheetId="9">#REF!</definedName>
    <definedName name="red">#REF!</definedName>
    <definedName name="RED.DET" localSheetId="2">#REF!</definedName>
    <definedName name="RED.DET" localSheetId="3">#REF!</definedName>
    <definedName name="RED.DET" localSheetId="4">#REF!</definedName>
    <definedName name="RED.DET" localSheetId="9">#REF!</definedName>
    <definedName name="RED.DET">#REF!</definedName>
    <definedName name="RED.DET_" localSheetId="2">#REF!</definedName>
    <definedName name="RED.DET_" localSheetId="3">#REF!</definedName>
    <definedName name="RED.DET_" localSheetId="4">#REF!</definedName>
    <definedName name="RED.DET_" localSheetId="9">#REF!</definedName>
    <definedName name="RED.DET_">#REF!</definedName>
    <definedName name="RED.EXP">#REF!</definedName>
    <definedName name="RED.IMP">#REF!</definedName>
    <definedName name="RED.TOT">#REF!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FAC">#REF!</definedName>
    <definedName name="redtab28">'[70]27'!#REF!</definedName>
    <definedName name="redtab29">'[70]27'!#REF!</definedName>
    <definedName name="redtab30">'[70]27'!#REF!</definedName>
    <definedName name="redtab31">'[70]27'!#REF!</definedName>
    <definedName name="redtab32">'[70]27'!#REF!</definedName>
    <definedName name="redtab33">'[70]27'!#REF!</definedName>
    <definedName name="redtab34">'[70]27'!#REF!</definedName>
    <definedName name="redtab35" localSheetId="2">#REF!</definedName>
    <definedName name="redtab35" localSheetId="3">#REF!</definedName>
    <definedName name="redtab35" localSheetId="4">#REF!</definedName>
    <definedName name="redtab35" localSheetId="9">#REF!</definedName>
    <definedName name="redtab35">#REF!</definedName>
    <definedName name="REDTbl3" localSheetId="2">#REF!</definedName>
    <definedName name="REDTbl3" localSheetId="3">#REF!</definedName>
    <definedName name="REDTbl3" localSheetId="4">#REF!</definedName>
    <definedName name="REDTbl3" localSheetId="9">#REF!</definedName>
    <definedName name="REDTbl3">#REF!</definedName>
    <definedName name="REDTbl4" localSheetId="2">#REF!</definedName>
    <definedName name="REDTbl4" localSheetId="3">#REF!</definedName>
    <definedName name="REDTbl4" localSheetId="4">#REF!</definedName>
    <definedName name="REDTbl4" localSheetId="9">#REF!</definedName>
    <definedName name="REDTbl4">#REF!</definedName>
    <definedName name="REDTbl5">#REF!</definedName>
    <definedName name="REDTbl6">#REF!</definedName>
    <definedName name="REDTbl7">#REF!</definedName>
    <definedName name="REDUC">#REF!</definedName>
    <definedName name="reducido" localSheetId="1">Background!reducido</definedName>
    <definedName name="reducido" localSheetId="2">'Instructions '!reducido</definedName>
    <definedName name="reducido" localSheetId="3">'Page 1'!reducido</definedName>
    <definedName name="reducido" localSheetId="4">'Page 2'!reducido</definedName>
    <definedName name="reducido" localSheetId="9">'Page 7'!reducido</definedName>
    <definedName name="reducido">[0]!reducido</definedName>
    <definedName name="reduct" localSheetId="2">#REF!</definedName>
    <definedName name="reduct" localSheetId="3">#REF!</definedName>
    <definedName name="reduct" localSheetId="4">#REF!</definedName>
    <definedName name="reduct" localSheetId="9">#REF!</definedName>
    <definedName name="reduct">#REF!</definedName>
    <definedName name="Reporting_Country_Code" localSheetId="2">#REF!</definedName>
    <definedName name="Reporting_Country_Code" localSheetId="3">#REF!</definedName>
    <definedName name="Reporting_Country_Code" localSheetId="4">#REF!</definedName>
    <definedName name="Reporting_Country_Code" localSheetId="9">#REF!</definedName>
    <definedName name="Reporting_Country_Code">#REF!</definedName>
    <definedName name="Reporting_Country_Name" localSheetId="2">#REF!</definedName>
    <definedName name="Reporting_Country_Name" localSheetId="3">#REF!</definedName>
    <definedName name="Reporting_Country_Name" localSheetId="4">#REF!</definedName>
    <definedName name="Reporting_Country_Name" localSheetId="9">#REF!</definedName>
    <definedName name="Reporting_Country_Name">#REF!</definedName>
    <definedName name="Reporting_Currency_Code">#REF!</definedName>
    <definedName name="Reporting_Currency_Name">#REF!</definedName>
    <definedName name="Reporting_Scale_Name">#REF!</definedName>
    <definedName name="RES_">[34]T1!#REF!</definedName>
    <definedName name="RES_SDR" localSheetId="2">#REF!</definedName>
    <definedName name="RES_SDR" localSheetId="3">#REF!</definedName>
    <definedName name="RES_SDR" localSheetId="4">#REF!</definedName>
    <definedName name="RES_SDR" localSheetId="9">#REF!</definedName>
    <definedName name="RES_SDR">#REF!</definedName>
    <definedName name="Rescheduling_assumptions_continued" localSheetId="2">#REF!</definedName>
    <definedName name="Rescheduling_assumptions_continued" localSheetId="3">#REF!</definedName>
    <definedName name="Rescheduling_assumptions_continued" localSheetId="4">#REF!</definedName>
    <definedName name="Rescheduling_assumptions_continued" localSheetId="9">#REF!</definedName>
    <definedName name="Rescheduling_assumptions_continued">#REF!</definedName>
    <definedName name="Rev" localSheetId="2">#REF!</definedName>
    <definedName name="Rev" localSheetId="3">#REF!</definedName>
    <definedName name="Rev" localSheetId="4">#REF!</definedName>
    <definedName name="Rev" localSheetId="9">#REF!</definedName>
    <definedName name="Rev">#REF!</definedName>
    <definedName name="Rev_GDP">#REF!</definedName>
    <definedName name="revenue">[111]C!$A$747:$IV$747</definedName>
    <definedName name="Revisions" localSheetId="2">#REF!</definedName>
    <definedName name="Revisions" localSheetId="3">#REF!</definedName>
    <definedName name="Revisions" localSheetId="4">#REF!</definedName>
    <definedName name="Revisions" localSheetId="9">#REF!</definedName>
    <definedName name="Revisions">#REF!</definedName>
    <definedName name="REZ" localSheetId="2">#REF!</definedName>
    <definedName name="REZ" localSheetId="3">#REF!</definedName>
    <definedName name="REZ" localSheetId="4">#REF!</definedName>
    <definedName name="REZ" localSheetId="9">#REF!</definedName>
    <definedName name="REZ">#REF!</definedName>
    <definedName name="rg" localSheetId="2">'[58]Table-1'!#REF!</definedName>
    <definedName name="rg" localSheetId="3">'[58]Table-1'!#REF!</definedName>
    <definedName name="rg" localSheetId="4">'[58]Table-1'!#REF!</definedName>
    <definedName name="rg" localSheetId="9">'[58]Table-1'!#REF!</definedName>
    <definedName name="rg">'[58]Table-1'!#REF!</definedName>
    <definedName name="RgCcode">[36]EERProfile!$B$2</definedName>
    <definedName name="RgCName">[36]EERProfile!$A$2</definedName>
    <definedName name="RGDPA" localSheetId="2">#REF!</definedName>
    <definedName name="RGDPA" localSheetId="3">#REF!</definedName>
    <definedName name="RGDPA" localSheetId="4">#REF!</definedName>
    <definedName name="RGDPA" localSheetId="9">#REF!</definedName>
    <definedName name="RGDPA">#REF!</definedName>
    <definedName name="RgFdBaseYr">[36]EERProfile!$O$2</definedName>
    <definedName name="RgFdBper">[36]EERProfile!$M$2</definedName>
    <definedName name="RgFdDefBaseYr">[36]EERProfile!$P$2</definedName>
    <definedName name="RgFdEper">[36]EERProfile!$N$2</definedName>
    <definedName name="RgFdGrFoot">[36]EERProfile!$AC$2</definedName>
    <definedName name="RgFdGrSeries">[36]EERProfile!$AA$2:$AA$7</definedName>
    <definedName name="RgFdGrSeriesVal">[36]EERProfile!$AB$2:$AB$7</definedName>
    <definedName name="RgFdGrType">[36]EERProfile!$Z$2</definedName>
    <definedName name="RgFdPartCseries">[36]EERProfile!$K$2</definedName>
    <definedName name="RgFdPartCsource" localSheetId="2">#REF!</definedName>
    <definedName name="RgFdPartCsource" localSheetId="3">#REF!</definedName>
    <definedName name="RgFdPartCsource" localSheetId="4">#REF!</definedName>
    <definedName name="RgFdPartCsource" localSheetId="9">#REF!</definedName>
    <definedName name="RgFdPartCsource">#REF!</definedName>
    <definedName name="RgFdPartEseries" localSheetId="2">#REF!</definedName>
    <definedName name="RgFdPartEseries" localSheetId="3">#REF!</definedName>
    <definedName name="RgFdPartEseries" localSheetId="4">#REF!</definedName>
    <definedName name="RgFdPartEseries" localSheetId="9">#REF!</definedName>
    <definedName name="RgFdPartEseries">#REF!</definedName>
    <definedName name="RgFdPartEsource" localSheetId="2">#REF!</definedName>
    <definedName name="RgFdPartEsource" localSheetId="3">#REF!</definedName>
    <definedName name="RgFdPartEsource" localSheetId="4">#REF!</definedName>
    <definedName name="RgFdPartEsource" localSheetId="9">#REF!</definedName>
    <definedName name="RgFdPartEsource">#REF!</definedName>
    <definedName name="RgFdPartUserFile">[36]EERProfile!$L$2</definedName>
    <definedName name="RgFdReptCSeries" localSheetId="2">#REF!</definedName>
    <definedName name="RgFdReptCSeries" localSheetId="3">#REF!</definedName>
    <definedName name="RgFdReptCSeries" localSheetId="4">#REF!</definedName>
    <definedName name="RgFdReptCSeries" localSheetId="9">#REF!</definedName>
    <definedName name="RgFdReptCSeries">#REF!</definedName>
    <definedName name="RgFdReptCsource" localSheetId="2">#REF!</definedName>
    <definedName name="RgFdReptCsource" localSheetId="3">#REF!</definedName>
    <definedName name="RgFdReptCsource" localSheetId="4">#REF!</definedName>
    <definedName name="RgFdReptCsource" localSheetId="9">#REF!</definedName>
    <definedName name="RgFdReptCsource">#REF!</definedName>
    <definedName name="RgFdReptEseries" localSheetId="2">#REF!</definedName>
    <definedName name="RgFdReptEseries" localSheetId="3">#REF!</definedName>
    <definedName name="RgFdReptEseries" localSheetId="4">#REF!</definedName>
    <definedName name="RgFdReptEseries" localSheetId="9">#REF!</definedName>
    <definedName name="RgFdReptEseries">#REF!</definedName>
    <definedName name="RgFdReptEsource">#REF!</definedName>
    <definedName name="RgFdReptUserFile">[36]EERProfile!$G$2</definedName>
    <definedName name="RgFdSAMethod" localSheetId="2">#REF!</definedName>
    <definedName name="RgFdSAMethod" localSheetId="3">#REF!</definedName>
    <definedName name="RgFdSAMethod" localSheetId="4">#REF!</definedName>
    <definedName name="RgFdSAMethod" localSheetId="9">#REF!</definedName>
    <definedName name="RgFdSAMethod">#REF!</definedName>
    <definedName name="RgFdTbBper" localSheetId="2">#REF!</definedName>
    <definedName name="RgFdTbBper" localSheetId="3">#REF!</definedName>
    <definedName name="RgFdTbBper" localSheetId="4">#REF!</definedName>
    <definedName name="RgFdTbBper" localSheetId="9">#REF!</definedName>
    <definedName name="RgFdTbBper">#REF!</definedName>
    <definedName name="RgFdTbCreate" localSheetId="2">#REF!</definedName>
    <definedName name="RgFdTbCreate" localSheetId="3">#REF!</definedName>
    <definedName name="RgFdTbCreate" localSheetId="4">#REF!</definedName>
    <definedName name="RgFdTbCreate" localSheetId="9">#REF!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ight">#REF!</definedName>
    <definedName name="rindex">#REF!</definedName>
    <definedName name="rn" localSheetId="1" hidden="1">{#N/A,#N/A,TRUE,"Table1USD";#N/A,#N/A,TRUE,"Table1GBP"}</definedName>
    <definedName name="rn" localSheetId="2" hidden="1">{#N/A,#N/A,TRUE,"Table1USD";#N/A,#N/A,TRUE,"Table1GBP"}</definedName>
    <definedName name="rn" localSheetId="3" hidden="1">{#N/A,#N/A,TRUE,"Table1USD";#N/A,#N/A,TRUE,"Table1GBP"}</definedName>
    <definedName name="rn" localSheetId="4" hidden="1">{#N/A,#N/A,TRUE,"Table1USD";#N/A,#N/A,TRUE,"Table1GBP"}</definedName>
    <definedName name="rn" localSheetId="9" hidden="1">{#N/A,#N/A,TRUE,"Table1USD";#N/A,#N/A,TRUE,"Table1GBP"}</definedName>
    <definedName name="rn" hidden="1">{#N/A,#N/A,TRUE,"Table1USD";#N/A,#N/A,TRUE,"Table1GBP"}</definedName>
    <definedName name="rng_nm">#REF!</definedName>
    <definedName name="rngErrorSort">[67]ErrCheck!$A$4</definedName>
    <definedName name="rngLastSave">[67]Main!$G$19</definedName>
    <definedName name="rngLastSent">[67]Main!$G$18</definedName>
    <definedName name="rngLastUpdate">[67]Links!$D$2</definedName>
    <definedName name="rngNeedsUpdate">[67]Links!$E$2</definedName>
    <definedName name="RNGNM" localSheetId="2">#REF!</definedName>
    <definedName name="RNGNM" localSheetId="3">#REF!</definedName>
    <definedName name="RNGNM" localSheetId="4">#REF!</definedName>
    <definedName name="RNGNM" localSheetId="9">#REF!</definedName>
    <definedName name="RNGNM">#REF!</definedName>
    <definedName name="rngQuestChecked">[67]ErrCheck!$A$3</definedName>
    <definedName name="Rows_Table" localSheetId="2">#REF!</definedName>
    <definedName name="Rows_Table" localSheetId="3">#REF!</definedName>
    <definedName name="Rows_Table" localSheetId="4">#REF!</definedName>
    <definedName name="Rows_Table" localSheetId="9">#REF!</definedName>
    <definedName name="Rows_Table">#REF!</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9" hidden="1">{"Riqfin97",#N/A,FALSE,"Tran";"Riqfinpro",#N/A,FALSE,"Tran"}</definedName>
    <definedName name="rr" hidden="1">{"Riqfin97",#N/A,FALSE,"Tran";"Riqfinpro",#N/A,FALSE,"Tran"}</definedName>
    <definedName name="rrr">#REF!</definedName>
    <definedName name="rrrrr">#REF!</definedName>
    <definedName name="Rs" localSheetId="1">{"BOP_TAB",#N/A,FALSE,"N";"MIDTERM_TAB",#N/A,FALSE,"O";"FUND_CRED",#N/A,FALSE,"P";"DEBT_TAB1",#N/A,FALSE,"Q";"DEBT_TAB2",#N/A,FALSE,"Q";"FORFIN_TAB1",#N/A,FALSE,"R";"FORFIN_TAB2",#N/A,FALSE,"R";"BOP_ANALY",#N/A,FALSE,"U"}</definedName>
    <definedName name="Rs" localSheetId="2">{"BOP_TAB",#N/A,FALSE,"N";"MIDTERM_TAB",#N/A,FALSE,"O";"FUND_CRED",#N/A,FALSE,"P";"DEBT_TAB1",#N/A,FALSE,"Q";"DEBT_TAB2",#N/A,FALSE,"Q";"FORFIN_TAB1",#N/A,FALSE,"R";"FORFIN_TAB2",#N/A,FALSE,"R";"BOP_ANALY",#N/A,FALSE,"U"}</definedName>
    <definedName name="Rs" localSheetId="3">{"BOP_TAB",#N/A,FALSE,"N";"MIDTERM_TAB",#N/A,FALSE,"O";"FUND_CRED",#N/A,FALSE,"P";"DEBT_TAB1",#N/A,FALSE,"Q";"DEBT_TAB2",#N/A,FALSE,"Q";"FORFIN_TAB1",#N/A,FALSE,"R";"FORFIN_TAB2",#N/A,FALSE,"R";"BOP_ANALY",#N/A,FALSE,"U"}</definedName>
    <definedName name="Rs" localSheetId="4">{"BOP_TAB",#N/A,FALSE,"N";"MIDTERM_TAB",#N/A,FALSE,"O";"FUND_CRED",#N/A,FALSE,"P";"DEBT_TAB1",#N/A,FALSE,"Q";"DEBT_TAB2",#N/A,FALSE,"Q";"FORFIN_TAB1",#N/A,FALSE,"R";"FORFIN_TAB2",#N/A,FALSE,"R";"BOP_ANALY",#N/A,FALSE,"U"}</definedName>
    <definedName name="Rs" localSheetId="9">{"BOP_TAB",#N/A,FALSE,"N";"MIDTERM_TAB",#N/A,FALSE,"O";"FUND_CRED",#N/A,FALSE,"P";"DEBT_TAB1",#N/A,FALSE,"Q";"DEBT_TAB2",#N/A,FALSE,"Q";"FORFIN_TAB1",#N/A,FALSE,"R";"FORFIN_TAB2",#N/A,FALSE,"R";"BOP_ANALY",#N/A,FALSE,"U"}</definedName>
    <definedName name="Rs">{"BOP_TAB",#N/A,FALSE,"N";"MIDTERM_TAB",#N/A,FALSE,"O";"FUND_CRED",#N/A,FALSE,"P";"DEBT_TAB1",#N/A,FALSE,"Q";"DEBT_TAB2",#N/A,FALSE,"Q";"FORFIN_TAB1",#N/A,FALSE,"R";"FORFIN_TAB2",#N/A,FALSE,"R";"BOP_ANALY",#N/A,FALSE,"U"}</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9" hidden="1">{"Main Economic Indicators",#N/A,FALSE,"C"}</definedName>
    <definedName name="rtre" hidden="1">{"Main Economic Indicators",#N/A,FALSE,"C"}</definedName>
    <definedName name="rty">'[92]10'!#REF!</definedName>
    <definedName name="Rwvu.PLA2." hidden="1">'[26]COP FED'!#REF!</definedName>
    <definedName name="Rwvu.Print." hidden="1">#N/A</definedName>
    <definedName name="rXDR">[27]CIRRs!$C$109</definedName>
    <definedName name="s" localSheetId="2">#REF!</definedName>
    <definedName name="s" localSheetId="3">#REF!</definedName>
    <definedName name="s" localSheetId="4">#REF!</definedName>
    <definedName name="s" localSheetId="9">#REF!</definedName>
    <definedName name="s">#REF!</definedName>
    <definedName name="SA_Tab" localSheetId="2">#REF!</definedName>
    <definedName name="SA_Tab" localSheetId="3">#REF!</definedName>
    <definedName name="SA_Tab" localSheetId="4">#REF!</definedName>
    <definedName name="SA_Tab" localSheetId="9">#REF!</definedName>
    <definedName name="SA_Tab">#REF!</definedName>
    <definedName name="SAPBEXrevision" hidden="1">1</definedName>
    <definedName name="SAPBEXsysID" hidden="1">"BWP"</definedName>
    <definedName name="SAPBEXwbID" hidden="1">"3JWNKPJPDI66MGYD92LLP8GMR"</definedName>
    <definedName name="SAR">#REF!</definedName>
    <definedName name="sat">#REF!</definedName>
    <definedName name="satish">'[24]10'!#REF!</definedName>
    <definedName name="SAVE" localSheetId="2">#REF!</definedName>
    <definedName name="SAVE" localSheetId="3">#REF!</definedName>
    <definedName name="SAVE" localSheetId="4">#REF!</definedName>
    <definedName name="SAVE" localSheetId="9">#REF!</definedName>
    <definedName name="SAVE">#REF!</definedName>
    <definedName name="save_as_wk1" localSheetId="1">Background!save_as_wk1</definedName>
    <definedName name="save_as_wk1" localSheetId="2">'Instructions '!save_as_wk1</definedName>
    <definedName name="save_as_wk1" localSheetId="3">'Page 1'!save_as_wk1</definedName>
    <definedName name="save_as_wk1" localSheetId="4">'Page 2'!save_as_wk1</definedName>
    <definedName name="save_as_wk1" localSheetId="9">'Page 7'!save_as_wk1</definedName>
    <definedName name="save_as_wk1">[0]!save_as_wk1</definedName>
    <definedName name="SBI" localSheetId="2">#REF!</definedName>
    <definedName name="SBI" localSheetId="3">#REF!</definedName>
    <definedName name="SBI" localSheetId="4">#REF!</definedName>
    <definedName name="SBI" localSheetId="9">#REF!</definedName>
    <definedName name="SBI">#REF!</definedName>
    <definedName name="SBM" localSheetId="2">#REF!</definedName>
    <definedName name="SBM" localSheetId="3">#REF!</definedName>
    <definedName name="SBM" localSheetId="4">#REF!</definedName>
    <definedName name="SBM" localSheetId="9">#REF!</definedName>
    <definedName name="SBM">#REF!</definedName>
    <definedName name="scale" localSheetId="2">#REF!</definedName>
    <definedName name="scale" localSheetId="3">#REF!</definedName>
    <definedName name="scale" localSheetId="4">#REF!</definedName>
    <definedName name="scale" localSheetId="9">#REF!</definedName>
    <definedName name="scale">#REF!</definedName>
    <definedName name="ScalesList">'[53]Report Form'!$A$5:$A$8</definedName>
    <definedName name="Sched_Pay" localSheetId="2">#REF!</definedName>
    <definedName name="Sched_Pay" localSheetId="3">#REF!</definedName>
    <definedName name="Sched_Pay" localSheetId="4">#REF!</definedName>
    <definedName name="Sched_Pay" localSheetId="9">#REF!</definedName>
    <definedName name="Sched_Pay">#REF!</definedName>
    <definedName name="Scheduled_Extra_Payments" localSheetId="2">#REF!</definedName>
    <definedName name="Scheduled_Extra_Payments" localSheetId="3">#REF!</definedName>
    <definedName name="Scheduled_Extra_Payments" localSheetId="4">#REF!</definedName>
    <definedName name="Scheduled_Extra_Payments" localSheetId="9">#REF!</definedName>
    <definedName name="Scheduled_Extra_Payments">#REF!</definedName>
    <definedName name="Scheduled_Interest_Rate" localSheetId="2">#REF!</definedName>
    <definedName name="Scheduled_Interest_Rate" localSheetId="3">#REF!</definedName>
    <definedName name="Scheduled_Interest_Rate" localSheetId="4">#REF!</definedName>
    <definedName name="Scheduled_Interest_Rate" localSheetId="9">#REF!</definedName>
    <definedName name="Scheduled_Interest_Rate">#REF!</definedName>
    <definedName name="Scheduled_Monthly_Payment">#REF!</definedName>
    <definedName name="sdf" localSheetId="1" hidden="1">{"Main Economic Indicators",#N/A,FALSE,"C"}</definedName>
    <definedName name="sdf" localSheetId="2" hidden="1">{"Main Economic Indicators",#N/A,FALSE,"C"}</definedName>
    <definedName name="sdf" localSheetId="3" hidden="1">{"Main Economic Indicators",#N/A,FALSE,"C"}</definedName>
    <definedName name="sdf" localSheetId="4" hidden="1">{"Main Economic Indicators",#N/A,FALSE,"C"}</definedName>
    <definedName name="sdf" localSheetId="9" hidden="1">{"Main Economic Indicators",#N/A,FALSE,"C"}</definedName>
    <definedName name="sdf" hidden="1">{"Main Economic Indicators",#N/A,FALSE,"C"}</definedName>
    <definedName name="sdfgzd">#REF!</definedName>
    <definedName name="sdg">'[59]Table 1'!#REF!</definedName>
    <definedName name="sdgd">'[68]Table 1'!#REF!</definedName>
    <definedName name="SDR">[27]CIRRs!$C$103</definedName>
    <definedName name="SDRs" localSheetId="2">#REF!</definedName>
    <definedName name="SDRs" localSheetId="3">#REF!</definedName>
    <definedName name="SDRs" localSheetId="4">#REF!</definedName>
    <definedName name="SDRs" localSheetId="9">#REF!</definedName>
    <definedName name="SDRs">#REF!</definedName>
    <definedName name="sds_gdp_exp_lari" localSheetId="2">#REF!</definedName>
    <definedName name="sds_gdp_exp_lari" localSheetId="3">#REF!</definedName>
    <definedName name="sds_gdp_exp_lari" localSheetId="4">#REF!</definedName>
    <definedName name="sds_gdp_exp_lari" localSheetId="9">#REF!</definedName>
    <definedName name="sds_gdp_exp_lari">#REF!</definedName>
    <definedName name="sds_gdp_origin" localSheetId="2">#REF!</definedName>
    <definedName name="sds_gdp_origin" localSheetId="3">#REF!</definedName>
    <definedName name="sds_gdp_origin" localSheetId="4">#REF!</definedName>
    <definedName name="sds_gdp_origin" localSheetId="9">#REF!</definedName>
    <definedName name="sds_gdp_origin">#REF!</definedName>
    <definedName name="sds_gpd_exp_gdp">#REF!</definedName>
    <definedName name="se">#REF!</definedName>
    <definedName name="SE.ADT.ILIT.ZS">#REF!</definedName>
    <definedName name="SE.PRM.ENRR">#REF!</definedName>
    <definedName name="SE.PRM.ENRR.FE">#REF!</definedName>
    <definedName name="SE.PRM.ENRR.MA">#REF!</definedName>
    <definedName name="SEAB">#REF!</definedName>
    <definedName name="SECIND">#REF!</definedName>
    <definedName name="sector">'[89]8SDM'!$A$11:$B$153</definedName>
    <definedName name="SEFI" localSheetId="2">#REF!</definedName>
    <definedName name="SEFI" localSheetId="3">#REF!</definedName>
    <definedName name="SEFI" localSheetId="4">#REF!</definedName>
    <definedName name="SEFI" localSheetId="9">#REF!</definedName>
    <definedName name="SEFI">#REF!</definedName>
    <definedName name="SEI2E" localSheetId="2">#REF!</definedName>
    <definedName name="SEI2E" localSheetId="3">#REF!</definedName>
    <definedName name="SEI2E" localSheetId="4">#REF!</definedName>
    <definedName name="SEI2E" localSheetId="9">#REF!</definedName>
    <definedName name="SEI2E">#REF!</definedName>
    <definedName name="SEIE" localSheetId="2">#REF!</definedName>
    <definedName name="SEIE" localSheetId="3">#REF!</definedName>
    <definedName name="SEIE" localSheetId="4">#REF!</definedName>
    <definedName name="SEIE" localSheetId="9">#REF!</definedName>
    <definedName name="SEIE">#REF!</definedName>
    <definedName name="SEIF">#REF!</definedName>
    <definedName name="SEK">#REF!</definedName>
    <definedName name="select">#REF!</definedName>
    <definedName name="sencount" hidden="1">2</definedName>
    <definedName name="SENSITIVITY">#REF!</definedName>
    <definedName name="Sep_50">#REF!</definedName>
    <definedName name="Sep_51">#REF!</definedName>
    <definedName name="Sep_52">#REF!</definedName>
    <definedName name="Sep_53">#REF!</definedName>
    <definedName name="Sep_54">#REF!</definedName>
    <definedName name="Sep_55">#REF!</definedName>
    <definedName name="Sep_56">#REF!</definedName>
    <definedName name="Sep_57">#REF!</definedName>
    <definedName name="Sep_58">#REF!</definedName>
    <definedName name="Sep_59">#REF!</definedName>
    <definedName name="Sep_60">#REF!</definedName>
    <definedName name="Sep_61">#REF!</definedName>
    <definedName name="Sep_62">#REF!</definedName>
    <definedName name="Sep_63">#REF!</definedName>
    <definedName name="Sep_64">#REF!</definedName>
    <definedName name="Sep_65">#REF!</definedName>
    <definedName name="Sep_66">#REF!</definedName>
    <definedName name="Sep_67">#REF!</definedName>
    <definedName name="Sep_68">#REF!</definedName>
    <definedName name="Sep_69">#REF!</definedName>
    <definedName name="Sep_70">#REF!</definedName>
    <definedName name="Sep_71">#REF!</definedName>
    <definedName name="Sep_72">#REF!</definedName>
    <definedName name="Sep_73">#REF!</definedName>
    <definedName name="Sep_74">#REF!</definedName>
    <definedName name="Sep_75">#REF!</definedName>
    <definedName name="Sep_76">#REF!</definedName>
    <definedName name="Sep_77">#REF!</definedName>
    <definedName name="Sep_78">#REF!</definedName>
    <definedName name="Sep_79">#REF!</definedName>
    <definedName name="Sep_80">#REF!</definedName>
    <definedName name="Sep_81">#REF!</definedName>
    <definedName name="Sep_82">#REF!</definedName>
    <definedName name="Sep_83">#REF!</definedName>
    <definedName name="Sep_84">#REF!</definedName>
    <definedName name="Sep_85">#REF!</definedName>
    <definedName name="Sep_86">#REF!</definedName>
    <definedName name="Sep_87">#REF!</definedName>
    <definedName name="Sep_88">#REF!</definedName>
    <definedName name="Sep_89">#REF!</definedName>
    <definedName name="Sep_90">#REF!</definedName>
    <definedName name="Sep_91">#REF!</definedName>
    <definedName name="Sep_92">#REF!</definedName>
    <definedName name="Sep_93">#REF!</definedName>
    <definedName name="Sep_94">#REF!</definedName>
    <definedName name="Sep_95">#REF!</definedName>
    <definedName name="Sep_96">#REF!</definedName>
    <definedName name="Sep_97">#REF!</definedName>
    <definedName name="Sep_98">#REF!</definedName>
    <definedName name="Sep_99">#REF!</definedName>
    <definedName name="SERIES1" localSheetId="1">Background!SERIES1s:Background!SERIES1e</definedName>
    <definedName name="SERIES1" localSheetId="2">'Instructions '!SERIES1s:'Instructions '!SERIES1e</definedName>
    <definedName name="SERIES1" localSheetId="3">'Page 1'!SERIES1s:'Page 1'!SERIES1e</definedName>
    <definedName name="SERIES1" localSheetId="4">'Page 2'!SERIES1s:'Page 2'!SERIES1e</definedName>
    <definedName name="SERIES1" localSheetId="9">'Page 7'!SERIES1s:'Page 7'!SERIES1e</definedName>
    <definedName name="SERIES1">SERIES1s:SERIES1e</definedName>
    <definedName name="SERIES1col" localSheetId="2">#REF!</definedName>
    <definedName name="SERIES1col" localSheetId="3">#REF!</definedName>
    <definedName name="SERIES1col" localSheetId="4">#REF!</definedName>
    <definedName name="SERIES1col" localSheetId="9">#REF!</definedName>
    <definedName name="SERIES1col">#REF!</definedName>
    <definedName name="SERIES1e" localSheetId="1">ChEnd SERIES1col</definedName>
    <definedName name="SERIES1e" localSheetId="2">ChEnd 'Instructions '!SERIES1col</definedName>
    <definedName name="SERIES1e" localSheetId="3">ChEnd 'Page 1'!SERIES1col</definedName>
    <definedName name="SERIES1e" localSheetId="4">ChEnd 'Page 2'!SERIES1col</definedName>
    <definedName name="SERIES1e" localSheetId="9">ChEnd 'Page 7'!SERIES1col</definedName>
    <definedName name="SERIES1e">ChEnd SERIES1col</definedName>
    <definedName name="SERIES1s" localSheetId="1">ChStart SERIES1col</definedName>
    <definedName name="SERIES1s" localSheetId="2">ChStart 'Instructions '!SERIES1col</definedName>
    <definedName name="SERIES1s" localSheetId="3">ChStart 'Page 1'!SERIES1col</definedName>
    <definedName name="SERIES1s" localSheetId="4">ChStart 'Page 2'!SERIES1col</definedName>
    <definedName name="SERIES1s" localSheetId="9">ChStart 'Page 7'!SERIES1col</definedName>
    <definedName name="SERIES1s">ChStart SERIES1col</definedName>
    <definedName name="SettingsKeyDate1" localSheetId="2">#REF!</definedName>
    <definedName name="SettingsKeyDate1" localSheetId="3">#REF!</definedName>
    <definedName name="SettingsKeyDate1" localSheetId="4">#REF!</definedName>
    <definedName name="SettingsKeyDate1" localSheetId="9">#REF!</definedName>
    <definedName name="SettingsKeyDate1">#REF!</definedName>
    <definedName name="SettingsKeyDate2" localSheetId="2">#REF!</definedName>
    <definedName name="SettingsKeyDate2" localSheetId="3">#REF!</definedName>
    <definedName name="SettingsKeyDate2" localSheetId="4">#REF!</definedName>
    <definedName name="SettingsKeyDate2" localSheetId="9">#REF!</definedName>
    <definedName name="SettingsKeyDate2">#REF!</definedName>
    <definedName name="SettingsKeyDate3" localSheetId="2">#REF!</definedName>
    <definedName name="SettingsKeyDate3" localSheetId="4">#REF!</definedName>
    <definedName name="SettingsKeyDate3" localSheetId="9">#REF!</definedName>
    <definedName name="SettingsKeyDate3">#REF!</definedName>
    <definedName name="SettingsKeyDate4">#REF!</definedName>
    <definedName name="SettingsKeyDate5">#REF!</definedName>
    <definedName name="sf">'[76]Table 1'!#REF!</definedName>
    <definedName name="sgd">'[68]Table 1'!#REF!</definedName>
    <definedName name="sgdg">'[68]Table 1'!#REF!</definedName>
    <definedName name="sheet2" localSheetId="2">#REF!</definedName>
    <definedName name="sheet2" localSheetId="3">#REF!</definedName>
    <definedName name="sheet2" localSheetId="4">#REF!</definedName>
    <definedName name="sheet2" localSheetId="9">#REF!</definedName>
    <definedName name="sheet2">#REF!</definedName>
    <definedName name="SIBE" localSheetId="2">#REF!</definedName>
    <definedName name="SIBE" localSheetId="3">#REF!</definedName>
    <definedName name="SIBE" localSheetId="4">#REF!</definedName>
    <definedName name="SIBE" localSheetId="9">#REF!</definedName>
    <definedName name="SIBE">#REF!</definedName>
    <definedName name="Since_last_MPC">'[112]Sovereign spread'!$A$725</definedName>
    <definedName name="Since_last_SAN">'[112]Sovereign spread'!$A$692</definedName>
    <definedName name="SL.AGR.TOTL.IN" localSheetId="2">#REF!</definedName>
    <definedName name="SL.AGR.TOTL.IN" localSheetId="3">#REF!</definedName>
    <definedName name="SL.AGR.TOTL.IN" localSheetId="4">#REF!</definedName>
    <definedName name="SL.AGR.TOTL.IN" localSheetId="9">#REF!</definedName>
    <definedName name="SL.AGR.TOTL.IN">#REF!</definedName>
    <definedName name="SL.IND.TOTL.IN" localSheetId="2">#REF!</definedName>
    <definedName name="SL.IND.TOTL.IN" localSheetId="3">#REF!</definedName>
    <definedName name="SL.IND.TOTL.IN" localSheetId="4">#REF!</definedName>
    <definedName name="SL.IND.TOTL.IN" localSheetId="9">#REF!</definedName>
    <definedName name="SL.IND.TOTL.IN">#REF!</definedName>
    <definedName name="SL.SRV.TOTL.IN" localSheetId="2">#REF!</definedName>
    <definedName name="SL.SRV.TOTL.IN" localSheetId="3">#REF!</definedName>
    <definedName name="SL.SRV.TOTL.IN" localSheetId="4">#REF!</definedName>
    <definedName name="SL.SRV.TOTL.IN" localSheetId="9">#REF!</definedName>
    <definedName name="SL.SRV.TOTL.IN">#REF!</definedName>
    <definedName name="SL.TLF.TOTL.IN">#REF!</definedName>
    <definedName name="SOCE">#REF!</definedName>
    <definedName name="SOCF">#REF!</definedName>
    <definedName name="SODDATE">'[63]Scheduled Repayment'!$F$8</definedName>
    <definedName name="Source" localSheetId="2">#REF!</definedName>
    <definedName name="Source" localSheetId="3">#REF!</definedName>
    <definedName name="Source" localSheetId="4">#REF!</definedName>
    <definedName name="Source" localSheetId="9">#REF!</definedName>
    <definedName name="Source">#REF!</definedName>
    <definedName name="SP.DYN.CBRT.IN" localSheetId="2">#REF!</definedName>
    <definedName name="SP.DYN.CBRT.IN" localSheetId="3">#REF!</definedName>
    <definedName name="SP.DYN.CBRT.IN" localSheetId="4">#REF!</definedName>
    <definedName name="SP.DYN.CBRT.IN" localSheetId="9">#REF!</definedName>
    <definedName name="SP.DYN.CBRT.IN">#REF!</definedName>
    <definedName name="SP.DYN.CDRT.IN" localSheetId="2">#REF!</definedName>
    <definedName name="SP.DYN.CDRT.IN" localSheetId="3">#REF!</definedName>
    <definedName name="SP.DYN.CDRT.IN" localSheetId="4">#REF!</definedName>
    <definedName name="SP.DYN.CDRT.IN" localSheetId="9">#REF!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panners_level1">'[47]99TC17FY'!$A$96</definedName>
    <definedName name="spanners_level2">'[47]99TC17FY'!#REF!</definedName>
    <definedName name="spanners_level3">'[47]99TC17FY'!#REF!</definedName>
    <definedName name="spanners_level4">'[47]99TC17FY'!#REF!</definedName>
    <definedName name="spanners_level5">'[47]99TC17FY'!#REF!</definedName>
    <definedName name="SR.BOPSUS" localSheetId="2">#REF!</definedName>
    <definedName name="SR.BOPSUS" localSheetId="3">#REF!</definedName>
    <definedName name="SR.BOPSUS" localSheetId="4">#REF!</definedName>
    <definedName name="SR.BOPSUS" localSheetId="9">#REF!</definedName>
    <definedName name="SR.BOPSUS">#REF!</definedName>
    <definedName name="SR.LTBOPS" localSheetId="2">#REF!</definedName>
    <definedName name="SR.LTBOPS" localSheetId="3">#REF!</definedName>
    <definedName name="SR.LTBOPS" localSheetId="4">#REF!</definedName>
    <definedName name="SR.LTBOPS" localSheetId="9">#REF!</definedName>
    <definedName name="SR.LTBOPS">#REF!</definedName>
    <definedName name="SR.TAB12" localSheetId="2">#REF!</definedName>
    <definedName name="SR.TAB12" localSheetId="3">#REF!</definedName>
    <definedName name="SR.TAB12" localSheetId="4">#REF!</definedName>
    <definedName name="SR.TAB12" localSheetId="9">#REF!</definedName>
    <definedName name="SR.TAB12">#REF!</definedName>
    <definedName name="SR.TAB9">#REF!</definedName>
    <definedName name="SRTOFE">#REF!</definedName>
    <definedName name="ss">'[113]Table 1'!#REF!</definedName>
    <definedName name="sss" localSheetId="2">#REF!</definedName>
    <definedName name="sss" localSheetId="3">#REF!</definedName>
    <definedName name="sss" localSheetId="4">#REF!</definedName>
    <definedName name="sss" localSheetId="9">#REF!</definedName>
    <definedName name="sss">#REF!</definedName>
    <definedName name="SSSSS" localSheetId="2">'[24]10'!#REF!</definedName>
    <definedName name="SSSSS" localSheetId="9">'[24]10'!#REF!</definedName>
    <definedName name="SSSSS">'[24]10'!#REF!</definedName>
    <definedName name="sssssssssssssssssssssssssssssssssssssssssssssssssssssssssssssssssssssssssssssssssssssssssssssssssssssssssssss" localSheetId="2">#REF!</definedName>
    <definedName name="sssssssssssssssssssssssssssssssssssssssssssssssssssssssssssssssssssssssssssssssssssssssssssssssssssssssssssss" localSheetId="3">#REF!</definedName>
    <definedName name="sssssssssssssssssssssssssssssssssssssssssssssssssssssssssssssssssssssssssssssssssssssssssssssssssssssssssssss" localSheetId="4">#REF!</definedName>
    <definedName name="sssssssssssssssssssssssssssssssssssssssssssssssssssssssssssssssssssssssssssssssssssssssssssssssssssssssssssss" localSheetId="9">#REF!</definedName>
    <definedName name="sssssssssssssssssssssssssssssssssssssssssssssssssssssssssssssssssssssssssssssssssssssssssssssssssssssssssssss">#REF!</definedName>
    <definedName name="Staff_Rpt" localSheetId="2">#REF!</definedName>
    <definedName name="Staff_Rpt" localSheetId="3">#REF!</definedName>
    <definedName name="Staff_Rpt" localSheetId="4">#REF!</definedName>
    <definedName name="Staff_Rpt" localSheetId="9">#REF!</definedName>
    <definedName name="Staff_Rpt">#REF!</definedName>
    <definedName name="StaffReportTable" localSheetId="2">#REF!</definedName>
    <definedName name="StaffReportTable" localSheetId="3">#REF!</definedName>
    <definedName name="StaffReportTable" localSheetId="4">#REF!</definedName>
    <definedName name="StaffReportTable" localSheetId="9">#REF!</definedName>
    <definedName name="StaffReportTable">#REF!</definedName>
    <definedName name="START">#REF!</definedName>
    <definedName name="statistics" hidden="1">#REF!</definedName>
    <definedName name="Statistics1" hidden="1">#REF!</definedName>
    <definedName name="statistics2" hidden="1">#REF!</definedName>
    <definedName name="STDBANK">#REF!</definedName>
    <definedName name="STDCHAR">#REF!</definedName>
    <definedName name="STFQTAB">#REF!</definedName>
    <definedName name="STOCK">[107]STOCK!$D$4:$K$69</definedName>
    <definedName name="Stocks" localSheetId="2">#REF!</definedName>
    <definedName name="Stocks" localSheetId="3">#REF!</definedName>
    <definedName name="Stocks" localSheetId="4">#REF!</definedName>
    <definedName name="Stocks" localSheetId="9">#REF!</definedName>
    <definedName name="Stocks">#REF!</definedName>
    <definedName name="STOP" localSheetId="2">#REF!</definedName>
    <definedName name="STOP" localSheetId="3">#REF!</definedName>
    <definedName name="STOP" localSheetId="4">#REF!</definedName>
    <definedName name="STOP" localSheetId="9">#REF!</definedName>
    <definedName name="STOP">#REF!</definedName>
    <definedName name="strip">[52]pvtReport!$I$1</definedName>
    <definedName name="stub_lines">'[47]99TC17FY'!$A$11:$A$40</definedName>
    <definedName name="sum" localSheetId="2">#REF!</definedName>
    <definedName name="sum" localSheetId="3">#REF!</definedName>
    <definedName name="sum" localSheetId="4">#REF!</definedName>
    <definedName name="sum" localSheetId="9">#REF!</definedName>
    <definedName name="sum">#REF!</definedName>
    <definedName name="SUM1F" localSheetId="2">#REF!</definedName>
    <definedName name="SUM1F" localSheetId="3">#REF!</definedName>
    <definedName name="SUM1F" localSheetId="4">#REF!</definedName>
    <definedName name="SUM1F" localSheetId="9">#REF!</definedName>
    <definedName name="SUM1F">#REF!</definedName>
    <definedName name="sumdem">'[22]Committed Debt Outflows'!$L$488</definedName>
    <definedName name="SumEuro">'[22]Committed Debt Outflows'!$L$409</definedName>
    <definedName name="sumff">'[22]Committed Debt Outflows'!$L$501</definedName>
    <definedName name="sumgbp">'[22]Committed Debt Outflows'!$L$514</definedName>
    <definedName name="SumGC05">'[22]Committed Debt Outflows'!$L$161</definedName>
    <definedName name="SumGC07">'[22]Committed Debt Outflows'!$L$207</definedName>
    <definedName name="Sumgc10">'[22]Committed Debt Outflows'!$L$262</definedName>
    <definedName name="SumGC15">'[22]Committed Debt Outflows'!$L$306</definedName>
    <definedName name="Sumgc25">'[22]Committed Debt Outflows'!$L$325</definedName>
    <definedName name="sumkd">'[22]Committed Debt Outflows'!$L$531</definedName>
    <definedName name="SUMMARY">[13]Output!$B$1:$N$35</definedName>
    <definedName name="SumRand">'[22]Committed Debt Outflows'!$L$355</definedName>
    <definedName name="sumsdr">'[22]Committed Debt Outflows'!$L$527</definedName>
    <definedName name="sumsf">'[22]Committed Debt Outflows'!$L$463</definedName>
    <definedName name="SumT182">'[22]Committed Debt Outflows'!$L$63</definedName>
    <definedName name="SumT364">'[22]Committed Debt Outflows'!$L$102</definedName>
    <definedName name="SumT91">'[22]Committed Debt Outflows'!$L$30</definedName>
    <definedName name="sumtab">[13]Output!$B$1:$M$38</definedName>
    <definedName name="SumUS">'[22]Committed Debt Outflows'!$L$383</definedName>
    <definedName name="SumYen">'[22]Committed Debt Outflows'!$L$437</definedName>
    <definedName name="sumyuan">'[22]Committed Debt Outflows'!$L$450</definedName>
    <definedName name="SUPP" localSheetId="2">#REF!</definedName>
    <definedName name="SUPP" localSheetId="3">#REF!</definedName>
    <definedName name="SUPP" localSheetId="4">#REF!</definedName>
    <definedName name="SUPP" localSheetId="9">#REF!</definedName>
    <definedName name="SUPP">#REF!</definedName>
    <definedName name="SUS" localSheetId="2">#REF!</definedName>
    <definedName name="SUS" localSheetId="3">#REF!</definedName>
    <definedName name="SUS" localSheetId="4">#REF!</definedName>
    <definedName name="SUS" localSheetId="9">#REF!</definedName>
    <definedName name="SUS">#REF!</definedName>
    <definedName name="suyahs" localSheetId="2">#REF!</definedName>
    <definedName name="suyahs" localSheetId="3">#REF!</definedName>
    <definedName name="suyahs" localSheetId="4">#REF!</definedName>
    <definedName name="suyahs" localSheetId="9">#REF!</definedName>
    <definedName name="suyahs">#REF!</definedName>
    <definedName name="SwitchColor">#REF!</definedName>
    <definedName name="Swvu.PLA1." hidden="1">'[26]COP FED'!#REF!</definedName>
    <definedName name="Swvu.PLA2." hidden="1">'[26]COP FED'!$A$1:$N$49</definedName>
    <definedName name="sx" localSheetId="2">#REF!</definedName>
    <definedName name="sx" localSheetId="3">#REF!</definedName>
    <definedName name="sx" localSheetId="4">#REF!</definedName>
    <definedName name="sx" localSheetId="9">#REF!</definedName>
    <definedName name="sx">#REF!</definedName>
    <definedName name="T" localSheetId="2">#REF!</definedName>
    <definedName name="T" localSheetId="3">#REF!</definedName>
    <definedName name="T" localSheetId="4">#REF!</definedName>
    <definedName name="T" localSheetId="9">#REF!</definedName>
    <definedName name="T">#REF!</definedName>
    <definedName name="T0" localSheetId="1" hidden="1">{"Main Economic Indicators",#N/A,FALSE,"C"}</definedName>
    <definedName name="T0" localSheetId="2" hidden="1">{"Main Economic Indicators",#N/A,FALSE,"C"}</definedName>
    <definedName name="T0" localSheetId="3" hidden="1">{"Main Economic Indicators",#N/A,FALSE,"C"}</definedName>
    <definedName name="T0" localSheetId="4" hidden="1">{"Main Economic Indicators",#N/A,FALSE,"C"}</definedName>
    <definedName name="T0" localSheetId="9" hidden="1">{"Main Economic Indicators",#N/A,FALSE,"C"}</definedName>
    <definedName name="T0" hidden="1">{"Main Economic Indicators",#N/A,FALSE,"C"}</definedName>
    <definedName name="T96_97A">#REF!</definedName>
    <definedName name="T96_97B">#REF!</definedName>
    <definedName name="TAB1A">#REF!</definedName>
    <definedName name="TAB1CK">#REF!</definedName>
    <definedName name="Tab25a">#REF!</definedName>
    <definedName name="Tab25b">#REF!</definedName>
    <definedName name="TAB2A">#REF!</definedName>
    <definedName name="TAB2B">#REF!</definedName>
    <definedName name="TAB30_33">#REF!</definedName>
    <definedName name="TAB4APPX">'[103]Table 5'!$A$2:$I$55</definedName>
    <definedName name="TAB5A" localSheetId="2">#REF!</definedName>
    <definedName name="TAB5A" localSheetId="3">#REF!</definedName>
    <definedName name="TAB5A" localSheetId="4">#REF!</definedName>
    <definedName name="TAB5A" localSheetId="9">#REF!</definedName>
    <definedName name="TAB5A">#REF!</definedName>
    <definedName name="TAB6A" localSheetId="2">'[19]Annual Tables'!#REF!</definedName>
    <definedName name="TAB6A" localSheetId="4">'[19]Annual Tables'!#REF!</definedName>
    <definedName name="TAB6A" localSheetId="9">'[19]Annual Tables'!#REF!</definedName>
    <definedName name="TAB6A">'[19]Annual Tables'!#REF!</definedName>
    <definedName name="TAB6B" localSheetId="2">'[19]Annual Tables'!#REF!</definedName>
    <definedName name="TAB6B" localSheetId="4">'[19]Annual Tables'!#REF!</definedName>
    <definedName name="TAB6B" localSheetId="9">'[19]Annual Tables'!#REF!</definedName>
    <definedName name="TAB6B">'[19]Annual Tables'!#REF!</definedName>
    <definedName name="TAB6C" localSheetId="2">#REF!</definedName>
    <definedName name="TAB6C" localSheetId="4">#REF!</definedName>
    <definedName name="TAB6C" localSheetId="9">#REF!</definedName>
    <definedName name="TAB6C">#REF!</definedName>
    <definedName name="TAB7A" localSheetId="2">#REF!</definedName>
    <definedName name="TAB7A" localSheetId="4">#REF!</definedName>
    <definedName name="TAB7A" localSheetId="9">#REF!</definedName>
    <definedName name="TAB7A">#REF!</definedName>
    <definedName name="TABCASH" localSheetId="4">#REF!</definedName>
    <definedName name="TABCASH">#REF!</definedName>
    <definedName name="TABEXCEPTFIN">#REF!</definedName>
    <definedName name="TABEXTERNAL">#REF!</definedName>
    <definedName name="table">#REF!</definedName>
    <definedName name="Table__47">[114]RED47!$A$1:$I$53</definedName>
    <definedName name="TABLE_1" localSheetId="2">#REF!</definedName>
    <definedName name="TABLE_1" localSheetId="3">#REF!</definedName>
    <definedName name="TABLE_1" localSheetId="4">#REF!</definedName>
    <definedName name="TABLE_1" localSheetId="9">#REF!</definedName>
    <definedName name="TABLE_1">#REF!</definedName>
    <definedName name="Table_1._Nigeria__Debt_Sustainability_Analysis__Adjustment_Scenario__2001_2012_1" localSheetId="2">#REF!</definedName>
    <definedName name="Table_1._Nigeria__Debt_Sustainability_Analysis__Adjustment_Scenario__2001_2012_1" localSheetId="3">#REF!</definedName>
    <definedName name="Table_1._Nigeria__Debt_Sustainability_Analysis__Adjustment_Scenario__2001_2012_1" localSheetId="4">#REF!</definedName>
    <definedName name="Table_1._Nigeria__Debt_Sustainability_Analysis__Adjustment_Scenario__2001_2012_1" localSheetId="9">#REF!</definedName>
    <definedName name="Table_1._Nigeria__Debt_Sustainability_Analysis__Adjustment_Scenario__2001_2012_1">#REF!</definedName>
    <definedName name="table_2" localSheetId="2">#REF!</definedName>
    <definedName name="table_2" localSheetId="3">#REF!</definedName>
    <definedName name="table_2" localSheetId="4">#REF!</definedName>
    <definedName name="table_2" localSheetId="9">#REF!</definedName>
    <definedName name="table_2">#REF!</definedName>
    <definedName name="Table_2._Country_X___Public_Sector_Financing_1">#REF!</definedName>
    <definedName name="Table_2___Average__wage___earnings_per_hour__of_selected_occupations_by_industrial_group">#REF!</definedName>
    <definedName name="table_2a">#REF!</definedName>
    <definedName name="table_2b">#REF!</definedName>
    <definedName name="Table_3._Nigeria__Debt_Sustainability_Analysis__Debt_Service_Indicators__2000_2010">#REF!</definedName>
    <definedName name="Table_4._Nigeria__Debt_Sustainability_Analysis__Sensitivity_to_Oil_Price_Developments__2000_2010_1">#REF!</definedName>
    <definedName name="Table_4SR">#REF!</definedName>
    <definedName name="Table_5a">[32]E!#REF!</definedName>
    <definedName name="Table_debt">[115]Table!$A$3:$AB$73</definedName>
    <definedName name="table_for_SR_brief" localSheetId="2">#REF!</definedName>
    <definedName name="table_for_SR_brief" localSheetId="3">#REF!</definedName>
    <definedName name="table_for_SR_brief" localSheetId="4">#REF!</definedName>
    <definedName name="table_for_SR_brief" localSheetId="9">#REF!</definedName>
    <definedName name="table_for_SR_brief">#REF!</definedName>
    <definedName name="table_sr_brief_financing" localSheetId="2">#REF!</definedName>
    <definedName name="table_sr_brief_financing" localSheetId="3">#REF!</definedName>
    <definedName name="table_sr_brief_financing" localSheetId="4">#REF!</definedName>
    <definedName name="table_sr_brief_financing" localSheetId="9">#REF!</definedName>
    <definedName name="table_sr_brief_financing">#REF!</definedName>
    <definedName name="Table_Template" localSheetId="2">#REF!</definedName>
    <definedName name="Table_Template" localSheetId="3">#REF!</definedName>
    <definedName name="Table_Template" localSheetId="4">#REF!</definedName>
    <definedName name="Table_Template" localSheetId="9">#REF!</definedName>
    <definedName name="Table_Template">#REF!</definedName>
    <definedName name="Table10">#REF!</definedName>
    <definedName name="Table11">#REF!</definedName>
    <definedName name="table15">#REF!</definedName>
    <definedName name="TABLE1A">#REF!</definedName>
    <definedName name="Table2">#REF!</definedName>
    <definedName name="Table2.11">#REF!</definedName>
    <definedName name="Table2.17a">#REF!</definedName>
    <definedName name="table2.17b">#REF!</definedName>
    <definedName name="TABLE2A">#REF!</definedName>
    <definedName name="Table2new">#REF!</definedName>
    <definedName name="TABLE34">[116]DSA!#REF!</definedName>
    <definedName name="TABLE3A" localSheetId="2">#REF!</definedName>
    <definedName name="TABLE3A" localSheetId="3">#REF!</definedName>
    <definedName name="TABLE3A" localSheetId="4">#REF!</definedName>
    <definedName name="TABLE3A" localSheetId="9">#REF!</definedName>
    <definedName name="TABLE3A">#REF!</definedName>
    <definedName name="TABLE4A">[117]Work2:Report2!$B$45:$O$55</definedName>
    <definedName name="Table5" localSheetId="2">#REF!</definedName>
    <definedName name="Table5" localSheetId="3">#REF!</definedName>
    <definedName name="Table5" localSheetId="4">#REF!</definedName>
    <definedName name="Table5" localSheetId="9">#REF!</definedName>
    <definedName name="Table5">#REF!</definedName>
    <definedName name="Table6" localSheetId="2">#REF!</definedName>
    <definedName name="Table6" localSheetId="3">#REF!</definedName>
    <definedName name="Table6" localSheetId="4">#REF!</definedName>
    <definedName name="Table6" localSheetId="9">#REF!</definedName>
    <definedName name="Table6">#REF!</definedName>
    <definedName name="Table7">'[12]Table 5 Mon Survey'!$A$1:$E$58</definedName>
    <definedName name="Table8">'[12]Table 6 BoZ'!$A$1:$E$42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MEMO">#REF!</definedName>
    <definedName name="TAME">#REF!</definedName>
    <definedName name="TB">#REF!</definedName>
    <definedName name="Tbill_IRS">#REF!</definedName>
    <definedName name="TBILLS">#REF!</definedName>
    <definedName name="TBILLS2">#REF!</definedName>
    <definedName name="Tbl_GFN">[115]Table_GEF!$B$2:$T$53</definedName>
    <definedName name="tbl3p1" localSheetId="2">#REF!</definedName>
    <definedName name="tbl3p1" localSheetId="3">#REF!</definedName>
    <definedName name="tbl3p1" localSheetId="4">#REF!</definedName>
    <definedName name="tbl3p1" localSheetId="9">#REF!</definedName>
    <definedName name="tbl3p1">#REF!</definedName>
    <definedName name="tbl3p2" localSheetId="2">#REF!</definedName>
    <definedName name="tbl3p2" localSheetId="3">#REF!</definedName>
    <definedName name="tbl3p2" localSheetId="4">#REF!</definedName>
    <definedName name="tbl3p2" localSheetId="9">#REF!</definedName>
    <definedName name="tbl3p2">#REF!</definedName>
    <definedName name="tblChecks">[67]ErrCheck!$A$3:$E$5</definedName>
    <definedName name="tblLinks">[67]Links!$A$4:$F$33</definedName>
    <definedName name="Tbtender" localSheetId="2">#REF!</definedName>
    <definedName name="Tbtender" localSheetId="3">#REF!</definedName>
    <definedName name="Tbtender" localSheetId="4">#REF!</definedName>
    <definedName name="Tbtender" localSheetId="9">#REF!</definedName>
    <definedName name="Tbtender">#REF!</definedName>
    <definedName name="TDATE" localSheetId="2">'[88]WETA-WEO'!#REF!</definedName>
    <definedName name="TDATE" localSheetId="4">'[88]WETA-WEO'!#REF!</definedName>
    <definedName name="TDATE" localSheetId="9">'[88]WETA-WEO'!#REF!</definedName>
    <definedName name="TDATE">'[88]WETA-WEO'!#REF!</definedName>
    <definedName name="Template_Table" localSheetId="2">#REF!</definedName>
    <definedName name="Template_Table" localSheetId="3">#REF!</definedName>
    <definedName name="Template_Table" localSheetId="4">#REF!</definedName>
    <definedName name="Template_Table" localSheetId="9">#REF!</definedName>
    <definedName name="Template_Table">#REF!</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xt_tbl">#REF!</definedName>
    <definedName name="Text_tbl5">#REF!</definedName>
    <definedName name="TITLES">#REF!</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PCH">#REF!</definedName>
    <definedName name="TM_R">#REF!</definedName>
    <definedName name="TM_RPCH">#REF!</definedName>
    <definedName name="TMG">#REF!</definedName>
    <definedName name="TMG_D">[42]Q5!$E$23:$AH$23</definedName>
    <definedName name="TMG_DPCH" localSheetId="2">#REF!</definedName>
    <definedName name="TMG_DPCH" localSheetId="3">#REF!</definedName>
    <definedName name="TMG_DPCH" localSheetId="4">#REF!</definedName>
    <definedName name="TMG_DPCH" localSheetId="9">#REF!</definedName>
    <definedName name="TMG_DPCH">#REF!</definedName>
    <definedName name="TMG_R" localSheetId="2">#REF!</definedName>
    <definedName name="TMG_R" localSheetId="3">#REF!</definedName>
    <definedName name="TMG_R" localSheetId="4">#REF!</definedName>
    <definedName name="TMG_R" localSheetId="9">#REF!</definedName>
    <definedName name="TMG_R">#REF!</definedName>
    <definedName name="TMG_RPCH" localSheetId="2">#REF!</definedName>
    <definedName name="TMG_RPCH" localSheetId="3">#REF!</definedName>
    <definedName name="TMG_RPCH" localSheetId="4">#REF!</definedName>
    <definedName name="TMG_RPCH" localSheetId="9">#REF!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'[88]WETA-WEO'!#REF!</definedName>
    <definedName name="TNOV.96" localSheetId="2">#REF!</definedName>
    <definedName name="TNOV.96" localSheetId="3">#REF!</definedName>
    <definedName name="TNOV.96" localSheetId="4">#REF!</definedName>
    <definedName name="TNOV.96" localSheetId="9">#REF!</definedName>
    <definedName name="TNOV.96">#REF!</definedName>
    <definedName name="TOC" localSheetId="2">#REF!</definedName>
    <definedName name="TOC" localSheetId="3">#REF!</definedName>
    <definedName name="TOC" localSheetId="4">#REF!</definedName>
    <definedName name="TOC" localSheetId="9">#REF!</definedName>
    <definedName name="TOC">#REF!</definedName>
    <definedName name="today">'[112]Sovereign spread'!$A$730</definedName>
    <definedName name="TodaysDate" localSheetId="2">#REF!</definedName>
    <definedName name="TodaysDate" localSheetId="3">#REF!</definedName>
    <definedName name="TodaysDate" localSheetId="4">#REF!</definedName>
    <definedName name="TodaysDate" localSheetId="9">#REF!</definedName>
    <definedName name="TodaysDate">#REF!</definedName>
    <definedName name="TOFEA1" localSheetId="2">#REF!</definedName>
    <definedName name="TOFEA1" localSheetId="3">#REF!</definedName>
    <definedName name="TOFEA1" localSheetId="4">#REF!</definedName>
    <definedName name="TOFEA1" localSheetId="9">#REF!</definedName>
    <definedName name="TOFEA1">#REF!</definedName>
    <definedName name="TOFEA2" localSheetId="2">#REF!</definedName>
    <definedName name="TOFEA2" localSheetId="3">#REF!</definedName>
    <definedName name="TOFEA2" localSheetId="4">#REF!</definedName>
    <definedName name="TOFEA2" localSheetId="9">#REF!</definedName>
    <definedName name="TOFEA2">#REF!</definedName>
    <definedName name="TOFEQ97">#REF!</definedName>
    <definedName name="TOTAL">#REF!</definedName>
    <definedName name="TOTAL_DS">#REF!</definedName>
    <definedName name="Total_income">#REF!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 localSheetId="4">Scheduled_Payment+Extra_Payment</definedName>
    <definedName name="Total_Payment" localSheetId="9">Scheduled_Payment+Extra_Payment</definedName>
    <definedName name="Total_Payment">Scheduled_Payment+Extra_Payment</definedName>
    <definedName name="totals">'[47]99TC17FY'!$12:$12,'[47]99TC17FY'!$17:$17,'[47]99TC17FY'!$22:$22,'[47]99TC17FY'!$27:$27,'[47]99TC17FY'!$32:$32,'[47]99TC17FY'!$37:$37</definedName>
    <definedName name="TOTOLDTABLE" localSheetId="2">#REF!</definedName>
    <definedName name="TOTOLDTABLE" localSheetId="3">#REF!</definedName>
    <definedName name="TOTOLDTABLE" localSheetId="4">#REF!</definedName>
    <definedName name="TOTOLDTABLE" localSheetId="9">#REF!</definedName>
    <definedName name="TOTOLDTABLE">#REF!</definedName>
    <definedName name="TOWEO" localSheetId="2">#REF!</definedName>
    <definedName name="TOWEO" localSheetId="3">#REF!</definedName>
    <definedName name="TOWEO" localSheetId="4">#REF!</definedName>
    <definedName name="TOWEO" localSheetId="9">#REF!</definedName>
    <definedName name="TOWEO">#REF!</definedName>
    <definedName name="tr" localSheetId="2">#REF!</definedName>
    <definedName name="tr" localSheetId="4">#REF!</definedName>
    <definedName name="tr" localSheetId="9">#REF!</definedName>
    <definedName name="tr">#REF!</definedName>
    <definedName name="Trade">#REF!</definedName>
    <definedName name="TRADE3">[14]Trade!#REF!</definedName>
    <definedName name="trans" localSheetId="2">#REF!</definedName>
    <definedName name="trans" localSheetId="3">#REF!</definedName>
    <definedName name="trans" localSheetId="4">#REF!</definedName>
    <definedName name="trans" localSheetId="9">#REF!</definedName>
    <definedName name="trans">#REF!</definedName>
    <definedName name="Transfer_check" localSheetId="2">#REF!</definedName>
    <definedName name="Transfer_check" localSheetId="3">#REF!</definedName>
    <definedName name="Transfer_check" localSheetId="4">#REF!</definedName>
    <definedName name="Transfer_check" localSheetId="9">#REF!</definedName>
    <definedName name="Transfer_check">#REF!</definedName>
    <definedName name="TRANSFERTEST">[118]Gin:Din!$C$2:$O$2</definedName>
    <definedName name="TRANSNAVE" localSheetId="2">#REF!</definedName>
    <definedName name="TRANSNAVE" localSheetId="3">#REF!</definedName>
    <definedName name="TRANSNAVE" localSheetId="4">#REF!</definedName>
    <definedName name="TRANSNAVE" localSheetId="9">#REF!</definedName>
    <definedName name="TRANSNAVE">#REF!</definedName>
    <definedName name="tt" localSheetId="2">#REF!</definedName>
    <definedName name="tt" localSheetId="3">#REF!</definedName>
    <definedName name="tt" localSheetId="4">#REF!</definedName>
    <definedName name="tt" localSheetId="9">#REF!</definedName>
    <definedName name="tt">#REF!</definedName>
    <definedName name="ttt" localSheetId="1" hidden="1">{"PRI",#N/A,FALSE,"Data";"QUA",#N/A,FALSE,"Data";"STR",#N/A,FALSE,"Data";"VAL",#N/A,FALSE,"Data";"WEO",#N/A,FALSE,"Data";"WGT",#N/A,FALSE,"Data"}</definedName>
    <definedName name="ttt" localSheetId="2" hidden="1">{"PRI",#N/A,FALSE,"Data";"QUA",#N/A,FALSE,"Data";"STR",#N/A,FALSE,"Data";"VAL",#N/A,FALSE,"Data";"WEO",#N/A,FALSE,"Data";"WGT",#N/A,FALSE,"Data"}</definedName>
    <definedName name="ttt" localSheetId="3" hidden="1">{"PRI",#N/A,FALSE,"Data";"QUA",#N/A,FALSE,"Data";"STR",#N/A,FALSE,"Data";"VAL",#N/A,FALSE,"Data";"WEO",#N/A,FALSE,"Data";"WGT",#N/A,FALSE,"Data"}</definedName>
    <definedName name="ttt" localSheetId="4" hidden="1">{"PRI",#N/A,FALSE,"Data";"QUA",#N/A,FALSE,"Data";"STR",#N/A,FALSE,"Data";"VAL",#N/A,FALSE,"Data";"WEO",#N/A,FALSE,"Data";"WGT",#N/A,FALSE,"Data"}</definedName>
    <definedName name="ttt" localSheetId="9" hidden="1">{"PRI",#N/A,FALSE,"Data";"QUA",#N/A,FALSE,"Data";"STR",#N/A,FALSE,"Data";"VAL",#N/A,FALSE,"Data";"WEO",#N/A,FALSE,"Data";"WGT",#N/A,FALSE,"Data"}</definedName>
    <definedName name="ttt" hidden="1">{"PRI",#N/A,FALSE,"Data";"QUA",#N/A,FALSE,"Data";"STR",#N/A,FALSE,"Data";"VAL",#N/A,FALSE,"Data";"WEO",#N/A,FALSE,"Data";"WGT",#N/A,FALSE,"Data"}</definedName>
    <definedName name="tttt">'[37]10'!#REF!</definedName>
    <definedName name="ttttt" hidden="1">[91]M!#REF!</definedName>
    <definedName name="tuiuoo" localSheetId="2" hidden="1">#REF!</definedName>
    <definedName name="tuiuoo" localSheetId="3" hidden="1">#REF!</definedName>
    <definedName name="tuiuoo" localSheetId="4" hidden="1">#REF!</definedName>
    <definedName name="tuiuoo" localSheetId="9" hidden="1">#REF!</definedName>
    <definedName name="tuiuoo" hidden="1">#REF!</definedName>
    <definedName name="TX" localSheetId="2">#REF!</definedName>
    <definedName name="TX" localSheetId="3">#REF!</definedName>
    <definedName name="TX" localSheetId="4">#REF!</definedName>
    <definedName name="TX" localSheetId="9">#REF!</definedName>
    <definedName name="TX">#REF!</definedName>
    <definedName name="TX.PRI.NFSV.XU" localSheetId="3">#REF!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xtab4">'[70]27'!#REF!</definedName>
    <definedName name="tyi">'[92]10'!#REF!</definedName>
    <definedName name="tyu">'[92]10'!#REF!</definedName>
    <definedName name="UCC" localSheetId="2">#REF!</definedName>
    <definedName name="UCC" localSheetId="3">#REF!</definedName>
    <definedName name="UCC" localSheetId="4">#REF!</definedName>
    <definedName name="UCC" localSheetId="9">#REF!</definedName>
    <definedName name="UCC">#REF!</definedName>
    <definedName name="UFC" localSheetId="2">#REF!</definedName>
    <definedName name="UFC" localSheetId="3">#REF!</definedName>
    <definedName name="UFC" localSheetId="4">#REF!</definedName>
    <definedName name="UFC" localSheetId="9">#REF!</definedName>
    <definedName name="UFC">#REF!</definedName>
    <definedName name="UK">[73]cirr_series!$W$102:$W$107</definedName>
    <definedName name="Unadjusted_usable_resources" localSheetId="2">#REF!</definedName>
    <definedName name="Unadjusted_usable_resources" localSheetId="3">#REF!</definedName>
    <definedName name="Unadjusted_usable_resources" localSheetId="4">#REF!</definedName>
    <definedName name="Unadjusted_usable_resources" localSheetId="9">#REF!</definedName>
    <definedName name="Unadjusted_usable_resources">#REF!</definedName>
    <definedName name="Uncommitted_usable_resources" localSheetId="2">#REF!</definedName>
    <definedName name="Uncommitted_usable_resources" localSheetId="3">#REF!</definedName>
    <definedName name="Uncommitted_usable_resources" localSheetId="4">#REF!</definedName>
    <definedName name="Uncommitted_usable_resources" localSheetId="9">#REF!</definedName>
    <definedName name="Uncommitted_usable_resources">#REF!</definedName>
    <definedName name="unemp_96Q3" localSheetId="2">#REF!</definedName>
    <definedName name="unemp_96Q3" localSheetId="3">#REF!</definedName>
    <definedName name="unemp_96Q3" localSheetId="4">#REF!</definedName>
    <definedName name="unemp_96Q3" localSheetId="9">#REF!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queRange_0">#REF!</definedName>
    <definedName name="UniqueRange_1">#REF!</definedName>
    <definedName name="UniqueRange_10">'[119]Risk reversal data'!$N$2:$N$419</definedName>
    <definedName name="UniqueRange_11">'[119]3M implied vols'!$B$382:$B$642</definedName>
    <definedName name="UniqueRange_119">[120]Data!$F$2:$F$904</definedName>
    <definedName name="UniqueRange_12">'[119]3M implied vols'!$A$2:$A$448</definedName>
    <definedName name="UniqueRange_13">'[119]3M implied vols'!$C$382:$C$642</definedName>
    <definedName name="UniqueRange_14">'[119]3M implied vols'!$F$2:$F$445</definedName>
    <definedName name="UniqueRange_15">'[119]3M implied vols'!$E$382:$E$642</definedName>
    <definedName name="UniqueRange_16">'[119]3M implied vols'!$D$382:$D$642</definedName>
    <definedName name="UniqueRange_17">'[119]Risk reversal data'!$A$361:$A$621</definedName>
    <definedName name="UniqueRange_18">'[119]Risk reversal data'!$F$361:$F$621</definedName>
    <definedName name="UniqueRange_19">'[119]Risk reversal data'!$B$361:$B$621</definedName>
    <definedName name="UniqueRange_2">'[119]Risk reversal data'!$F$2:$F$680</definedName>
    <definedName name="UniqueRange_20">'[119]3M implied vols'!$B$2:$B$445</definedName>
    <definedName name="UniqueRange_21">'[119]3M implied vols'!$C$2:$C$445</definedName>
    <definedName name="UniqueRange_22">'[119]3M implied vols'!$E$2:$E$445</definedName>
    <definedName name="UniqueRange_23">[121]Chart!$A$1:$A$169</definedName>
    <definedName name="UniqueRange_24">'[119]Risk reversal data'!$C$361:$C$621</definedName>
    <definedName name="UniqueRange_25">'[119]3M implied vols'!$O$1:$O$1</definedName>
    <definedName name="UniqueRange_26">'[119]3M implied vols'!$O$1:$O$1</definedName>
    <definedName name="UniqueRange_27">'[119]3M implied vols'!$K$1:$K$1</definedName>
    <definedName name="UniqueRange_28">'[119]Risk reversal data'!$E$361:$E$621</definedName>
    <definedName name="UniqueRange_29">'[119]Risk reversal data'!$D$361:$D$621</definedName>
    <definedName name="UniqueRange_3">'[119]3M implied vols'!$F$382:$F$642</definedName>
    <definedName name="UniqueRange_30">'[119]3M implied vols'!$J$2:$J$588</definedName>
    <definedName name="UniqueRange_31">'[119]3M implied vols'!$O$1:$O$588</definedName>
    <definedName name="UniqueRange_32">'[119]3M implied vols'!$K$1:$K$588</definedName>
    <definedName name="UniqueRange_33">'[119]3M implied vols'!#REF!</definedName>
    <definedName name="UniqueRange_34">'[119]3M implied vols'!#REF!</definedName>
    <definedName name="UniqueRange_35">'[119]3M implied vols'!#REF!</definedName>
    <definedName name="UniqueRange_36">'[119]3M implied vols'!$M$1:$M$588</definedName>
    <definedName name="UniqueRange_37">'[119]3M implied vols'!#REF!</definedName>
    <definedName name="UniqueRange_38">'[119]3M implied vols'!$L$1:$L$588</definedName>
    <definedName name="UniqueRange_39">'[119]3M implied vols'!$P$1:$P$588</definedName>
    <definedName name="UniqueRange_4">'[119]Risk reversal data'!$A$2:$A$419</definedName>
    <definedName name="UniqueRange_40">'[119]3M implied vols'!#REF!</definedName>
    <definedName name="UniqueRange_41">'[119]3M implied vols'!$R$2:$R$588</definedName>
    <definedName name="UniqueRange_42">'[119]3M implied vols'!$Q$2:$Q$784</definedName>
    <definedName name="UniqueRange_43">'[119]3M implied vols'!$R$2</definedName>
    <definedName name="UniqueRange_44">'[119]3M implied vols'!$S$2</definedName>
    <definedName name="UniqueRange_45">'[119]3M implied vols'!$R$2</definedName>
    <definedName name="UniqueRange_46">'[119]3M implied vols'!$S$2</definedName>
    <definedName name="UniqueRange_5">'[119]Risk reversal data'!$F$2:$F$419</definedName>
    <definedName name="UniqueRange_6">'[119]Risk reversal data'!$B$2:$B$419</definedName>
    <definedName name="UniqueRange_7">'[119]Risk reversal data'!$C$2:$C$419</definedName>
    <definedName name="UniqueRange_8">'[119]Risk reversal data'!$E$2:$E$419</definedName>
    <definedName name="UniqueRange_9">'[119]Risk reversal data'!$D$2:$D$419</definedName>
    <definedName name="Universities" localSheetId="2">#REF!</definedName>
    <definedName name="Universities" localSheetId="3">#REF!</definedName>
    <definedName name="Universities" localSheetId="4">#REF!</definedName>
    <definedName name="Universities" localSheetId="9">#REF!</definedName>
    <definedName name="Universities">#REF!</definedName>
    <definedName name="URL" localSheetId="2">#REF!</definedName>
    <definedName name="URL" localSheetId="3">#REF!</definedName>
    <definedName name="URL" localSheetId="4">#REF!</definedName>
    <definedName name="URL" localSheetId="9">#REF!</definedName>
    <definedName name="URL">#REF!</definedName>
    <definedName name="Uruguay" localSheetId="2">#REF!</definedName>
    <definedName name="Uruguay" localSheetId="3">#REF!</definedName>
    <definedName name="Uruguay" localSheetId="4">#REF!</definedName>
    <definedName name="Uruguay" localSheetId="9">#REF!</definedName>
    <definedName name="Uruguay">#REF!</definedName>
    <definedName name="US">[73]cirr_series!$AA$102:$AA$107</definedName>
    <definedName name="US_CASHFLOW" localSheetId="2">#REF!</definedName>
    <definedName name="US_CASHFLOW" localSheetId="3">#REF!</definedName>
    <definedName name="US_CASHFLOW" localSheetId="4">#REF!</definedName>
    <definedName name="US_CASHFLOW" localSheetId="9">#REF!</definedName>
    <definedName name="US_CASHFLOW">#REF!</definedName>
    <definedName name="USD">[89]Static!$B$8</definedName>
    <definedName name="USDSR" localSheetId="2">#REF!</definedName>
    <definedName name="USDSR" localSheetId="3">#REF!</definedName>
    <definedName name="USDSR" localSheetId="4">#REF!</definedName>
    <definedName name="USDSR" localSheetId="9">#REF!</definedName>
    <definedName name="USDSR">#REF!</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9" hidden="1">{"Riqfin97",#N/A,FALSE,"Tran";"Riqfinpro",#N/A,FALSE,"Tran"}</definedName>
    <definedName name="uu" hidden="1">{"Riqfin97",#N/A,FALSE,"Tran";"Riqfinpro",#N/A,FALSE,"Tran"}</definedName>
    <definedName name="uuu" localSheetId="1" hidden="1">{"WEO",#N/A,FALSE,"Data";"PRI",#N/A,FALSE,"Data";"QUA",#N/A,FALSE,"Data"}</definedName>
    <definedName name="uuu" localSheetId="2" hidden="1">{"WEO",#N/A,FALSE,"Data";"PRI",#N/A,FALSE,"Data";"QUA",#N/A,FALSE,"Data"}</definedName>
    <definedName name="uuu" localSheetId="3" hidden="1">{"WEO",#N/A,FALSE,"Data";"PRI",#N/A,FALSE,"Data";"QUA",#N/A,FALSE,"Data"}</definedName>
    <definedName name="uuu" localSheetId="4" hidden="1">{"WEO",#N/A,FALSE,"Data";"PRI",#N/A,FALSE,"Data";"QUA",#N/A,FALSE,"Data"}</definedName>
    <definedName name="uuu" localSheetId="9" hidden="1">{"WEO",#N/A,FALSE,"Data";"PRI",#N/A,FALSE,"Data";"QUA",#N/A,FALSE,"Data"}</definedName>
    <definedName name="uuu" hidden="1">{"WEO",#N/A,FALSE,"Data";"PRI",#N/A,FALSE,"Data";"QUA",#N/A,FALSE,"Data"}</definedName>
    <definedName name="V">#REF!</definedName>
    <definedName name="Valuation">#REF!</definedName>
    <definedName name="Values_Entered" localSheetId="1">IF(Loan_Amount*Interest_Rate*Loan_Years*Loan_Start&gt;0,1,0)</definedName>
    <definedName name="Values_Entered" localSheetId="2">IF('Instructions '!Loan_Amount*'Instructions '!Interest_Rate*'Instructions '!Loan_Years*'Instructions '!Loan_Start&gt;0,1,0)</definedName>
    <definedName name="Values_Entered" localSheetId="3">IF('Page 1'!Loan_Amount*'Page 1'!Interest_Rate*'Page 1'!Loan_Years*'Page 1'!Loan_Start&gt;0,1,0)</definedName>
    <definedName name="Values_Entered" localSheetId="4">IF('Page 2'!Loan_Amount*'Page 2'!Interest_Rate*'Page 2'!Loan_Years*'Page 2'!Loan_Start&gt;0,1,0)</definedName>
    <definedName name="Values_Entered" localSheetId="9">IF('Page 7'!Loan_Amount*'Page 7'!Interest_Rate*'Page 7'!Loan_Years*'Page 7'!Loan_Start&gt;0,1,0)</definedName>
    <definedName name="Values_Entered">IF(Loan_Amount*Interest_Rate*Loan_Years*Loan_Start&gt;0,1,0)</definedName>
    <definedName name="valuevx">42.314159</definedName>
    <definedName name="Venezuela">#REF!</definedName>
    <definedName name="Version">#REF!</definedName>
    <definedName name="vf">#REF!</definedName>
    <definedName name="vfbgb">#REF!</definedName>
    <definedName name="VI">#REF!</definedName>
    <definedName name="VII">#REF!</definedName>
    <definedName name="VIII">#REF!</definedName>
    <definedName name="viiii1">#REF!</definedName>
    <definedName name="volume_trade">#REF!</definedName>
    <definedName name="VTITLES">#REF!</definedName>
    <definedName name="vv">#REF!</definedName>
    <definedName name="vvv">'[37]10'!#REF!</definedName>
    <definedName name="vvvvvvvvvvvvvvvvvvvvvvvvvvvvvvvvvvvvvvvvvvvvvvvvvv" localSheetId="2">#REF!</definedName>
    <definedName name="vvvvvvvvvvvvvvvvvvvvvvvvvvvvvvvvvvvvvvvvvvvvvvvvvv" localSheetId="3">#REF!</definedName>
    <definedName name="vvvvvvvvvvvvvvvvvvvvvvvvvvvvvvvvvvvvvvvvvvvvvvvvvv" localSheetId="4">#REF!</definedName>
    <definedName name="vvvvvvvvvvvvvvvvvvvvvvvvvvvvvvvvvvvvvvvvvvvvvvvvvv" localSheetId="9">#REF!</definedName>
    <definedName name="vvvvvvvvvvvvvvvvvvvvvvvvvvvvvvvvvvvvvvvvvvvvvvvvvv">#REF!</definedName>
    <definedName name="W" localSheetId="2">#REF!</definedName>
    <definedName name="W" localSheetId="3">#REF!</definedName>
    <definedName name="W" localSheetId="4">#REF!</definedName>
    <definedName name="W" localSheetId="9">#REF!</definedName>
    <definedName name="W">#REF!</definedName>
    <definedName name="wadem">'[22]Committed Debt Outflows'!$I$488</definedName>
    <definedName name="WAEuro">'[22]Committed Debt Outflows'!$I$409</definedName>
    <definedName name="waff">'[22]Committed Debt Outflows'!$I$501</definedName>
    <definedName name="wagbp">'[22]Committed Debt Outflows'!$I$514</definedName>
    <definedName name="WAGC05">'[22]Committed Debt Outflows'!$I$161</definedName>
    <definedName name="WAGC07">'[22]Committed Debt Outflows'!$I$207</definedName>
    <definedName name="WAGC10">'[22]Committed Debt Outflows'!$I$262</definedName>
    <definedName name="WAGC15">'[22]Committed Debt Outflows'!$I$306</definedName>
    <definedName name="WAGC25">'[22]Committed Debt Outflows'!$I$325</definedName>
    <definedName name="wage_govt_sector" localSheetId="2">#REF!</definedName>
    <definedName name="wage_govt_sector" localSheetId="3">#REF!</definedName>
    <definedName name="wage_govt_sector" localSheetId="4">#REF!</definedName>
    <definedName name="wage_govt_sector" localSheetId="9">#REF!</definedName>
    <definedName name="wage_govt_sector">#REF!</definedName>
    <definedName name="wakd">'[22]Committed Debt Outflows'!$I$531</definedName>
    <definedName name="WARand">'[22]Committed Debt Outflows'!$I$355</definedName>
    <definedName name="wasdr">'[22]Committed Debt Outflows'!$I$527</definedName>
    <definedName name="wasf">'[22]Committed Debt Outflows'!$I$463</definedName>
    <definedName name="WAUS">'[22]Committed Debt Outflows'!$I$383</definedName>
    <definedName name="WAYen">'[22]Committed Debt Outflows'!$I$437</definedName>
    <definedName name="wayuan">'[22]Committed Debt Outflows'!$I$450</definedName>
    <definedName name="wbh" localSheetId="2">#REF!</definedName>
    <definedName name="wbh" localSheetId="3">#REF!</definedName>
    <definedName name="wbh" localSheetId="4">#REF!</definedName>
    <definedName name="wbh" localSheetId="9">#REF!</definedName>
    <definedName name="wbh">#REF!</definedName>
    <definedName name="Wed" localSheetId="2">'[96]Monetary Dev_Monthly'!#REF!</definedName>
    <definedName name="Wed" localSheetId="4">'[96]Monetary Dev_Monthly'!#REF!</definedName>
    <definedName name="Wed" localSheetId="9">'[96]Monetary Dev_Monthly'!#REF!</definedName>
    <definedName name="Wed">'[96]Monetary Dev_Monthly'!#REF!</definedName>
    <definedName name="weerererer" localSheetId="2">#REF!</definedName>
    <definedName name="weerererer" localSheetId="3">#REF!</definedName>
    <definedName name="weerererer" localSheetId="4">#REF!</definedName>
    <definedName name="weerererer" localSheetId="9">#REF!</definedName>
    <definedName name="weerererer">#REF!</definedName>
    <definedName name="wef" localSheetId="2">#REF!</definedName>
    <definedName name="wef" localSheetId="3">#REF!</definedName>
    <definedName name="wef" localSheetId="4">#REF!</definedName>
    <definedName name="wef" localSheetId="9">#REF!</definedName>
    <definedName name="wef">#REF!</definedName>
    <definedName name="Weight" localSheetId="2">#REF!</definedName>
    <definedName name="Weight" localSheetId="3">#REF!</definedName>
    <definedName name="Weight" localSheetId="4">#REF!</definedName>
    <definedName name="Weight" localSheetId="9">#REF!</definedName>
    <definedName name="Weight">#REF!</definedName>
    <definedName name="WEIGHTS">#REF!</definedName>
    <definedName name="weo">#REF!</definedName>
    <definedName name="weo_projections">#REF!</definedName>
    <definedName name="WEOD">#REF!</definedName>
    <definedName name="weodata">#REF!</definedName>
    <definedName name="weogrowth">#REF!</definedName>
    <definedName name="wewef">#REF!</definedName>
    <definedName name="what" localSheetId="1" hidden="1">{"Main Economic Indicators",#N/A,FALSE,"C"}</definedName>
    <definedName name="what" localSheetId="2" hidden="1">{"Main Economic Indicators",#N/A,FALSE,"C"}</definedName>
    <definedName name="what" localSheetId="3" hidden="1">{"Main Economic Indicators",#N/A,FALSE,"C"}</definedName>
    <definedName name="what" localSheetId="4" hidden="1">{"Main Economic Indicators",#N/A,FALSE,"C"}</definedName>
    <definedName name="what" localSheetId="9" hidden="1">{"Main Economic Indicators",#N/A,FALSE,"C"}</definedName>
    <definedName name="what" hidden="1">{"Main Economic Indicators",#N/A,FALSE,"C"}</definedName>
    <definedName name="WHOLE">#REF!</definedName>
    <definedName name="WMENU">#REF!</definedName>
    <definedName name="WPCP33_D">#REF!</definedName>
    <definedName name="WPCP33pch">#REF!</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ANKS." localSheetId="1"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9" hidden="1">{#N/A,#N/A,FALSE,"BANKS"}</definedName>
    <definedName name="wrn.BANKS." hidden="1">{#N/A,#N/A,FALSE,"BANKS"}</definedName>
    <definedName name="wrn.BMA." localSheetId="1" hidden="1">{"3",#N/A,FALSE,"BASE MONETARIA";"4",#N/A,FALSE,"BASE MONETARIA"}</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9" hidden="1">{"3",#N/A,FALSE,"BASE MONETARIA";"4",#N/A,FALSE,"BASE MONETARIA"}</definedName>
    <definedName name="wrn.BMA." hidden="1">{"3",#N/A,FALSE,"BASE MONETARIA";"4",#N/A,FALSE,"BASE MONETARIA"}</definedName>
    <definedName name="wrn.BOP." localSheetId="1" hidden="1">{#N/A,#N/A,FALSE,"BOP"}</definedName>
    <definedName name="wrn.BOP." localSheetId="2" hidden="1">{#N/A,#N/A,FALSE,"BOP"}</definedName>
    <definedName name="wrn.BOP." localSheetId="3" hidden="1">{#N/A,#N/A,FALSE,"BOP"}</definedName>
    <definedName name="wrn.BOP." localSheetId="4" hidden="1">{#N/A,#N/A,FALSE,"BOP"}</definedName>
    <definedName name="wrn.BOP." localSheetId="9" hidden="1">{#N/A,#N/A,FALSE,"BOP"}</definedName>
    <definedName name="wrn.BOP." hidden="1">{#N/A,#N/A,FALSE,"BOP"}</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9" hidden="1">{"BOP_TAB",#N/A,FALSE,"N";"MIDTERM_TAB",#N/A,FALSE,"O"}</definedName>
    <definedName name="wrn.BOP_MIDTERM." hidden="1">{"BOP_TAB",#N/A,FALSE,"N";"MIDTERM_TAB",#N/A,FALSE,"O"}</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REDIT." localSheetId="1"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9" hidden="1">{#N/A,#N/A,FALSE,"CREDIT"}</definedName>
    <definedName name="wrn.CREDIT." hidden="1">{#N/A,#N/A,FALSE,"CREDIT"}</definedName>
    <definedName name="wrn.DEBTSVC." localSheetId="1"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9" hidden="1">{#N/A,#N/A,FALSE,"DEBTSVC"}</definedName>
    <definedName name="wrn.DEBTSVC." hidden="1">{#N/A,#N/A,FALSE,"DEBTSVC"}</definedName>
    <definedName name="wrn.DEPO." localSheetId="1" hidden="1">{#N/A,#N/A,FALSE,"DEPO"}</definedName>
    <definedName name="wrn.DEPO." localSheetId="2" hidden="1">{#N/A,#N/A,FALSE,"DEPO"}</definedName>
    <definedName name="wrn.DEPO." localSheetId="3" hidden="1">{#N/A,#N/A,FALSE,"DEPO"}</definedName>
    <definedName name="wrn.DEPO." localSheetId="4" hidden="1">{#N/A,#N/A,FALSE,"DEPO"}</definedName>
    <definedName name="wrn.DEPO." localSheetId="9" hidden="1">{#N/A,#N/A,FALSE,"DEPO"}</definedName>
    <definedName name="wrn.DEPO." hidden="1">{#N/A,#N/A,FALSE,"DEPO"}</definedName>
    <definedName name="wrn.Dept._.reporting." localSheetId="1">{#N/A,#N/A,TRUE,"Table1USD";#N/A,#N/A,TRUE,"Table1GBP"}</definedName>
    <definedName name="wrn.Dept._.reporting." localSheetId="2">{#N/A,#N/A,TRUE,"Table1USD";#N/A,#N/A,TRUE,"Table1GBP"}</definedName>
    <definedName name="wrn.Dept._.reporting." localSheetId="3">{#N/A,#N/A,TRUE,"Table1USD";#N/A,#N/A,TRUE,"Table1GBP"}</definedName>
    <definedName name="wrn.Dept._.reporting." localSheetId="4">{#N/A,#N/A,TRUE,"Table1USD";#N/A,#N/A,TRUE,"Table1GBP"}</definedName>
    <definedName name="wrn.Dept._.reporting." localSheetId="9">{#N/A,#N/A,TRUE,"Table1USD";#N/A,#N/A,TRUE,"Table1GBP"}</definedName>
    <definedName name="wrn.Dept._.reporting.">{#N/A,#N/A,TRUE,"Table1USD";#N/A,#N/A,TRUE,"Table1GBP"}</definedName>
    <definedName name="wrn.EXCISE." localSheetId="1"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9" hidden="1">{#N/A,#N/A,FALSE,"EXCISE"}</definedName>
    <definedName name="wrn.EXCISE." hidden="1">{#N/A,#N/A,FALSE,"EXCISE"}</definedName>
    <definedName name="wrn.EXRATE." localSheetId="1"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9" hidden="1">{#N/A,#N/A,FALSE,"EXRATE"}</definedName>
    <definedName name="wrn.EXRATE." hidden="1">{#N/A,#N/A,FALSE,"EXRATE"}</definedName>
    <definedName name="wrn.EXTDEBT." localSheetId="1"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9" hidden="1">{#N/A,#N/A,FALSE,"EXTDEBT"}</definedName>
    <definedName name="wrn.EXTDEBT." hidden="1">{#N/A,#N/A,FALSE,"EXTDEBT"}</definedName>
    <definedName name="wrn.EXTRABUDGT." localSheetId="1"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9" hidden="1">{#N/A,#N/A,FALSE,"EXTRABUDGT"}</definedName>
    <definedName name="wrn.EXTRABUDGT." hidden="1">{#N/A,#N/A,FALSE,"EXTRABUDGT"}</definedName>
    <definedName name="wrn.EXTRABUDGT2." localSheetId="1"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9" hidden="1">{#N/A,#N/A,FALSE,"EXTRABUDGT2"}</definedName>
    <definedName name="wrn.EXTRABUDGT2." hidden="1">{#N/A,#N/A,FALSE,"EXTRABUDGT2"}</definedName>
    <definedName name="wrn.GDP." localSheetId="1"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9" hidden="1">{#N/A,#N/A,FALSE,"GDP_ORIGIN";#N/A,#N/A,FALSE,"EMP_POP"}</definedName>
    <definedName name="wrn.GDP." hidden="1">{#N/A,#N/A,FALSE,"GDP_ORIGIN";#N/A,#N/A,FALSE,"EMP_POP"}</definedName>
    <definedName name="wrn.GGOVT." localSheetId="1"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9" hidden="1">{#N/A,#N/A,FALSE,"GGOVT"}</definedName>
    <definedName name="wrn.GGOVT." hidden="1">{#N/A,#N/A,FALSE,"GGOVT"}</definedName>
    <definedName name="wrn.GGOVT2." localSheetId="1"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9" hidden="1">{#N/A,#N/A,FALSE,"GGOVT2"}</definedName>
    <definedName name="wrn.GGOVT2." hidden="1">{#N/A,#N/A,FALSE,"GGOVT2"}</definedName>
    <definedName name="wrn.GGOVTPC." localSheetId="1"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9" hidden="1">{#N/A,#N/A,FALSE,"GGOVT%"}</definedName>
    <definedName name="wrn.GGOVTPC." hidden="1">{#N/A,#N/A,FALSE,"GGOVT%"}</definedName>
    <definedName name="wrn.INCOMETX." localSheetId="1"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9"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9" hidden="1">{#N/A,#N/A,FALSE,"INTERST"}</definedName>
    <definedName name="wrn.INTERST." hidden="1">{#N/A,#N/A,FALSE,"INTERST"}</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9" hidden="1">{"Main Economic Indicators",#N/A,FALSE,"C"}</definedName>
    <definedName name="wrn.Main._.Economic._.Indicators." hidden="1">{"Main Economic Indicators",#N/A,FALSE,"C"}</definedName>
    <definedName name="wrn.MBADOP." localSheetId="1" hidden="1">{"BOP_TAB",#N/A,FALSE,"N";"MIDTERM_TAB",#N/A,FALSE,"O";"FUND_CRED",#N/A,FALSE,"P";"DEBT_TAB1",#N/A,FALSE,"Q";"DEBT_TAB2",#N/A,FALSE,"Q";"FORFIN_TAB1",#N/A,FALSE,"R";"FORFIN_TAB2",#N/A,FALSE,"R";"BOP_ANALY",#N/A,FALSE,"U"}</definedName>
    <definedName name="wrn.MBADOP." localSheetId="2" hidden="1">{"BOP_TAB",#N/A,FALSE,"N";"MIDTERM_TAB",#N/A,FALSE,"O";"FUND_CRED",#N/A,FALSE,"P";"DEBT_TAB1",#N/A,FALSE,"Q";"DEBT_TAB2",#N/A,FALSE,"Q";"FORFIN_TAB1",#N/A,FALSE,"R";"FORFIN_TAB2",#N/A,FALSE,"R";"BOP_ANALY",#N/A,FALSE,"U"}</definedName>
    <definedName name="wrn.MBADOP." localSheetId="3" hidden="1">{"BOP_TAB",#N/A,FALSE,"N";"MIDTERM_TAB",#N/A,FALSE,"O";"FUND_CRED",#N/A,FALSE,"P";"DEBT_TAB1",#N/A,FALSE,"Q";"DEBT_TAB2",#N/A,FALSE,"Q";"FORFIN_TAB1",#N/A,FALSE,"R";"FORFIN_TAB2",#N/A,FALSE,"R";"BOP_ANALY",#N/A,FALSE,"U"}</definedName>
    <definedName name="wrn.MBADOP." localSheetId="4" hidden="1">{"BOP_TAB",#N/A,FALSE,"N";"MIDTERM_TAB",#N/A,FALSE,"O";"FUND_CRED",#N/A,FALSE,"P";"DEBT_TAB1",#N/A,FALSE,"Q";"DEBT_TAB2",#N/A,FALSE,"Q";"FORFIN_TAB1",#N/A,FALSE,"R";"FORFIN_TAB2",#N/A,FALSE,"R";"BOP_ANALY",#N/A,FALSE,"U"}</definedName>
    <definedName name="wrn.MBADOP." localSheetId="9" hidden="1">{"BOP_TAB",#N/A,FALSE,"N";"MIDTERM_TAB",#N/A,FALSE,"O";"FUND_CRED",#N/A,FALSE,"P";"DEBT_TAB1",#N/A,FALSE,"Q";"DEBT_TAB2",#N/A,FALSE,"Q";"FORFIN_TAB1",#N/A,FALSE,"R";"FORFIN_TAB2",#N/A,FALSE,"R";"BOP_ANALY",#N/A,FALSE,"U"}</definedName>
    <definedName name="wrn.MBADOP."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9" hidden="1">{"MONA",#N/A,FALSE,"S"}</definedName>
    <definedName name="wrn.MONA." hidden="1">{"MONA",#N/A,FALSE,"S"}</definedName>
    <definedName name="wrn.MS." localSheetId="1" hidden="1">{#N/A,#N/A,FALSE,"MS"}</definedName>
    <definedName name="wrn.MS." localSheetId="2" hidden="1">{#N/A,#N/A,FALSE,"MS"}</definedName>
    <definedName name="wrn.MS." localSheetId="3" hidden="1">{#N/A,#N/A,FALSE,"MS"}</definedName>
    <definedName name="wrn.MS." localSheetId="4" hidden="1">{#N/A,#N/A,FALSE,"MS"}</definedName>
    <definedName name="wrn.MS." localSheetId="9" hidden="1">{#N/A,#N/A,FALSE,"MS"}</definedName>
    <definedName name="wrn.MS." hidden="1">{#N/A,#N/A,FALSE,"MS"}</definedName>
    <definedName name="wrn.MUS_RED_May02." localSheetId="1"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3"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4"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9"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NBG." localSheetId="1" hidden="1">{#N/A,#N/A,FALSE,"NBG"}</definedName>
    <definedName name="wrn.NBG." localSheetId="2" hidden="1">{#N/A,#N/A,FALSE,"NBG"}</definedName>
    <definedName name="wrn.NBG." localSheetId="3" hidden="1">{#N/A,#N/A,FALSE,"NBG"}</definedName>
    <definedName name="wrn.NBG." localSheetId="4" hidden="1">{#N/A,#N/A,FALSE,"NBG"}</definedName>
    <definedName name="wrn.NBG." localSheetId="9" hidden="1">{#N/A,#N/A,FALSE,"NBG"}</definedName>
    <definedName name="wrn.NBG." hidden="1">{#N/A,#N/A,FALSE,"NBG"}</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PASMON." localSheetId="1" hidden="1">{"1",#N/A,FALSE,"Pasivos Mon";"2",#N/A,FALSE,"Pasivos Mon"}</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9" hidden="1">{"1",#N/A,FALSE,"Pasivos Mon";"2",#N/A,FALSE,"Pasivos Mon"}</definedName>
    <definedName name="wrn.PASMON." hidden="1">{"1",#N/A,FALSE,"Pasivos Mon";"2",#N/A,FALSE,"Pasivos Mon"}</definedName>
    <definedName name="wrn.PCPI." localSheetId="1" hidden="1">{#N/A,#N/A,FALSE,"PCPI"}</definedName>
    <definedName name="wrn.PCPI." localSheetId="2" hidden="1">{#N/A,#N/A,FALSE,"PCPI"}</definedName>
    <definedName name="wrn.PCPI." localSheetId="3" hidden="1">{#N/A,#N/A,FALSE,"PCPI"}</definedName>
    <definedName name="wrn.PCPI." localSheetId="4" hidden="1">{#N/A,#N/A,FALSE,"PCPI"}</definedName>
    <definedName name="wrn.PCPI." localSheetId="9" hidden="1">{#N/A,#N/A,FALSE,"PCPI"}</definedName>
    <definedName name="wrn.PCPI." hidden="1">{#N/A,#N/A,FALSE,"PCPI"}</definedName>
    <definedName name="wrn.PENSION." localSheetId="1"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9" hidden="1">{#N/A,#N/A,FALSE,"PENSION"}</definedName>
    <definedName name="wrn.PENSION." hidden="1">{#N/A,#N/A,FALSE,"PENSION"}</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9" hidden="1">{"Tab1",#N/A,FALSE,"P";"Tab2",#N/A,FALSE,"P"}</definedName>
    <definedName name="wrn.Program." hidden="1">{"Tab1",#N/A,FALSE,"P";"Tab2",#N/A,FALSE,"P"}</definedName>
    <definedName name="wrn.PRUDENT." localSheetId="1"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9" hidden="1">{#N/A,#N/A,FALSE,"PRUDENT"}</definedName>
    <definedName name="wrn.PRUDENT." hidden="1">{#N/A,#N/A,FALSE,"PRUDENT"}</definedName>
    <definedName name="wrn.PUBLEXP." localSheetId="1"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9" hidden="1">{#N/A,#N/A,FALSE,"PUBLEXP"}</definedName>
    <definedName name="wrn.PUBLEXP." hidden="1">{#N/A,#N/A,FALSE,"PUBLEXP"}</definedName>
    <definedName name="wrn.Red_Mus_May02." localSheetId="1" hidden="1">{"RED_T21",#N/A,FALSE,"RED21";"RED_T22",#N/A,FALSE,"RED22";"RED_T23",#N/A,FALSE,"RED23";"RED_T24",#N/A,FALSE,"RED24";"RED_T25",#N/A,FALSE,"RED25";"RED_T26",#N/A,FALSE,"RED26";"RED_T27",#N/A,FALSE,"RED27";"RED_T28",#N/A,FALSE,"RED28";"RED_T29A",#N/A,FALSE,"RED29";"RED_T29B",#N/A,FALSE,"RED29"}</definedName>
    <definedName name="wrn.Red_Mus_May02." localSheetId="2" hidden="1">{"RED_T21",#N/A,FALSE,"RED21";"RED_T22",#N/A,FALSE,"RED22";"RED_T23",#N/A,FALSE,"RED23";"RED_T24",#N/A,FALSE,"RED24";"RED_T25",#N/A,FALSE,"RED25";"RED_T26",#N/A,FALSE,"RED26";"RED_T27",#N/A,FALSE,"RED27";"RED_T28",#N/A,FALSE,"RED28";"RED_T29A",#N/A,FALSE,"RED29";"RED_T29B",#N/A,FALSE,"RED29"}</definedName>
    <definedName name="wrn.Red_Mus_May02." localSheetId="3" hidden="1">{"RED_T21",#N/A,FALSE,"RED21";"RED_T22",#N/A,FALSE,"RED22";"RED_T23",#N/A,FALSE,"RED23";"RED_T24",#N/A,FALSE,"RED24";"RED_T25",#N/A,FALSE,"RED25";"RED_T26",#N/A,FALSE,"RED26";"RED_T27",#N/A,FALSE,"RED27";"RED_T28",#N/A,FALSE,"RED28";"RED_T29A",#N/A,FALSE,"RED29";"RED_T29B",#N/A,FALSE,"RED29"}</definedName>
    <definedName name="wrn.Red_Mus_May02." localSheetId="4" hidden="1">{"RED_T21",#N/A,FALSE,"RED21";"RED_T22",#N/A,FALSE,"RED22";"RED_T23",#N/A,FALSE,"RED23";"RED_T24",#N/A,FALSE,"RED24";"RED_T25",#N/A,FALSE,"RED25";"RED_T26",#N/A,FALSE,"RED26";"RED_T27",#N/A,FALSE,"RED27";"RED_T28",#N/A,FALSE,"RED28";"RED_T29A",#N/A,FALSE,"RED29";"RED_T29B",#N/A,FALSE,"RED29"}</definedName>
    <definedName name="wrn.Red_Mus_May02." localSheetId="9" hidden="1">{"RED_T21",#N/A,FALSE,"RED21";"RED_T22",#N/A,FALSE,"RED22";"RED_T23",#N/A,FALSE,"RED23";"RED_T24",#N/A,FALSE,"RED24";"RED_T25",#N/A,FALSE,"RED25";"RED_T26",#N/A,FALSE,"RED26";"RED_T27",#N/A,FALSE,"RED27";"RED_T28",#N/A,FALSE,"RED28";"RED_T29A",#N/A,FALSE,"RED29";"RED_T29B",#N/A,FALSE,"RED29"}</definedName>
    <definedName name="wrn.Red_Mus_May02." hidden="1">{"RED_T21",#N/A,FALSE,"RED21";"RED_T22",#N/A,FALSE,"RED22";"RED_T23",#N/A,FALSE,"RED23";"RED_T24",#N/A,FALSE,"RED24";"RED_T25",#N/A,FALSE,"RED25";"RED_T26",#N/A,FALSE,"RED26";"RED_T27",#N/A,FALSE,"RED27";"RED_T28",#N/A,FALSE,"RED28";"RED_T29A",#N/A,FALSE,"RED29";"RED_T29B",#N/A,FALSE,"RED29"}</definedName>
    <definedName name="wrn.red97." localSheetId="1" hidden="1">{"red33",#N/A,FALSE,"Sheet1"}</definedName>
    <definedName name="wrn.red97." localSheetId="2" hidden="1">{"red33",#N/A,FALSE,"Sheet1"}</definedName>
    <definedName name="wrn.red97." localSheetId="3" hidden="1">{"red33",#N/A,FALSE,"Sheet1"}</definedName>
    <definedName name="wrn.red97." localSheetId="4" hidden="1">{"red33",#N/A,FALSE,"Sheet1"}</definedName>
    <definedName name="wrn.red97." localSheetId="9" hidden="1">{"red33",#N/A,FALSE,"Sheet1"}</definedName>
    <definedName name="wrn.red97." hidden="1">{"red33",#N/A,FALSE,"Sheet1"}</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9" hidden="1">{#N/A,#N/A,FALSE,"REVSHARE"}</definedName>
    <definedName name="wrn.REVSHARE." hidden="1">{#N/A,#N/A,FALSE,"REVSHARE"}</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9" hidden="1">{"Riqfin97",#N/A,FALSE,"Tran";"Riqfinpro",#N/A,FALSE,"Tran"}</definedName>
    <definedName name="wrn.Riqfin." hidden="1">{"Riqfin97",#N/A,FALSE,"Tran";"Riqfinpro",#N/A,FALSE,"Tran"}</definedName>
    <definedName name="wrn.st1." localSheetId="1" hidden="1">{"ST1",#N/A,FALSE,"SOURCE"}</definedName>
    <definedName name="wrn.st1." localSheetId="2" hidden="1">{"ST1",#N/A,FALSE,"SOURCE"}</definedName>
    <definedName name="wrn.st1." localSheetId="3" hidden="1">{"ST1",#N/A,FALSE,"SOURCE"}</definedName>
    <definedName name="wrn.st1." localSheetId="4" hidden="1">{"ST1",#N/A,FALSE,"SOURCE"}</definedName>
    <definedName name="wrn.st1." localSheetId="9" hidden="1">{"ST1",#N/A,FALSE,"SOURCE"}</definedName>
    <definedName name="wrn.st1." hidden="1">{"ST1",#N/A,FALSE,"SOURCE"}</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9" hidden="1">{"SR_tbs",#N/A,FALSE,"MGSSEI";"SR_tbs",#N/A,FALSE,"MGSBOX";"SR_tbs",#N/A,FALSE,"MGSOCIND"}</definedName>
    <definedName name="wrn.STAFF_REPORT_TABLES." hidden="1">{"SR_tbs",#N/A,FALSE,"MGSSEI";"SR_tbs",#N/A,FALSE,"MGSBOX";"SR_tbs",#N/A,FALSE,"MGSOCIND"}</definedName>
    <definedName name="wrn.STATE." localSheetId="1"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9" hidden="1">{#N/A,#N/A,FALSE,"STATE"}</definedName>
    <definedName name="wrn.STATE." hidden="1">{#N/A,#N/A,FALSE,"STATE"}</definedName>
    <definedName name="wrn.tab2." localSheetId="1" hidden="1">{#N/A,#N/A,FALSE,"report1"}</definedName>
    <definedName name="wrn.tab2." localSheetId="2" hidden="1">{#N/A,#N/A,FALSE,"report1"}</definedName>
    <definedName name="wrn.tab2." localSheetId="3" hidden="1">{#N/A,#N/A,FALSE,"report1"}</definedName>
    <definedName name="wrn.tab2." localSheetId="4" hidden="1">{#N/A,#N/A,FALSE,"report1"}</definedName>
    <definedName name="wrn.tab2." localSheetId="9" hidden="1">{#N/A,#N/A,FALSE,"report1"}</definedName>
    <definedName name="wrn.tab2." hidden="1">{#N/A,#N/A,FALSE,"report1"}</definedName>
    <definedName name="wrn.TAXARREARS." localSheetId="1"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9" hidden="1">{#N/A,#N/A,FALSE,"TAXARREARS"}</definedName>
    <definedName name="wrn.TAXARREARS." hidden="1">{#N/A,#N/A,FALSE,"TAXARREARS"}</definedName>
    <definedName name="wrn.TAXPAYRS." localSheetId="1"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9" hidden="1">{#N/A,#N/A,FALSE,"TAXPAYRS"}</definedName>
    <definedName name="wrn.TAXPAYRS." hidden="1">{#N/A,#N/A,FALSE,"TAXPAYRS"}</definedName>
    <definedName name="wrn.TRADE." localSheetId="1"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9" hidden="1">{#N/A,#N/A,FALSE,"TRADE"}</definedName>
    <definedName name="wrn.TRADE." hidden="1">{#N/A,#N/A,FALSE,"TRADE"}</definedName>
    <definedName name="wrn.Trade._.Output._.All." localSheetId="1"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localSheetId="4"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2" hidden="1">{"WEO",#N/A,FALSE,"Data";"PRI",#N/A,FALSE,"Data";"QUA",#N/A,FALSE,"Data"}</definedName>
    <definedName name="wrn.Trade._.Table._.Core." localSheetId="3" hidden="1">{"WEO",#N/A,FALSE,"Data";"PRI",#N/A,FALSE,"Data";"QUA",#N/A,FALSE,"Data"}</definedName>
    <definedName name="wrn.Trade._.Table._.Core." localSheetId="4" hidden="1">{"WEO",#N/A,FALSE,"Data";"PRI",#N/A,FALSE,"Data";"QUA",#N/A,FALSE,"Data"}</definedName>
    <definedName name="wrn.Trade._.Table._.Core." localSheetId="9" hidden="1">{"WEO",#N/A,FALSE,"Data";"PRI",#N/A,FALSE,"Data";"QUA",#N/A,FALSE,"Data"}</definedName>
    <definedName name="wrn.Trade._.Table._.Core." hidden="1">{"WEO",#N/A,FALSE,"Data";"PRI",#N/A,FALSE,"Data";"QUA",#N/A,FALSE,"Data"}</definedName>
    <definedName name="wrn.TRANSPORT." localSheetId="1"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9" hidden="1">{#N/A,#N/A,FALSE,"TRANPORT"}</definedName>
    <definedName name="wrn.TRANSPORT." hidden="1">{#N/A,#N/A,FALSE,"TRANPORT"}</definedName>
    <definedName name="wrn.UNEMPL." localSheetId="1"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9" hidden="1">{#N/A,#N/A,FALSE,"EMP_POP";#N/A,#N/A,FALSE,"UNEMPL"}</definedName>
    <definedName name="wrn.UNEMPL." hidden="1">{#N/A,#N/A,FALSE,"EMP_POP";#N/A,#N/A,FALSE,"UNEMPL"}</definedName>
    <definedName name="wrn.WAGES." localSheetId="1"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9" hidden="1">{#N/A,#N/A,FALSE,"WAGES"}</definedName>
    <definedName name="wrn.WAGES." hidden="1">{#N/A,#N/A,FALSE,"WAGES"}</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9" hidden="1">{"WEO",#N/A,FALSE,"T"}</definedName>
    <definedName name="wrn.WEO." hidden="1">{"WEO",#N/A,FALSE,"T"}</definedName>
    <definedName name="Wt_d">[27]CIRRs!$C$59</definedName>
    <definedName name="WT4A">[6]Work_sect!#REF!</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#REF!</definedName>
    <definedName name="www">#REF!</definedName>
    <definedName name="wwww">[122]ImpExp!#REF!</definedName>
    <definedName name="wwwww" localSheetId="2">#REF!</definedName>
    <definedName name="wwwww" localSheetId="3">#REF!</definedName>
    <definedName name="wwwww" localSheetId="4">#REF!</definedName>
    <definedName name="wwwww" localSheetId="9">#REF!</definedName>
    <definedName name="wwwww">#REF!</definedName>
    <definedName name="wwwwww" localSheetId="2">#REF!</definedName>
    <definedName name="wwwwww" localSheetId="3">#REF!</definedName>
    <definedName name="wwwwww" localSheetId="4">#REF!</definedName>
    <definedName name="wwwwww" localSheetId="9">#REF!</definedName>
    <definedName name="wwwwww">#REF!</definedName>
    <definedName name="wwwwwww" localSheetId="3" hidden="1">#REF!</definedName>
    <definedName name="wwwwwww" hidden="1">#REF!</definedName>
    <definedName name="X">#REF!</definedName>
    <definedName name="XandRev">'[86]tab 3'!$F$63:$Z$65</definedName>
    <definedName name="xau" localSheetId="2">#REF!</definedName>
    <definedName name="xau" localSheetId="3">#REF!</definedName>
    <definedName name="xau" localSheetId="4">#REF!</definedName>
    <definedName name="xau" localSheetId="9">#REF!</definedName>
    <definedName name="xau">#REF!</definedName>
    <definedName name="xc" localSheetId="2">#REF!</definedName>
    <definedName name="xc" localSheetId="3">#REF!</definedName>
    <definedName name="xc" localSheetId="4">#REF!</definedName>
    <definedName name="xc" localSheetId="9">#REF!</definedName>
    <definedName name="xc">#REF!</definedName>
    <definedName name="xdr" localSheetId="2">#REF!</definedName>
    <definedName name="xdr" localSheetId="3">#REF!</definedName>
    <definedName name="xdr" localSheetId="4">#REF!</definedName>
    <definedName name="xdr" localSheetId="9">#REF!</definedName>
    <definedName name="xdr">#REF!</definedName>
    <definedName name="XGS">#REF!</definedName>
    <definedName name="XOF">#REF!</definedName>
    <definedName name="xr">#REF!</definedName>
    <definedName name="xsd">#REF!</definedName>
    <definedName name="XWDCQDQC">'[24]10'!#REF!</definedName>
    <definedName name="xx" localSheetId="2">#REF!</definedName>
    <definedName name="xx" localSheetId="3">#REF!</definedName>
    <definedName name="xx" localSheetId="4">#REF!</definedName>
    <definedName name="xx" localSheetId="9">#REF!</definedName>
    <definedName name="xx">#REF!</definedName>
    <definedName name="xxWRS_1" localSheetId="2">#REF!</definedName>
    <definedName name="xxWRS_1" localSheetId="3">#REF!</definedName>
    <definedName name="xxWRS_1" localSheetId="4">#REF!</definedName>
    <definedName name="xxWRS_1" localSheetId="9">#REF!</definedName>
    <definedName name="xxWRS_1">#REF!</definedName>
    <definedName name="xxWRS_2" localSheetId="2">#REF!</definedName>
    <definedName name="xxWRS_2" localSheetId="3">#REF!</definedName>
    <definedName name="xxWRS_2" localSheetId="4">#REF!</definedName>
    <definedName name="xxWRS_2" localSheetId="9">#REF!</definedName>
    <definedName name="xxWRS_2">#REF!</definedName>
    <definedName name="xxWRS_3">#REF!</definedName>
    <definedName name="xxWRS_4">[60]Q5!$A$1:$A$104</definedName>
    <definedName name="xxWRS_5">[60]Q6!$A$1:$A$160</definedName>
    <definedName name="xxWRS_6">[60]Q7!$A$1:$A$59</definedName>
    <definedName name="xxWRS_7">[60]Q5!$A$1:$A$109</definedName>
    <definedName name="xxWRS_8">[60]Q6!$A$1:$A$162</definedName>
    <definedName name="xxWRS_9">[60]Q7!$A$1:$A$61</definedName>
    <definedName name="xxx" localSheetId="2">#REF!</definedName>
    <definedName name="xxx" localSheetId="3">#REF!</definedName>
    <definedName name="xxx" localSheetId="4">#REF!</definedName>
    <definedName name="xxx" localSheetId="9">#REF!</definedName>
    <definedName name="xxx">#REF!</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9" hidden="1">{"Riqfin97",#N/A,FALSE,"Tran";"Riqfinpro",#N/A,FALSE,"Tran"}</definedName>
    <definedName name="xxxx" hidden="1">{"Riqfin97",#N/A,FALSE,"Tran";"Riqfinpro",#N/A,FALSE,"Tran"}</definedName>
    <definedName name="xxxxxxxxxxxxxxxxxxxxxxxx">#REF!</definedName>
    <definedName name="ycirr">#REF!</definedName>
    <definedName name="Year">#REF!</definedName>
    <definedName name="Years">#REF!</definedName>
    <definedName name="yenr">#REF!</definedName>
    <definedName name="YesterdaysDate">#REF!</definedName>
    <definedName name="yk">#REF!</definedName>
    <definedName name="YRB">'[4]Imp:DSA output'!$B$9:$B$464</definedName>
    <definedName name="YRHIDE">'[4]Imp:DSA output'!$C$9:$G$464</definedName>
    <definedName name="YRPOST">'[4]Imp:DSA output'!$M$9:$IH$9</definedName>
    <definedName name="YRPRE">'[4]Imp:DSA output'!$B$9:$F$464</definedName>
    <definedName name="YRTITLES">'[4]Imp:DSA output'!$A$1</definedName>
    <definedName name="YRX">'[4]Imp:DSA output'!$S$9:$IG$464</definedName>
    <definedName name="YTD">'[112]Sovereign spread'!$A$527</definedName>
    <definedName name="yy" localSheetId="2">#REF!</definedName>
    <definedName name="yy" localSheetId="3">#REF!</definedName>
    <definedName name="yy" localSheetId="4">#REF!</definedName>
    <definedName name="yy" localSheetId="9">#REF!</definedName>
    <definedName name="yy">#REF!</definedName>
    <definedName name="yyu" localSheetId="2">#REF!</definedName>
    <definedName name="yyu" localSheetId="3">#REF!</definedName>
    <definedName name="yyu" localSheetId="4">#REF!</definedName>
    <definedName name="yyu" localSheetId="9">#REF!</definedName>
    <definedName name="yyu">#REF!</definedName>
    <definedName name="yyuu" localSheetId="2">#REF!</definedName>
    <definedName name="yyuu" localSheetId="3">#REF!</definedName>
    <definedName name="yyuu" localSheetId="4">#REF!</definedName>
    <definedName name="yyuu" localSheetId="9">#REF!</definedName>
    <definedName name="yyuu">#REF!</definedName>
    <definedName name="yyy">#REF!</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9" hidden="1">{"Riqfin97",#N/A,FALSE,"Tran";"Riqfinpro",#N/A,FALSE,"Tran"}</definedName>
    <definedName name="yyyy" hidden="1">{"Riqfin97",#N/A,FALSE,"Tran";"Riqfinpro",#N/A,FALSE,"Tran"}</definedName>
    <definedName name="z">'[33]10'!#REF!</definedName>
    <definedName name="Z_00C67BFA_FEDD_11D1_98B3_00C04FC96ABD_.wvu.Rows" localSheetId="2" hidden="1">[55]BOP!$A$36:$IV$36,[55]BOP!$A$44:$IV$44,[55]BOP!$A$59:$IV$59,[55]BOP!#REF!,[55]BOP!#REF!,[55]BOP!$A$81:$IV$88</definedName>
    <definedName name="Z_00C67BFA_FEDD_11D1_98B3_00C04FC96ABD_.wvu.Rows" localSheetId="3" hidden="1">[55]BOP!$A$36:$IV$36,[55]BOP!$A$44:$IV$44,[55]BOP!$A$59:$IV$59,[55]BOP!#REF!,[55]BOP!#REF!,[55]BOP!$A$81:$IV$88</definedName>
    <definedName name="Z_00C67BFA_FEDD_11D1_98B3_00C04FC96ABD_.wvu.Rows" localSheetId="4" hidden="1">[55]BOP!$A$36:$IV$36,[55]BOP!$A$44:$IV$44,[55]BOP!$A$59:$IV$59,[55]BOP!#REF!,[55]BOP!#REF!,[55]BOP!$A$81:$IV$88</definedName>
    <definedName name="Z_00C67BFA_FEDD_11D1_98B3_00C04FC96ABD_.wvu.Rows" localSheetId="9" hidden="1">[55]BOP!$A$36:$IV$36,[55]BOP!$A$44:$IV$44,[55]BOP!$A$59:$IV$59,[55]BOP!#REF!,[55]BOP!#REF!,[55]BOP!$A$81:$IV$88</definedName>
    <definedName name="Z_00C67BFA_FEDD_11D1_98B3_00C04FC96ABD_.wvu.Rows" hidden="1">[55]BOP!$A$36:$IV$36,[55]BOP!$A$44:$IV$44,[55]BOP!$A$59:$IV$59,[55]BOP!#REF!,[55]BOP!#REF!,[55]BOP!$A$81:$IV$88</definedName>
    <definedName name="Z_00C67BFB_FEDD_11D1_98B3_00C04FC96ABD_.wvu.Rows" localSheetId="2" hidden="1">[55]BOP!$A$36:$IV$36,[55]BOP!$A$44:$IV$44,[55]BOP!$A$59:$IV$59,[55]BOP!#REF!,[55]BOP!#REF!,[55]BOP!$A$81:$IV$88</definedName>
    <definedName name="Z_00C67BFB_FEDD_11D1_98B3_00C04FC96ABD_.wvu.Rows" localSheetId="3" hidden="1">[55]BOP!$A$36:$IV$36,[55]BOP!$A$44:$IV$44,[55]BOP!$A$59:$IV$59,[55]BOP!#REF!,[55]BOP!#REF!,[55]BOP!$A$81:$IV$88</definedName>
    <definedName name="Z_00C67BFB_FEDD_11D1_98B3_00C04FC96ABD_.wvu.Rows" localSheetId="4" hidden="1">[55]BOP!$A$36:$IV$36,[55]BOP!$A$44:$IV$44,[55]BOP!$A$59:$IV$59,[55]BOP!#REF!,[55]BOP!#REF!,[55]BOP!$A$81:$IV$88</definedName>
    <definedName name="Z_00C67BFB_FEDD_11D1_98B3_00C04FC96ABD_.wvu.Rows" localSheetId="9" hidden="1">[55]BOP!$A$36:$IV$36,[55]BOP!$A$44:$IV$44,[55]BOP!$A$59:$IV$59,[55]BOP!#REF!,[55]BOP!#REF!,[55]BOP!$A$81:$IV$88</definedName>
    <definedName name="Z_00C67BFB_FEDD_11D1_98B3_00C04FC96ABD_.wvu.Rows" hidden="1">[55]BOP!$A$36:$IV$36,[55]BOP!$A$44:$IV$44,[55]BOP!$A$59:$IV$59,[55]BOP!#REF!,[55]BOP!#REF!,[55]BOP!$A$81:$IV$88</definedName>
    <definedName name="Z_00C67BFC_FEDD_11D1_98B3_00C04FC96ABD_.wvu.Rows" localSheetId="2" hidden="1">[55]BOP!$A$36:$IV$36,[55]BOP!$A$44:$IV$44,[55]BOP!$A$59:$IV$59,[55]BOP!#REF!,[55]BOP!#REF!,[55]BOP!$A$81:$IV$88</definedName>
    <definedName name="Z_00C67BFC_FEDD_11D1_98B3_00C04FC96ABD_.wvu.Rows" localSheetId="3" hidden="1">[55]BOP!$A$36:$IV$36,[55]BOP!$A$44:$IV$44,[55]BOP!$A$59:$IV$59,[55]BOP!#REF!,[55]BOP!#REF!,[55]BOP!$A$81:$IV$88</definedName>
    <definedName name="Z_00C67BFC_FEDD_11D1_98B3_00C04FC96ABD_.wvu.Rows" localSheetId="4" hidden="1">[55]BOP!$A$36:$IV$36,[55]BOP!$A$44:$IV$44,[55]BOP!$A$59:$IV$59,[55]BOP!#REF!,[55]BOP!#REF!,[55]BOP!$A$81:$IV$88</definedName>
    <definedName name="Z_00C67BFC_FEDD_11D1_98B3_00C04FC96ABD_.wvu.Rows" localSheetId="9" hidden="1">[55]BOP!$A$36:$IV$36,[55]BOP!$A$44:$IV$44,[55]BOP!$A$59:$IV$59,[55]BOP!#REF!,[55]BOP!#REF!,[55]BOP!$A$81:$IV$88</definedName>
    <definedName name="Z_00C67BFC_FEDD_11D1_98B3_00C04FC96ABD_.wvu.Rows" hidden="1">[55]BOP!$A$36:$IV$36,[55]BOP!$A$44:$IV$44,[55]BOP!$A$59:$IV$59,[55]BOP!#REF!,[55]BOP!#REF!,[55]BOP!$A$81:$IV$88</definedName>
    <definedName name="Z_00C67BFD_FEDD_11D1_98B3_00C04FC96ABD_.wvu.Rows" localSheetId="3" hidden="1">[55]BOP!$A$36:$IV$36,[55]BOP!$A$44:$IV$44,[55]BOP!$A$59:$IV$59,[55]BOP!#REF!,[55]BOP!#REF!,[55]BOP!$A$81:$IV$88</definedName>
    <definedName name="Z_00C67BFD_FEDD_11D1_98B3_00C04FC96ABD_.wvu.Rows" hidden="1">[55]BOP!$A$36:$IV$36,[55]BOP!$A$44:$IV$44,[55]BOP!$A$59:$IV$59,[55]BOP!#REF!,[55]BOP!#REF!,[55]BOP!$A$81:$IV$88</definedName>
    <definedName name="Z_00C67BFE_FEDD_11D1_98B3_00C04FC96ABD_.wvu.Rows" localSheetId="3" hidden="1">[55]BOP!$A$36:$IV$36,[55]BOP!$A$44:$IV$44,[55]BOP!$A$59:$IV$59,[55]BOP!#REF!,[55]BOP!#REF!,[55]BOP!$A$79:$IV$79,[55]BOP!$A$81:$IV$88,[55]BOP!#REF!</definedName>
    <definedName name="Z_00C67BFE_FEDD_11D1_98B3_00C04FC96ABD_.wvu.Rows" hidden="1">[55]BOP!$A$36:$IV$36,[55]BOP!$A$44:$IV$44,[55]BOP!$A$59:$IV$59,[55]BOP!#REF!,[55]BOP!#REF!,[55]BOP!$A$79:$IV$79,[55]BOP!$A$81:$IV$88,[55]BOP!#REF!</definedName>
    <definedName name="Z_00C67BFF_FEDD_11D1_98B3_00C04FC96ABD_.wvu.Rows" localSheetId="3" hidden="1">[55]BOP!$A$36:$IV$36,[55]BOP!$A$44:$IV$44,[55]BOP!$A$59:$IV$59,[55]BOP!#REF!,[55]BOP!#REF!,[55]BOP!$A$79:$IV$79,[55]BOP!$A$81:$IV$88</definedName>
    <definedName name="Z_00C67BFF_FEDD_11D1_98B3_00C04FC96ABD_.wvu.Rows" hidden="1">[55]BOP!$A$36:$IV$36,[55]BOP!$A$44:$IV$44,[55]BOP!$A$59:$IV$59,[55]BOP!#REF!,[55]BOP!#REF!,[55]BOP!$A$79:$IV$79,[55]BOP!$A$81:$IV$88</definedName>
    <definedName name="Z_00C67C00_FEDD_11D1_98B3_00C04FC96ABD_.wvu.Rows" localSheetId="3" hidden="1">[55]BOP!$A$36:$IV$36,[55]BOP!$A$44:$IV$44,[55]BOP!$A$59:$IV$59,[55]BOP!#REF!,[55]BOP!#REF!,[55]BOP!$A$79:$IV$79,[55]BOP!#REF!</definedName>
    <definedName name="Z_00C67C00_FEDD_11D1_98B3_00C04FC96ABD_.wvu.Rows" hidden="1">[55]BOP!$A$36:$IV$36,[55]BOP!$A$44:$IV$44,[55]BOP!$A$59:$IV$59,[55]BOP!#REF!,[55]BOP!#REF!,[55]BOP!$A$79:$IV$79,[55]BOP!#REF!</definedName>
    <definedName name="Z_00C67C01_FEDD_11D1_98B3_00C04FC96ABD_.wvu.Rows" hidden="1">[55]BOP!$A$36:$IV$36,[55]BOP!$A$44:$IV$44,[55]BOP!$A$59:$IV$59,[55]BOP!#REF!,[55]BOP!#REF!,[55]BOP!$A$79:$IV$79,[55]BOP!$A$81:$IV$88,[55]BOP!#REF!</definedName>
    <definedName name="Z_00C67C02_FEDD_11D1_98B3_00C04FC96ABD_.wvu.Rows" hidden="1">[55]BOP!$A$36:$IV$36,[55]BOP!$A$44:$IV$44,[55]BOP!$A$59:$IV$59,[55]BOP!#REF!,[55]BOP!#REF!,[55]BOP!$A$79:$IV$79,[55]BOP!$A$81:$IV$88,[55]BOP!#REF!</definedName>
    <definedName name="Z_00C67C03_FEDD_11D1_98B3_00C04FC96ABD_.wvu.Rows" hidden="1">[55]BOP!$A$36:$IV$36,[55]BOP!$A$44:$IV$44,[55]BOP!$A$59:$IV$59,[55]BOP!#REF!,[55]BOP!#REF!,[55]BOP!$A$79:$IV$79,[55]BOP!$A$81:$IV$88,[55]BOP!#REF!</definedName>
    <definedName name="Z_00C67C05_FEDD_11D1_98B3_00C04FC96ABD_.wvu.Rows" localSheetId="2" hidden="1">[55]BOP!$A$36:$IV$36,[55]BOP!$A$44:$IV$44,[55]BOP!$A$59:$IV$59,[55]BOP!#REF!,[55]BOP!#REF!,[55]BOP!$A$79:$IV$79,[55]BOP!$A$81:$IV$88,[55]BOP!#REF!,[55]BOP!#REF!</definedName>
    <definedName name="Z_00C67C05_FEDD_11D1_98B3_00C04FC96ABD_.wvu.Rows" localSheetId="3" hidden="1">[55]BOP!$A$36:$IV$36,[55]BOP!$A$44:$IV$44,[55]BOP!$A$59:$IV$59,[55]BOP!#REF!,[55]BOP!#REF!,[55]BOP!$A$79:$IV$79,[55]BOP!$A$81:$IV$88,[55]BOP!#REF!,[55]BOP!#REF!</definedName>
    <definedName name="Z_00C67C05_FEDD_11D1_98B3_00C04FC96ABD_.wvu.Rows" localSheetId="9" hidden="1">[55]BOP!$A$36:$IV$36,[55]BOP!$A$44:$IV$44,[55]BOP!$A$59:$IV$59,[55]BOP!#REF!,[55]BOP!#REF!,[55]BOP!$A$79:$IV$79,[55]BOP!$A$81:$IV$88,[55]BOP!#REF!,[55]BOP!#REF!</definedName>
    <definedName name="Z_00C67C05_FEDD_11D1_98B3_00C04FC96ABD_.wvu.Rows" hidden="1">[55]BOP!$A$36:$IV$36,[55]BOP!$A$44:$IV$44,[55]BOP!$A$59:$IV$59,[55]BOP!#REF!,[55]BOP!#REF!,[55]BOP!$A$79:$IV$79,[55]BOP!$A$81:$IV$88,[55]BOP!#REF!,[55]BOP!#REF!</definedName>
    <definedName name="Z_00C67C06_FEDD_11D1_98B3_00C04FC96ABD_.wvu.Rows" localSheetId="3" hidden="1">[55]BOP!$A$36:$IV$36,[55]BOP!$A$44:$IV$44,[55]BOP!$A$59:$IV$59,[55]BOP!#REF!,[55]BOP!#REF!,[55]BOP!$A$79:$IV$79,[55]BOP!$A$81:$IV$88,[55]BOP!#REF!,[55]BOP!#REF!</definedName>
    <definedName name="Z_00C67C06_FEDD_11D1_98B3_00C04FC96ABD_.wvu.Rows" hidden="1">[55]BOP!$A$36:$IV$36,[55]BOP!$A$44:$IV$44,[55]BOP!$A$59:$IV$59,[55]BOP!#REF!,[55]BOP!#REF!,[55]BOP!$A$79:$IV$79,[55]BOP!$A$81:$IV$88,[55]BOP!#REF!,[55]BOP!#REF!</definedName>
    <definedName name="Z_00C67C07_FEDD_11D1_98B3_00C04FC96ABD_.wvu.Rows" hidden="1">[55]BOP!$A$36:$IV$36,[55]BOP!$A$44:$IV$44,[55]BOP!$A$59:$IV$59,[55]BOP!#REF!,[55]BOP!#REF!,[55]BOP!$A$79:$IV$79</definedName>
    <definedName name="Z_112039D0_FF0B_11D1_98B3_00C04FC96ABD_.wvu.Rows" hidden="1">[55]BOP!$A$36:$IV$36,[55]BOP!$A$44:$IV$44,[55]BOP!$A$59:$IV$59,[55]BOP!#REF!,[55]BOP!#REF!,[55]BOP!$A$81:$IV$88</definedName>
    <definedName name="Z_112039D1_FF0B_11D1_98B3_00C04FC96ABD_.wvu.Rows" hidden="1">[55]BOP!$A$36:$IV$36,[55]BOP!$A$44:$IV$44,[55]BOP!$A$59:$IV$59,[55]BOP!#REF!,[55]BOP!#REF!,[55]BOP!$A$81:$IV$88</definedName>
    <definedName name="Z_112039D2_FF0B_11D1_98B3_00C04FC96ABD_.wvu.Rows" hidden="1">[55]BOP!$A$36:$IV$36,[55]BOP!$A$44:$IV$44,[55]BOP!$A$59:$IV$59,[55]BOP!#REF!,[55]BOP!#REF!,[55]BOP!$A$81:$IV$88</definedName>
    <definedName name="Z_112039D3_FF0B_11D1_98B3_00C04FC96ABD_.wvu.Rows" hidden="1">[55]BOP!$A$36:$IV$36,[55]BOP!$A$44:$IV$44,[55]BOP!$A$59:$IV$59,[55]BOP!#REF!,[55]BOP!#REF!,[55]BOP!$A$81:$IV$88</definedName>
    <definedName name="Z_112039D4_FF0B_11D1_98B3_00C04FC96ABD_.wvu.Rows" hidden="1">[55]BOP!$A$36:$IV$36,[55]BOP!$A$44:$IV$44,[55]BOP!$A$59:$IV$59,[55]BOP!#REF!,[55]BOP!#REF!,[55]BOP!$A$79:$IV$79,[55]BOP!$A$81:$IV$88,[55]BOP!#REF!</definedName>
    <definedName name="Z_112039D5_FF0B_11D1_98B3_00C04FC96ABD_.wvu.Rows" hidden="1">[55]BOP!$A$36:$IV$36,[55]BOP!$A$44:$IV$44,[55]BOP!$A$59:$IV$59,[55]BOP!#REF!,[55]BOP!#REF!,[55]BOP!$A$79:$IV$79,[55]BOP!$A$81:$IV$88</definedName>
    <definedName name="Z_112039D6_FF0B_11D1_98B3_00C04FC96ABD_.wvu.Rows" localSheetId="3" hidden="1">[55]BOP!$A$36:$IV$36,[55]BOP!$A$44:$IV$44,[55]BOP!$A$59:$IV$59,[55]BOP!#REF!,[55]BOP!#REF!,[55]BOP!$A$79:$IV$79,[55]BOP!#REF!</definedName>
    <definedName name="Z_112039D6_FF0B_11D1_98B3_00C04FC96ABD_.wvu.Rows" hidden="1">[55]BOP!$A$36:$IV$36,[55]BOP!$A$44:$IV$44,[55]BOP!$A$59:$IV$59,[55]BOP!#REF!,[55]BOP!#REF!,[55]BOP!$A$79:$IV$79,[55]BOP!#REF!</definedName>
    <definedName name="Z_112039D7_FF0B_11D1_98B3_00C04FC96ABD_.wvu.Rows" hidden="1">[55]BOP!$A$36:$IV$36,[55]BOP!$A$44:$IV$44,[55]BOP!$A$59:$IV$59,[55]BOP!#REF!,[55]BOP!#REF!,[55]BOP!$A$79:$IV$79,[55]BOP!$A$81:$IV$88,[55]BOP!#REF!</definedName>
    <definedName name="Z_112039D8_FF0B_11D1_98B3_00C04FC96ABD_.wvu.Rows" hidden="1">[55]BOP!$A$36:$IV$36,[55]BOP!$A$44:$IV$44,[55]BOP!$A$59:$IV$59,[55]BOP!#REF!,[55]BOP!#REF!,[55]BOP!$A$79:$IV$79,[55]BOP!$A$81:$IV$88,[55]BOP!#REF!</definedName>
    <definedName name="Z_112039D9_FF0B_11D1_98B3_00C04FC96ABD_.wvu.Rows" hidden="1">[55]BOP!$A$36:$IV$36,[55]BOP!$A$44:$IV$44,[55]BOP!$A$59:$IV$59,[55]BOP!#REF!,[55]BOP!#REF!,[55]BOP!$A$79:$IV$79,[55]BOP!$A$81:$IV$88,[55]BOP!#REF!</definedName>
    <definedName name="Z_112039DB_FF0B_11D1_98B3_00C04FC96ABD_.wvu.Rows" localSheetId="3" hidden="1">[55]BOP!$A$36:$IV$36,[55]BOP!$A$44:$IV$44,[55]BOP!$A$59:$IV$59,[55]BOP!#REF!,[55]BOP!#REF!,[55]BOP!$A$79:$IV$79,[55]BOP!$A$81:$IV$88,[55]BOP!#REF!,[55]BOP!#REF!</definedName>
    <definedName name="Z_112039DB_FF0B_11D1_98B3_00C04FC96ABD_.wvu.Rows" hidden="1">[55]BOP!$A$36:$IV$36,[55]BOP!$A$44:$IV$44,[55]BOP!$A$59:$IV$59,[55]BOP!#REF!,[55]BOP!#REF!,[55]BOP!$A$79:$IV$79,[55]BOP!$A$81:$IV$88,[55]BOP!#REF!,[55]BOP!#REF!</definedName>
    <definedName name="Z_112039DC_FF0B_11D1_98B3_00C04FC96ABD_.wvu.Rows" localSheetId="3" hidden="1">[55]BOP!$A$36:$IV$36,[55]BOP!$A$44:$IV$44,[55]BOP!$A$59:$IV$59,[55]BOP!#REF!,[55]BOP!#REF!,[55]BOP!$A$79:$IV$79,[55]BOP!$A$81:$IV$88,[55]BOP!#REF!,[55]BOP!#REF!</definedName>
    <definedName name="Z_112039DC_FF0B_11D1_98B3_00C04FC96ABD_.wvu.Rows" hidden="1">[55]BOP!$A$36:$IV$36,[55]BOP!$A$44:$IV$44,[55]BOP!$A$59:$IV$59,[55]BOP!#REF!,[55]BOP!#REF!,[55]BOP!$A$79:$IV$79,[55]BOP!$A$81:$IV$88,[55]BOP!#REF!,[55]BOP!#REF!</definedName>
    <definedName name="Z_112039DD_FF0B_11D1_98B3_00C04FC96ABD_.wvu.Rows" hidden="1">[55]BOP!$A$36:$IV$36,[55]BOP!$A$44:$IV$44,[55]BOP!$A$59:$IV$59,[55]BOP!#REF!,[55]BOP!#REF!,[55]BOP!$A$79:$IV$79</definedName>
    <definedName name="Z_1A87067C_7102_4E77_BC8D_D9D9112AA17F_.wvu.Cols" localSheetId="2"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localSheetId="9" hidden="1">#REF!</definedName>
    <definedName name="Z_1A87067C_7102_4E77_BC8D_D9D9112AA17F_.wvu.Cols" hidden="1">#REF!</definedName>
    <definedName name="Z_1A87067C_7102_4E77_BC8D_D9D9112AA17F_.wvu.PrintArea" localSheetId="3" hidden="1">#REF!</definedName>
    <definedName name="Z_1A87067C_7102_4E77_BC8D_D9D9112AA17F_.wvu.PrintArea" hidden="1">#REF!</definedName>
    <definedName name="Z_1A87067C_7102_4E77_BC8D_D9D9112AA17F_.wvu.PrintTitles" localSheetId="3" hidden="1">#REF!</definedName>
    <definedName name="Z_1A87067C_7102_4E77_BC8D_D9D9112AA17F_.wvu.PrintTitles" hidden="1">#REF!</definedName>
    <definedName name="Z_1A87067C_7102_4E77_BC8D_D9D9112AA17F_.wvu.Rows" hidden="1">#REF!</definedName>
    <definedName name="Z_1A8C061B_2301_11D3_BFD1_000039E37209_.wvu.Cols" localSheetId="3"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[55]BOP!$A$36:$IV$36,[55]BOP!$A$44:$IV$44,[55]BOP!$A$59:$IV$59,[55]BOP!#REF!,[55]BOP!#REF!,[55]BOP!$A$81:$IV$88</definedName>
    <definedName name="Z_1F4C2008_FFA7_11D1_98B6_00C04FC96ABD_.wvu.Rows" hidden="1">[55]BOP!$A$36:$IV$36,[55]BOP!$A$44:$IV$44,[55]BOP!$A$59:$IV$59,[55]BOP!#REF!,[55]BOP!#REF!,[55]BOP!$A$81:$IV$88</definedName>
    <definedName name="Z_1F4C2009_FFA7_11D1_98B6_00C04FC96ABD_.wvu.Rows" hidden="1">[55]BOP!$A$36:$IV$36,[55]BOP!$A$44:$IV$44,[55]BOP!$A$59:$IV$59,[55]BOP!#REF!,[55]BOP!#REF!,[55]BOP!$A$81:$IV$88</definedName>
    <definedName name="Z_1F4C200A_FFA7_11D1_98B6_00C04FC96ABD_.wvu.Rows" hidden="1">[55]BOP!$A$36:$IV$36,[55]BOP!$A$44:$IV$44,[55]BOP!$A$59:$IV$59,[55]BOP!#REF!,[55]BOP!#REF!,[55]BOP!$A$81:$IV$88</definedName>
    <definedName name="Z_1F4C200B_FFA7_11D1_98B6_00C04FC96ABD_.wvu.Rows" hidden="1">[55]BOP!$A$36:$IV$36,[55]BOP!$A$44:$IV$44,[55]BOP!$A$59:$IV$59,[55]BOP!#REF!,[55]BOP!#REF!,[55]BOP!$A$79:$IV$79,[55]BOP!$A$81:$IV$88,[55]BOP!#REF!</definedName>
    <definedName name="Z_1F4C200C_FFA7_11D1_98B6_00C04FC96ABD_.wvu.Rows" hidden="1">[55]BOP!$A$36:$IV$36,[55]BOP!$A$44:$IV$44,[55]BOP!$A$59:$IV$59,[55]BOP!#REF!,[55]BOP!#REF!,[55]BOP!$A$79:$IV$79,[55]BOP!$A$81:$IV$88</definedName>
    <definedName name="Z_1F4C200D_FFA7_11D1_98B6_00C04FC96ABD_.wvu.Rows" localSheetId="3" hidden="1">[55]BOP!$A$36:$IV$36,[55]BOP!$A$44:$IV$44,[55]BOP!$A$59:$IV$59,[55]BOP!#REF!,[55]BOP!#REF!,[55]BOP!$A$79:$IV$79,[55]BOP!#REF!</definedName>
    <definedName name="Z_1F4C200D_FFA7_11D1_98B6_00C04FC96ABD_.wvu.Rows" hidden="1">[55]BOP!$A$36:$IV$36,[55]BOP!$A$44:$IV$44,[55]BOP!$A$59:$IV$59,[55]BOP!#REF!,[55]BOP!#REF!,[55]BOP!$A$79:$IV$79,[55]BOP!#REF!</definedName>
    <definedName name="Z_1F4C200E_FFA7_11D1_98B6_00C04FC96ABD_.wvu.Rows" hidden="1">[55]BOP!$A$36:$IV$36,[55]BOP!$A$44:$IV$44,[55]BOP!$A$59:$IV$59,[55]BOP!#REF!,[55]BOP!#REF!,[55]BOP!$A$79:$IV$79,[55]BOP!$A$81:$IV$88,[55]BOP!#REF!</definedName>
    <definedName name="Z_1F4C200F_FFA7_11D1_98B6_00C04FC96ABD_.wvu.Rows" hidden="1">[55]BOP!$A$36:$IV$36,[55]BOP!$A$44:$IV$44,[55]BOP!$A$59:$IV$59,[55]BOP!#REF!,[55]BOP!#REF!,[55]BOP!$A$79:$IV$79,[55]BOP!$A$81:$IV$88,[55]BOP!#REF!</definedName>
    <definedName name="Z_1F4C2010_FFA7_11D1_98B6_00C04FC96ABD_.wvu.Rows" hidden="1">[55]BOP!$A$36:$IV$36,[55]BOP!$A$44:$IV$44,[55]BOP!$A$59:$IV$59,[55]BOP!#REF!,[55]BOP!#REF!,[55]BOP!$A$79:$IV$79,[55]BOP!$A$81:$IV$88,[55]BOP!#REF!</definedName>
    <definedName name="Z_1F4C2012_FFA7_11D1_98B6_00C04FC96ABD_.wvu.Rows" hidden="1">[55]BOP!$A$36:$IV$36,[55]BOP!$A$44:$IV$44,[55]BOP!$A$59:$IV$59,[55]BOP!#REF!,[55]BOP!#REF!,[55]BOP!$A$79:$IV$79,[55]BOP!$A$81:$IV$88,[55]BOP!#REF!,[55]BOP!#REF!</definedName>
    <definedName name="Z_1F4C2013_FFA7_11D1_98B6_00C04FC96ABD_.wvu.Rows" hidden="1">[55]BOP!$A$36:$IV$36,[55]BOP!$A$44:$IV$44,[55]BOP!$A$59:$IV$59,[55]BOP!#REF!,[55]BOP!#REF!,[55]BOP!$A$79:$IV$79,[55]BOP!$A$81:$IV$88,[55]BOP!#REF!,[55]BOP!#REF!</definedName>
    <definedName name="Z_1F4C2014_FFA7_11D1_98B6_00C04FC96ABD_.wvu.Rows" hidden="1">[55]BOP!$A$36:$IV$36,[55]BOP!$A$44:$IV$44,[55]BOP!$A$59:$IV$59,[55]BOP!#REF!,[55]BOP!#REF!,[55]BOP!$A$79:$IV$79</definedName>
    <definedName name="Z_49B0A4B0_963B_11D1_BFD1_00A02466B680_.wvu.Rows" hidden="1">[55]BOP!$A$36:$IV$36,[55]BOP!$A$44:$IV$44,[55]BOP!$A$59:$IV$59,[55]BOP!#REF!,[55]BOP!#REF!,[55]BOP!$A$81:$IV$88</definedName>
    <definedName name="Z_49B0A4B1_963B_11D1_BFD1_00A02466B680_.wvu.Rows" hidden="1">[55]BOP!$A$36:$IV$36,[55]BOP!$A$44:$IV$44,[55]BOP!$A$59:$IV$59,[55]BOP!#REF!,[55]BOP!#REF!,[55]BOP!$A$81:$IV$88</definedName>
    <definedName name="Z_49B0A4B4_963B_11D1_BFD1_00A02466B680_.wvu.Rows" hidden="1">[55]BOP!$A$36:$IV$36,[55]BOP!$A$44:$IV$44,[55]BOP!$A$59:$IV$59,[55]BOP!#REF!,[55]BOP!#REF!,[55]BOP!$A$79:$IV$79,[55]BOP!$A$81:$IV$88,[55]BOP!#REF!</definedName>
    <definedName name="Z_49B0A4B5_963B_11D1_BFD1_00A02466B680_.wvu.Rows" hidden="1">[55]BOP!$A$36:$IV$36,[55]BOP!$A$44:$IV$44,[55]BOP!$A$59:$IV$59,[55]BOP!#REF!,[55]BOP!#REF!,[55]BOP!$A$79:$IV$79,[55]BOP!$A$81:$IV$88</definedName>
    <definedName name="Z_49B0A4B6_963B_11D1_BFD1_00A02466B680_.wvu.Rows" localSheetId="3" hidden="1">[55]BOP!$A$36:$IV$36,[55]BOP!$A$44:$IV$44,[55]BOP!$A$59:$IV$59,[55]BOP!#REF!,[55]BOP!#REF!,[55]BOP!$A$79:$IV$79,[55]BOP!#REF!</definedName>
    <definedName name="Z_49B0A4B6_963B_11D1_BFD1_00A02466B680_.wvu.Rows" hidden="1">[55]BOP!$A$36:$IV$36,[55]BOP!$A$44:$IV$44,[55]BOP!$A$59:$IV$59,[55]BOP!#REF!,[55]BOP!#REF!,[55]BOP!$A$79:$IV$79,[55]BOP!#REF!</definedName>
    <definedName name="Z_49B0A4B7_963B_11D1_BFD1_00A02466B680_.wvu.Rows" hidden="1">[55]BOP!$A$36:$IV$36,[55]BOP!$A$44:$IV$44,[55]BOP!$A$59:$IV$59,[55]BOP!#REF!,[55]BOP!#REF!,[55]BOP!$A$79:$IV$79,[55]BOP!$A$81:$IV$88,[55]BOP!#REF!</definedName>
    <definedName name="Z_49B0A4B8_963B_11D1_BFD1_00A02466B680_.wvu.Rows" hidden="1">[55]BOP!$A$36:$IV$36,[55]BOP!$A$44:$IV$44,[55]BOP!$A$59:$IV$59,[55]BOP!#REF!,[55]BOP!#REF!,[55]BOP!$A$79:$IV$79,[55]BOP!$A$81:$IV$88,[55]BOP!#REF!</definedName>
    <definedName name="Z_49B0A4B9_963B_11D1_BFD1_00A02466B680_.wvu.Rows" hidden="1">[55]BOP!$A$36:$IV$36,[55]BOP!$A$44:$IV$44,[55]BOP!$A$59:$IV$59,[55]BOP!#REF!,[55]BOP!#REF!,[55]BOP!$A$79:$IV$79,[55]BOP!$A$81:$IV$88,[55]BOP!#REF!</definedName>
    <definedName name="Z_49B0A4BB_963B_11D1_BFD1_00A02466B680_.wvu.Rows" hidden="1">[55]BOP!$A$36:$IV$36,[55]BOP!$A$44:$IV$44,[55]BOP!$A$59:$IV$59,[55]BOP!#REF!,[55]BOP!#REF!,[55]BOP!$A$79:$IV$79,[55]BOP!$A$81:$IV$88,[55]BOP!#REF!,[55]BOP!#REF!</definedName>
    <definedName name="Z_49B0A4BC_963B_11D1_BFD1_00A02466B680_.wvu.Rows" hidden="1">[55]BOP!$A$36:$IV$36,[55]BOP!$A$44:$IV$44,[55]BOP!$A$59:$IV$59,[55]BOP!#REF!,[55]BOP!#REF!,[55]BOP!$A$79:$IV$79,[55]BOP!$A$81:$IV$88,[55]BOP!#REF!,[55]BOP!#REF!</definedName>
    <definedName name="Z_49B0A4BD_963B_11D1_BFD1_00A02466B680_.wvu.Rows" hidden="1">[55]BOP!$A$36:$IV$36,[55]BOP!$A$44:$IV$44,[55]BOP!$A$59:$IV$59,[55]BOP!#REF!,[55]BOP!#REF!,[55]BOP!$A$79:$IV$79</definedName>
    <definedName name="Z_5F3A46A2_1A22_4FA5_A3C5_1DEBD8BB3B53_.wvu.Cols" localSheetId="2"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localSheetId="9" hidden="1">#REF!</definedName>
    <definedName name="Z_5F3A46A2_1A22_4FA5_A3C5_1DEBD8BB3B53_.wvu.Cols" hidden="1">#REF!</definedName>
    <definedName name="Z_5F3A46A2_1A22_4FA5_A3C5_1DEBD8BB3B53_.wvu.PrintArea" localSheetId="3" hidden="1">#REF!</definedName>
    <definedName name="Z_5F3A46A2_1A22_4FA5_A3C5_1DEBD8BB3B53_.wvu.PrintArea" hidden="1">#REF!</definedName>
    <definedName name="Z_5F3A46A2_1A22_4FA5_A3C5_1DEBD8BB3B53_.wvu.PrintTitles" localSheetId="3" hidden="1">#REF!</definedName>
    <definedName name="Z_5F3A46A2_1A22_4FA5_A3C5_1DEBD8BB3B53_.wvu.PrintTitles" hidden="1">#REF!</definedName>
    <definedName name="Z_5F3A46A2_1A22_4FA5_A3C5_1DEBD8BB3B53_.wvu.Rows" hidden="1">#REF!</definedName>
    <definedName name="Z_95224721_0485_11D4_BFD1_00508B5F4DA4_.wvu.Cols" hidden="1">#REF!</definedName>
    <definedName name="Z_9E0C48F8_FFCC_11D1_98BA_00C04FC96ABD_.wvu.Rows" hidden="1">[55]BOP!$A$36:$IV$36,[55]BOP!$A$44:$IV$44,[55]BOP!$A$59:$IV$59,[55]BOP!#REF!,[55]BOP!#REF!,[55]BOP!$A$81:$IV$88</definedName>
    <definedName name="Z_9E0C48F9_FFCC_11D1_98BA_00C04FC96ABD_.wvu.Rows" hidden="1">[55]BOP!$A$36:$IV$36,[55]BOP!$A$44:$IV$44,[55]BOP!$A$59:$IV$59,[55]BOP!#REF!,[55]BOP!#REF!,[55]BOP!$A$81:$IV$88</definedName>
    <definedName name="Z_9E0C48FA_FFCC_11D1_98BA_00C04FC96ABD_.wvu.Rows" hidden="1">[55]BOP!$A$36:$IV$36,[55]BOP!$A$44:$IV$44,[55]BOP!$A$59:$IV$59,[55]BOP!#REF!,[55]BOP!#REF!,[55]BOP!$A$81:$IV$88</definedName>
    <definedName name="Z_9E0C48FB_FFCC_11D1_98BA_00C04FC96ABD_.wvu.Rows" hidden="1">[55]BOP!$A$36:$IV$36,[55]BOP!$A$44:$IV$44,[55]BOP!$A$59:$IV$59,[55]BOP!#REF!,[55]BOP!#REF!,[55]BOP!$A$81:$IV$88</definedName>
    <definedName name="Z_9E0C48FC_FFCC_11D1_98BA_00C04FC96ABD_.wvu.Rows" hidden="1">[55]BOP!$A$36:$IV$36,[55]BOP!$A$44:$IV$44,[55]BOP!$A$59:$IV$59,[55]BOP!#REF!,[55]BOP!#REF!,[55]BOP!$A$79:$IV$79,[55]BOP!$A$81:$IV$88,[55]BOP!#REF!</definedName>
    <definedName name="Z_9E0C48FD_FFCC_11D1_98BA_00C04FC96ABD_.wvu.Rows" hidden="1">[55]BOP!$A$36:$IV$36,[55]BOP!$A$44:$IV$44,[55]BOP!$A$59:$IV$59,[55]BOP!#REF!,[55]BOP!#REF!,[55]BOP!$A$79:$IV$79,[55]BOP!$A$81:$IV$88</definedName>
    <definedName name="Z_9E0C48FE_FFCC_11D1_98BA_00C04FC96ABD_.wvu.Rows" localSheetId="3" hidden="1">[55]BOP!$A$36:$IV$36,[55]BOP!$A$44:$IV$44,[55]BOP!$A$59:$IV$59,[55]BOP!#REF!,[55]BOP!#REF!,[55]BOP!$A$79:$IV$79,[55]BOP!#REF!</definedName>
    <definedName name="Z_9E0C48FE_FFCC_11D1_98BA_00C04FC96ABD_.wvu.Rows" hidden="1">[55]BOP!$A$36:$IV$36,[55]BOP!$A$44:$IV$44,[55]BOP!$A$59:$IV$59,[55]BOP!#REF!,[55]BOP!#REF!,[55]BOP!$A$79:$IV$79,[55]BOP!#REF!</definedName>
    <definedName name="Z_9E0C48FF_FFCC_11D1_98BA_00C04FC96ABD_.wvu.Rows" hidden="1">[55]BOP!$A$36:$IV$36,[55]BOP!$A$44:$IV$44,[55]BOP!$A$59:$IV$59,[55]BOP!#REF!,[55]BOP!#REF!,[55]BOP!$A$79:$IV$79,[55]BOP!$A$81:$IV$88,[55]BOP!#REF!</definedName>
    <definedName name="Z_9E0C4900_FFCC_11D1_98BA_00C04FC96ABD_.wvu.Rows" hidden="1">[55]BOP!$A$36:$IV$36,[55]BOP!$A$44:$IV$44,[55]BOP!$A$59:$IV$59,[55]BOP!#REF!,[55]BOP!#REF!,[55]BOP!$A$79:$IV$79,[55]BOP!$A$81:$IV$88,[55]BOP!#REF!</definedName>
    <definedName name="Z_9E0C4901_FFCC_11D1_98BA_00C04FC96ABD_.wvu.Rows" hidden="1">[55]BOP!$A$36:$IV$36,[55]BOP!$A$44:$IV$44,[55]BOP!$A$59:$IV$59,[55]BOP!#REF!,[55]BOP!#REF!,[55]BOP!$A$79:$IV$79,[55]BOP!$A$81:$IV$88,[55]BOP!#REF!</definedName>
    <definedName name="Z_9E0C4903_FFCC_11D1_98BA_00C04FC96ABD_.wvu.Rows" hidden="1">[55]BOP!$A$36:$IV$36,[55]BOP!$A$44:$IV$44,[55]BOP!$A$59:$IV$59,[55]BOP!#REF!,[55]BOP!#REF!,[55]BOP!$A$79:$IV$79,[55]BOP!$A$81:$IV$88,[55]BOP!#REF!,[55]BOP!#REF!</definedName>
    <definedName name="Z_9E0C4904_FFCC_11D1_98BA_00C04FC96ABD_.wvu.Rows" hidden="1">[55]BOP!$A$36:$IV$36,[55]BOP!$A$44:$IV$44,[55]BOP!$A$59:$IV$59,[55]BOP!#REF!,[55]BOP!#REF!,[55]BOP!$A$79:$IV$79,[55]BOP!$A$81:$IV$88,[55]BOP!#REF!,[55]BOP!#REF!</definedName>
    <definedName name="Z_9E0C4905_FFCC_11D1_98BA_00C04FC96ABD_.wvu.Rows" hidden="1">[55]BOP!$A$36:$IV$36,[55]BOP!$A$44:$IV$44,[55]BOP!$A$59:$IV$59,[55]BOP!#REF!,[55]BOP!#REF!,[55]BOP!$A$79:$IV$79</definedName>
    <definedName name="Z_C21FAE85_013A_11D2_98BD_00C04FC96ABD_.wvu.Rows" hidden="1">[55]BOP!$A$36:$IV$36,[55]BOP!$A$44:$IV$44,[55]BOP!$A$59:$IV$59,[55]BOP!#REF!,[55]BOP!#REF!,[55]BOP!$A$81:$IV$88</definedName>
    <definedName name="Z_C21FAE86_013A_11D2_98BD_00C04FC96ABD_.wvu.Rows" hidden="1">[55]BOP!$A$36:$IV$36,[55]BOP!$A$44:$IV$44,[55]BOP!$A$59:$IV$59,[55]BOP!#REF!,[55]BOP!#REF!,[55]BOP!$A$81:$IV$88</definedName>
    <definedName name="Z_C21FAE87_013A_11D2_98BD_00C04FC96ABD_.wvu.Rows" hidden="1">[55]BOP!$A$36:$IV$36,[55]BOP!$A$44:$IV$44,[55]BOP!$A$59:$IV$59,[55]BOP!#REF!,[55]BOP!#REF!,[55]BOP!$A$81:$IV$88</definedName>
    <definedName name="Z_C21FAE88_013A_11D2_98BD_00C04FC96ABD_.wvu.Rows" hidden="1">[55]BOP!$A$36:$IV$36,[55]BOP!$A$44:$IV$44,[55]BOP!$A$59:$IV$59,[55]BOP!#REF!,[55]BOP!#REF!,[55]BOP!$A$81:$IV$88</definedName>
    <definedName name="Z_C21FAE89_013A_11D2_98BD_00C04FC96ABD_.wvu.Rows" hidden="1">[55]BOP!$A$36:$IV$36,[55]BOP!$A$44:$IV$44,[55]BOP!$A$59:$IV$59,[55]BOP!#REF!,[55]BOP!#REF!,[55]BOP!$A$79:$IV$79,[55]BOP!$A$81:$IV$88,[55]BOP!#REF!</definedName>
    <definedName name="Z_C21FAE8A_013A_11D2_98BD_00C04FC96ABD_.wvu.Rows" hidden="1">[55]BOP!$A$36:$IV$36,[55]BOP!$A$44:$IV$44,[55]BOP!$A$59:$IV$59,[55]BOP!#REF!,[55]BOP!#REF!,[55]BOP!$A$79:$IV$79,[55]BOP!$A$81:$IV$88</definedName>
    <definedName name="Z_C21FAE8B_013A_11D2_98BD_00C04FC96ABD_.wvu.Rows" localSheetId="3" hidden="1">[55]BOP!$A$36:$IV$36,[55]BOP!$A$44:$IV$44,[55]BOP!$A$59:$IV$59,[55]BOP!#REF!,[55]BOP!#REF!,[55]BOP!$A$79:$IV$79,[55]BOP!#REF!</definedName>
    <definedName name="Z_C21FAE8B_013A_11D2_98BD_00C04FC96ABD_.wvu.Rows" hidden="1">[55]BOP!$A$36:$IV$36,[55]BOP!$A$44:$IV$44,[55]BOP!$A$59:$IV$59,[55]BOP!#REF!,[55]BOP!#REF!,[55]BOP!$A$79:$IV$79,[55]BOP!#REF!</definedName>
    <definedName name="Z_C21FAE8C_013A_11D2_98BD_00C04FC96ABD_.wvu.Rows" hidden="1">[55]BOP!$A$36:$IV$36,[55]BOP!$A$44:$IV$44,[55]BOP!$A$59:$IV$59,[55]BOP!#REF!,[55]BOP!#REF!,[55]BOP!$A$79:$IV$79,[55]BOP!$A$81:$IV$88,[55]BOP!#REF!</definedName>
    <definedName name="Z_C21FAE8D_013A_11D2_98BD_00C04FC96ABD_.wvu.Rows" hidden="1">[55]BOP!$A$36:$IV$36,[55]BOP!$A$44:$IV$44,[55]BOP!$A$59:$IV$59,[55]BOP!#REF!,[55]BOP!#REF!,[55]BOP!$A$79:$IV$79,[55]BOP!$A$81:$IV$88,[55]BOP!#REF!</definedName>
    <definedName name="Z_C21FAE8E_013A_11D2_98BD_00C04FC96ABD_.wvu.Rows" hidden="1">[55]BOP!$A$36:$IV$36,[55]BOP!$A$44:$IV$44,[55]BOP!$A$59:$IV$59,[55]BOP!#REF!,[55]BOP!#REF!,[55]BOP!$A$79:$IV$79,[55]BOP!$A$81:$IV$88,[55]BOP!#REF!</definedName>
    <definedName name="Z_C21FAE90_013A_11D2_98BD_00C04FC96ABD_.wvu.Rows" hidden="1">[55]BOP!$A$36:$IV$36,[55]BOP!$A$44:$IV$44,[55]BOP!$A$59:$IV$59,[55]BOP!#REF!,[55]BOP!#REF!,[55]BOP!$A$79:$IV$79,[55]BOP!$A$81:$IV$88,[55]BOP!#REF!,[55]BOP!#REF!</definedName>
    <definedName name="Z_C21FAE91_013A_11D2_98BD_00C04FC96ABD_.wvu.Rows" hidden="1">[55]BOP!$A$36:$IV$36,[55]BOP!$A$44:$IV$44,[55]BOP!$A$59:$IV$59,[55]BOP!#REF!,[55]BOP!#REF!,[55]BOP!$A$79:$IV$79,[55]BOP!$A$81:$IV$88,[55]BOP!#REF!,[55]BOP!#REF!</definedName>
    <definedName name="Z_C21FAE92_013A_11D2_98BD_00C04FC96ABD_.wvu.Rows" hidden="1">[55]BOP!$A$36:$IV$36,[55]BOP!$A$44:$IV$44,[55]BOP!$A$59:$IV$59,[55]BOP!#REF!,[55]BOP!#REF!,[55]BOP!$A$79:$IV$79</definedName>
    <definedName name="Z_CF25EF4A_FFAB_11D1_98B7_00C04FC96ABD_.wvu.Rows" hidden="1">[55]BOP!$A$36:$IV$36,[55]BOP!$A$44:$IV$44,[55]BOP!$A$59:$IV$59,[55]BOP!#REF!,[55]BOP!#REF!,[55]BOP!$A$81:$IV$88</definedName>
    <definedName name="Z_CF25EF4B_FFAB_11D1_98B7_00C04FC96ABD_.wvu.Rows" hidden="1">[55]BOP!$A$36:$IV$36,[55]BOP!$A$44:$IV$44,[55]BOP!$A$59:$IV$59,[55]BOP!#REF!,[55]BOP!#REF!,[55]BOP!$A$81:$IV$88</definedName>
    <definedName name="Z_CF25EF4C_FFAB_11D1_98B7_00C04FC96ABD_.wvu.Rows" hidden="1">[55]BOP!$A$36:$IV$36,[55]BOP!$A$44:$IV$44,[55]BOP!$A$59:$IV$59,[55]BOP!#REF!,[55]BOP!#REF!,[55]BOP!$A$81:$IV$88</definedName>
    <definedName name="Z_CF25EF4D_FFAB_11D1_98B7_00C04FC96ABD_.wvu.Rows" hidden="1">[55]BOP!$A$36:$IV$36,[55]BOP!$A$44:$IV$44,[55]BOP!$A$59:$IV$59,[55]BOP!#REF!,[55]BOP!#REF!,[55]BOP!$A$81:$IV$88</definedName>
    <definedName name="Z_CF25EF4E_FFAB_11D1_98B7_00C04FC96ABD_.wvu.Rows" hidden="1">[55]BOP!$A$36:$IV$36,[55]BOP!$A$44:$IV$44,[55]BOP!$A$59:$IV$59,[55]BOP!#REF!,[55]BOP!#REF!,[55]BOP!$A$79:$IV$79,[55]BOP!$A$81:$IV$88,[55]BOP!#REF!</definedName>
    <definedName name="Z_CF25EF4F_FFAB_11D1_98B7_00C04FC96ABD_.wvu.Rows" hidden="1">[55]BOP!$A$36:$IV$36,[55]BOP!$A$44:$IV$44,[55]BOP!$A$59:$IV$59,[55]BOP!#REF!,[55]BOP!#REF!,[55]BOP!$A$79:$IV$79,[55]BOP!$A$81:$IV$88</definedName>
    <definedName name="Z_CF25EF50_FFAB_11D1_98B7_00C04FC96ABD_.wvu.Rows" localSheetId="3" hidden="1">[55]BOP!$A$36:$IV$36,[55]BOP!$A$44:$IV$44,[55]BOP!$A$59:$IV$59,[55]BOP!#REF!,[55]BOP!#REF!,[55]BOP!$A$79:$IV$79,[55]BOP!#REF!</definedName>
    <definedName name="Z_CF25EF50_FFAB_11D1_98B7_00C04FC96ABD_.wvu.Rows" hidden="1">[55]BOP!$A$36:$IV$36,[55]BOP!$A$44:$IV$44,[55]BOP!$A$59:$IV$59,[55]BOP!#REF!,[55]BOP!#REF!,[55]BOP!$A$79:$IV$79,[55]BOP!#REF!</definedName>
    <definedName name="Z_CF25EF51_FFAB_11D1_98B7_00C04FC96ABD_.wvu.Rows" hidden="1">[55]BOP!$A$36:$IV$36,[55]BOP!$A$44:$IV$44,[55]BOP!$A$59:$IV$59,[55]BOP!#REF!,[55]BOP!#REF!,[55]BOP!$A$79:$IV$79,[55]BOP!$A$81:$IV$88,[55]BOP!#REF!</definedName>
    <definedName name="Z_CF25EF52_FFAB_11D1_98B7_00C04FC96ABD_.wvu.Rows" hidden="1">[55]BOP!$A$36:$IV$36,[55]BOP!$A$44:$IV$44,[55]BOP!$A$59:$IV$59,[55]BOP!#REF!,[55]BOP!#REF!,[55]BOP!$A$79:$IV$79,[55]BOP!$A$81:$IV$88,[55]BOP!#REF!</definedName>
    <definedName name="Z_CF25EF53_FFAB_11D1_98B7_00C04FC96ABD_.wvu.Rows" hidden="1">[55]BOP!$A$36:$IV$36,[55]BOP!$A$44:$IV$44,[55]BOP!$A$59:$IV$59,[55]BOP!#REF!,[55]BOP!#REF!,[55]BOP!$A$79:$IV$79,[55]BOP!$A$81:$IV$88,[55]BOP!#REF!</definedName>
    <definedName name="Z_CF25EF55_FFAB_11D1_98B7_00C04FC96ABD_.wvu.Rows" hidden="1">[55]BOP!$A$36:$IV$36,[55]BOP!$A$44:$IV$44,[55]BOP!$A$59:$IV$59,[55]BOP!#REF!,[55]BOP!#REF!,[55]BOP!$A$79:$IV$79,[55]BOP!$A$81:$IV$88,[55]BOP!#REF!,[55]BOP!#REF!</definedName>
    <definedName name="Z_CF25EF56_FFAB_11D1_98B7_00C04FC96ABD_.wvu.Rows" hidden="1">[55]BOP!$A$36:$IV$36,[55]BOP!$A$44:$IV$44,[55]BOP!$A$59:$IV$59,[55]BOP!#REF!,[55]BOP!#REF!,[55]BOP!$A$79:$IV$79,[55]BOP!$A$81:$IV$88,[55]BOP!#REF!,[55]BOP!#REF!</definedName>
    <definedName name="Z_CF25EF57_FFAB_11D1_98B7_00C04FC96ABD_.wvu.Rows" hidden="1">[55]BOP!$A$36:$IV$36,[55]BOP!$A$44:$IV$44,[55]BOP!$A$59:$IV$59,[55]BOP!#REF!,[55]BOP!#REF!,[55]BOP!$A$79:$IV$79</definedName>
    <definedName name="Z_EA8011E5_017A_11D2_98BD_00C04FC96ABD_.wvu.Rows" hidden="1">[55]BOP!$A$36:$IV$36,[55]BOP!$A$44:$IV$44,[55]BOP!$A$59:$IV$59,[55]BOP!#REF!,[55]BOP!#REF!,[55]BOP!$A$79:$IV$79,[55]BOP!$A$81:$IV$88</definedName>
    <definedName name="Z_EA8011E6_017A_11D2_98BD_00C04FC96ABD_.wvu.Rows" localSheetId="3" hidden="1">[55]BOP!$A$36:$IV$36,[55]BOP!$A$44:$IV$44,[55]BOP!$A$59:$IV$59,[55]BOP!#REF!,[55]BOP!#REF!,[55]BOP!$A$79:$IV$79,[55]BOP!#REF!</definedName>
    <definedName name="Z_EA8011E6_017A_11D2_98BD_00C04FC96ABD_.wvu.Rows" hidden="1">[55]BOP!$A$36:$IV$36,[55]BOP!$A$44:$IV$44,[55]BOP!$A$59:$IV$59,[55]BOP!#REF!,[55]BOP!#REF!,[55]BOP!$A$79:$IV$79,[55]BOP!#REF!</definedName>
    <definedName name="Z_EA8011E9_017A_11D2_98BD_00C04FC96ABD_.wvu.Rows" hidden="1">[55]BOP!$A$36:$IV$36,[55]BOP!$A$44:$IV$44,[55]BOP!$A$59:$IV$59,[55]BOP!#REF!,[55]BOP!#REF!,[55]BOP!$A$79:$IV$79,[55]BOP!$A$81:$IV$88,[55]BOP!#REF!</definedName>
    <definedName name="Z_EA8011EC_017A_11D2_98BD_00C04FC96ABD_.wvu.Rows" hidden="1">[55]BOP!$A$36:$IV$36,[55]BOP!$A$44:$IV$44,[55]BOP!$A$59:$IV$59,[55]BOP!#REF!,[55]BOP!#REF!,[55]BOP!$A$79:$IV$79,[55]BOP!$A$81:$IV$88,[55]BOP!#REF!,[55]BOP!#REF!</definedName>
    <definedName name="Z_EA86CE3A_00A2_11D2_98BC_00C04FC96ABD_.wvu.Rows" hidden="1">[55]BOP!$A$36:$IV$36,[55]BOP!$A$44:$IV$44,[55]BOP!$A$59:$IV$59,[55]BOP!#REF!,[55]BOP!#REF!,[55]BOP!$A$81:$IV$88</definedName>
    <definedName name="Z_EA86CE3B_00A2_11D2_98BC_00C04FC96ABD_.wvu.Rows" hidden="1">[55]BOP!$A$36:$IV$36,[55]BOP!$A$44:$IV$44,[55]BOP!$A$59:$IV$59,[55]BOP!#REF!,[55]BOP!#REF!,[55]BOP!$A$81:$IV$88</definedName>
    <definedName name="Z_EA86CE3C_00A2_11D2_98BC_00C04FC96ABD_.wvu.Rows" hidden="1">[55]BOP!$A$36:$IV$36,[55]BOP!$A$44:$IV$44,[55]BOP!$A$59:$IV$59,[55]BOP!#REF!,[55]BOP!#REF!,[55]BOP!$A$81:$IV$88</definedName>
    <definedName name="Z_EA86CE3D_00A2_11D2_98BC_00C04FC96ABD_.wvu.Rows" hidden="1">[55]BOP!$A$36:$IV$36,[55]BOP!$A$44:$IV$44,[55]BOP!$A$59:$IV$59,[55]BOP!#REF!,[55]BOP!#REF!,[55]BOP!$A$81:$IV$88</definedName>
    <definedName name="Z_EA86CE3E_00A2_11D2_98BC_00C04FC96ABD_.wvu.Rows" hidden="1">[55]BOP!$A$36:$IV$36,[55]BOP!$A$44:$IV$44,[55]BOP!$A$59:$IV$59,[55]BOP!#REF!,[55]BOP!#REF!,[55]BOP!$A$79:$IV$79,[55]BOP!$A$81:$IV$88,[55]BOP!#REF!</definedName>
    <definedName name="Z_EA86CE3F_00A2_11D2_98BC_00C04FC96ABD_.wvu.Rows" hidden="1">[55]BOP!$A$36:$IV$36,[55]BOP!$A$44:$IV$44,[55]BOP!$A$59:$IV$59,[55]BOP!#REF!,[55]BOP!#REF!,[55]BOP!$A$79:$IV$79,[55]BOP!$A$81:$IV$88</definedName>
    <definedName name="Z_EA86CE40_00A2_11D2_98BC_00C04FC96ABD_.wvu.Rows" localSheetId="3" hidden="1">[55]BOP!$A$36:$IV$36,[55]BOP!$A$44:$IV$44,[55]BOP!$A$59:$IV$59,[55]BOP!#REF!,[55]BOP!#REF!,[55]BOP!$A$79:$IV$79,[55]BOP!#REF!</definedName>
    <definedName name="Z_EA86CE40_00A2_11D2_98BC_00C04FC96ABD_.wvu.Rows" hidden="1">[55]BOP!$A$36:$IV$36,[55]BOP!$A$44:$IV$44,[55]BOP!$A$59:$IV$59,[55]BOP!#REF!,[55]BOP!#REF!,[55]BOP!$A$79:$IV$79,[55]BOP!#REF!</definedName>
    <definedName name="Z_EA86CE41_00A2_11D2_98BC_00C04FC96ABD_.wvu.Rows" hidden="1">[55]BOP!$A$36:$IV$36,[55]BOP!$A$44:$IV$44,[55]BOP!$A$59:$IV$59,[55]BOP!#REF!,[55]BOP!#REF!,[55]BOP!$A$79:$IV$79,[55]BOP!$A$81:$IV$88,[55]BOP!#REF!</definedName>
    <definedName name="Z_EA86CE42_00A2_11D2_98BC_00C04FC96ABD_.wvu.Rows" hidden="1">[55]BOP!$A$36:$IV$36,[55]BOP!$A$44:$IV$44,[55]BOP!$A$59:$IV$59,[55]BOP!#REF!,[55]BOP!#REF!,[55]BOP!$A$79:$IV$79,[55]BOP!$A$81:$IV$88,[55]BOP!#REF!</definedName>
    <definedName name="Z_EA86CE43_00A2_11D2_98BC_00C04FC96ABD_.wvu.Rows" hidden="1">[55]BOP!$A$36:$IV$36,[55]BOP!$A$44:$IV$44,[55]BOP!$A$59:$IV$59,[55]BOP!#REF!,[55]BOP!#REF!,[55]BOP!$A$79:$IV$79,[55]BOP!$A$81:$IV$88,[55]BOP!#REF!</definedName>
    <definedName name="Z_EA86CE45_00A2_11D2_98BC_00C04FC96ABD_.wvu.Rows" hidden="1">[55]BOP!$A$36:$IV$36,[55]BOP!$A$44:$IV$44,[55]BOP!$A$59:$IV$59,[55]BOP!#REF!,[55]BOP!#REF!,[55]BOP!$A$79:$IV$79,[55]BOP!$A$81:$IV$88,[55]BOP!#REF!,[55]BOP!#REF!</definedName>
    <definedName name="Z_EA86CE46_00A2_11D2_98BC_00C04FC96ABD_.wvu.Rows" hidden="1">[55]BOP!$A$36:$IV$36,[55]BOP!$A$44:$IV$44,[55]BOP!$A$59:$IV$59,[55]BOP!#REF!,[55]BOP!#REF!,[55]BOP!$A$79:$IV$79,[55]BOP!$A$81:$IV$88,[55]BOP!#REF!,[55]BOP!#REF!</definedName>
    <definedName name="Z_EA86CE47_00A2_11D2_98BC_00C04FC96ABD_.wvu.Rows" hidden="1">[55]BOP!$A$36:$IV$36,[55]BOP!$A$44:$IV$44,[55]BOP!$A$59:$IV$59,[55]BOP!#REF!,[55]BOP!#REF!,[55]BOP!$A$79:$IV$79</definedName>
    <definedName name="ZAMON" localSheetId="1">Background!ZAMON</definedName>
    <definedName name="ZAMON" localSheetId="2">'Instructions '!ZAMON</definedName>
    <definedName name="ZAMON" localSheetId="3">'Page 1'!ZAMON</definedName>
    <definedName name="ZAMON" localSheetId="4">'Page 2'!ZAMON</definedName>
    <definedName name="ZAMON" localSheetId="9">'Page 7'!ZAMON</definedName>
    <definedName name="ZAMON">[0]!ZAMON</definedName>
    <definedName name="ZERO" localSheetId="1">Background!ZEROs:Background!ZEROe</definedName>
    <definedName name="ZERO" localSheetId="2">'Instructions '!ZEROs:'Instructions '!ZEROe</definedName>
    <definedName name="ZERO" localSheetId="3">'Page 1'!ZEROs:'Page 1'!ZEROe</definedName>
    <definedName name="ZERO" localSheetId="4">'Page 2'!ZEROs:'Page 2'!ZEROe</definedName>
    <definedName name="ZERO" localSheetId="9">'Page 7'!ZEROs:'Page 7'!ZEROe</definedName>
    <definedName name="ZERO">ZEROs:ZEROe</definedName>
    <definedName name="ZEROcol" localSheetId="2">#REF!</definedName>
    <definedName name="ZEROcol" localSheetId="3">#REF!</definedName>
    <definedName name="ZEROcol" localSheetId="4">#REF!</definedName>
    <definedName name="ZEROcol" localSheetId="9">#REF!</definedName>
    <definedName name="ZEROcol">#REF!</definedName>
    <definedName name="ZEROe" localSheetId="1">ChEnd ZEROcol</definedName>
    <definedName name="ZEROe" localSheetId="2">ChEnd 'Instructions '!ZEROcol</definedName>
    <definedName name="ZEROe" localSheetId="3">ChEnd 'Page 1'!ZEROcol</definedName>
    <definedName name="ZEROe" localSheetId="4">ChEnd 'Page 2'!ZEROcol</definedName>
    <definedName name="ZEROe" localSheetId="9">ChEnd 'Page 7'!ZEROcol</definedName>
    <definedName name="ZEROe">ChEnd ZEROcol</definedName>
    <definedName name="ZEROs" localSheetId="1">ChStart ZEROcol</definedName>
    <definedName name="ZEROs" localSheetId="2">ChStart 'Instructions '!ZEROcol</definedName>
    <definedName name="ZEROs" localSheetId="3">ChStart 'Page 1'!ZEROcol</definedName>
    <definedName name="ZEROs" localSheetId="4">ChStart 'Page 2'!ZEROcol</definedName>
    <definedName name="ZEROs" localSheetId="9">ChStart 'Page 7'!ZEROcol</definedName>
    <definedName name="ZEROs">ChStart ZEROcol</definedName>
    <definedName name="zsr5" localSheetId="2">#REF!</definedName>
    <definedName name="zsr5" localSheetId="3">#REF!</definedName>
    <definedName name="zsr5" localSheetId="4">#REF!</definedName>
    <definedName name="zsr5" localSheetId="9">#REF!</definedName>
    <definedName name="zsr5">#REF!</definedName>
    <definedName name="zsr6" localSheetId="2">#REF!</definedName>
    <definedName name="zsr6" localSheetId="3">#REF!</definedName>
    <definedName name="zsr6" localSheetId="4">#REF!</definedName>
    <definedName name="zsr6" localSheetId="9">#REF!</definedName>
    <definedName name="zsr6">#REF!</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9"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 l="1"/>
  <c r="F31" i="1"/>
  <c r="E31" i="1"/>
  <c r="C31" i="1"/>
  <c r="B31" i="1"/>
  <c r="F13" i="1"/>
  <c r="E13" i="1"/>
  <c r="C13" i="1"/>
  <c r="B13" i="1"/>
  <c r="C32" i="5" l="1"/>
  <c r="B32" i="5"/>
  <c r="F49" i="1" l="1"/>
  <c r="E49" i="1"/>
  <c r="C49" i="1"/>
  <c r="B49" i="1"/>
  <c r="G49" i="1" l="1"/>
  <c r="D49" i="1"/>
  <c r="F19" i="1"/>
  <c r="E19" i="1"/>
  <c r="C19" i="1"/>
  <c r="B19" i="1"/>
  <c r="G21" i="1"/>
  <c r="D21" i="1"/>
  <c r="G20" i="1"/>
  <c r="D20" i="1"/>
  <c r="F37" i="1"/>
  <c r="E37" i="1"/>
  <c r="C37" i="1"/>
  <c r="B37" i="1"/>
  <c r="G39" i="1"/>
  <c r="D39" i="1"/>
  <c r="G38" i="1"/>
  <c r="D38" i="1"/>
  <c r="D19" i="1" l="1"/>
  <c r="G37" i="1"/>
  <c r="G19" i="1"/>
  <c r="D37" i="1"/>
  <c r="G36" i="1"/>
  <c r="G35" i="1"/>
  <c r="G31" i="1"/>
  <c r="G30" i="1"/>
  <c r="G29" i="1"/>
  <c r="G28" i="1"/>
  <c r="G24" i="1"/>
  <c r="G23" i="1"/>
  <c r="G18" i="1"/>
  <c r="G17" i="1"/>
  <c r="G13" i="1"/>
  <c r="G12" i="1"/>
  <c r="G11" i="1"/>
  <c r="G9" i="1"/>
  <c r="D36" i="1"/>
  <c r="D35" i="1"/>
  <c r="D31" i="1"/>
  <c r="D30" i="1"/>
  <c r="D29" i="1"/>
  <c r="D28" i="1"/>
  <c r="D24" i="1"/>
  <c r="D23" i="1"/>
  <c r="D18" i="1"/>
  <c r="D17" i="1"/>
  <c r="D13" i="1"/>
  <c r="D12" i="1"/>
  <c r="D11" i="1"/>
  <c r="D9" i="1"/>
  <c r="F27" i="1"/>
  <c r="E27" i="1"/>
  <c r="C27" i="1"/>
  <c r="B27" i="1"/>
  <c r="F34" i="1"/>
  <c r="E34" i="1"/>
  <c r="B34" i="1"/>
  <c r="F22" i="1"/>
  <c r="E22" i="1"/>
  <c r="C22" i="1"/>
  <c r="B22" i="1"/>
  <c r="F16" i="1"/>
  <c r="E16" i="1"/>
  <c r="C16" i="1"/>
  <c r="B16" i="1"/>
  <c r="F10" i="1"/>
  <c r="E10" i="1"/>
  <c r="C10" i="1"/>
  <c r="B10" i="1"/>
  <c r="F25" i="1" l="1"/>
  <c r="G16" i="1"/>
  <c r="E40" i="1"/>
  <c r="B25" i="1"/>
  <c r="F40" i="1"/>
  <c r="G40" i="1" s="1"/>
  <c r="C25" i="1"/>
  <c r="G10" i="1"/>
  <c r="E25" i="1"/>
  <c r="B40" i="1"/>
  <c r="C40" i="1"/>
  <c r="G22" i="1"/>
  <c r="G27" i="1"/>
  <c r="G34" i="1"/>
  <c r="D10" i="1"/>
  <c r="D16" i="1"/>
  <c r="D22" i="1"/>
  <c r="D34" i="1"/>
  <c r="D27" i="1"/>
  <c r="D25" i="1" l="1"/>
  <c r="G25" i="1"/>
  <c r="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Dooneshsingh Audit</author>
  </authors>
  <commentList>
    <comment ref="C6" authorId="0" shapeId="0" xr:uid="{00000000-0006-0000-0500-000001000000}">
      <text>
        <r>
          <rPr>
            <sz val="9"/>
            <color indexed="81"/>
            <rFont val="Tahoma"/>
            <family val="2"/>
          </rPr>
          <t xml:space="preserve">Foreign Assets and Foreign liabilities data of your firm have to be provided in this column.
</t>
        </r>
      </text>
    </comment>
    <comment ref="F6" authorId="0" shapeId="0" xr:uid="{00000000-0006-0000-0500-000002000000}">
      <text>
        <r>
          <rPr>
            <sz val="9"/>
            <color indexed="81"/>
            <rFont val="Tahoma"/>
            <family val="2"/>
          </rPr>
          <t>Foreign Assets and foreign liabilities data of your firm have to be provided in this coulmn.</t>
        </r>
      </text>
    </comment>
    <comment ref="C16" authorId="0" shapeId="0" xr:uid="{00000000-0006-0000-0500-000003000000}">
      <text>
        <r>
          <rPr>
            <sz val="9"/>
            <color indexed="81"/>
            <rFont val="Tahoma"/>
            <family val="2"/>
          </rPr>
          <t xml:space="preserve">Amount receivable outstanding on exports in the previous  quarter as reported on page 2 must be consistent with data reported here.
</t>
        </r>
      </text>
    </comment>
    <comment ref="F16" authorId="0" shapeId="0" xr:uid="{00000000-0006-0000-0500-000004000000}">
      <text>
        <r>
          <rPr>
            <sz val="9"/>
            <color indexed="81"/>
            <rFont val="Tahoma"/>
            <family val="2"/>
          </rPr>
          <t>Amount receivable outstanding on exports in the current quarter as reported on page 2 must be consistent with data reported here.</t>
        </r>
      </text>
    </comment>
    <comment ref="C34" authorId="0" shapeId="0" xr:uid="{00000000-0006-0000-0500-000005000000}">
      <text>
        <r>
          <rPr>
            <sz val="9"/>
            <color indexed="81"/>
            <rFont val="Tahoma"/>
            <family val="2"/>
          </rPr>
          <t>Outstanding credit on imports in the previous  quarter as reported on page 2 must be consistent with data reported here.</t>
        </r>
      </text>
    </comment>
    <comment ref="F34" authorId="0" shapeId="0" xr:uid="{00000000-0006-0000-0500-000006000000}">
      <text>
        <r>
          <rPr>
            <sz val="9"/>
            <color indexed="81"/>
            <rFont val="Tahoma"/>
            <family val="2"/>
          </rPr>
          <t>Outstanding credit on imports in the current  quarter as reported on page 2 must be consistent with data reported here.</t>
        </r>
      </text>
    </comment>
  </commentList>
</comments>
</file>

<file path=xl/sharedStrings.xml><?xml version="1.0" encoding="utf-8"?>
<sst xmlns="http://schemas.openxmlformats.org/spreadsheetml/2006/main" count="334" uniqueCount="267">
  <si>
    <t xml:space="preserve">Current period profit and loss </t>
  </si>
  <si>
    <t xml:space="preserve">Dividend payable </t>
  </si>
  <si>
    <t>STATISTICS DIVISION</t>
  </si>
  <si>
    <t>ECONOMIC ANALYSIS &amp; RESEARCH AND STATISTICS DEPARTMENT</t>
  </si>
  <si>
    <t>BANK OF MAURITIUS</t>
  </si>
  <si>
    <t>1.</t>
  </si>
  <si>
    <t xml:space="preserve">2.          </t>
  </si>
  <si>
    <t xml:space="preserve"> What is the Legal Mandate to collect the data?</t>
  </si>
  <si>
    <r>
      <t>By virtue of the section 51A(1) of the Bank of Mauritius Act 2004, the responsibility for the preparation of the balance of payment accounts and the external assets and liabilities position of Mauritius is vested on the Bank of Mauritius</t>
    </r>
    <r>
      <rPr>
        <sz val="11"/>
        <rFont val="Segoe UI"/>
        <family val="2"/>
      </rPr>
      <t>. Section 51A(2) of the Act states that</t>
    </r>
    <r>
      <rPr>
        <i/>
        <sz val="11"/>
        <rFont val="Segoe UI"/>
        <family val="2"/>
      </rPr>
      <t xml:space="preserve"> "the Bank may, by notice in writing, require any person to furnish, within such time and in such form and manner as the Bank may determine, such information and data as the Bank may require for the preparation of the balance of payments accounts and the external assets and liabilities position of Mauritius. Any person who fails to comply with a requirement under section 51A(2) of the Bank of Mauritius Act 2004 shall commit an offence and shall, on conviction, be liable to a fine not exceeding 50,000 rupees for each day on which the offence occurs or continues."</t>
    </r>
  </si>
  <si>
    <t xml:space="preserve">3.           </t>
  </si>
  <si>
    <t>Who must fill in the questionnaire?</t>
  </si>
  <si>
    <t>5.</t>
  </si>
  <si>
    <t>Please retain a copy of the completed questionnaire for your records.</t>
  </si>
  <si>
    <t>6.</t>
  </si>
  <si>
    <t>Assistance and/or Query?</t>
  </si>
  <si>
    <t xml:space="preserve">Please contact the undersigned of the Statistics Division of the Bank in case of any difficulty in understanding or completing the questionnaire. </t>
  </si>
  <si>
    <t>Name</t>
  </si>
  <si>
    <t>Mrs. Sanjanah N.Seeneevassen</t>
  </si>
  <si>
    <t>Title</t>
  </si>
  <si>
    <t>Analyst</t>
  </si>
  <si>
    <t>Telephone</t>
  </si>
  <si>
    <t>206-5718</t>
  </si>
  <si>
    <t>Email</t>
  </si>
  <si>
    <t>7.</t>
  </si>
  <si>
    <t>Completed Questionnaire</t>
  </si>
  <si>
    <t>Feedback and Other Comments</t>
  </si>
  <si>
    <t>In case you have any comments and/or information to support the data provided, kindly indicate them in the comment box at the end of the questionnaire.</t>
  </si>
  <si>
    <t>(Rs 000)</t>
  </si>
  <si>
    <t>Shares on issue</t>
  </si>
  <si>
    <t>Other accounts receivable</t>
  </si>
  <si>
    <t>Other accounts payable</t>
  </si>
  <si>
    <t>(i)</t>
  </si>
  <si>
    <t xml:space="preserve">The Chief Executive or any delegated representative such as the Finance Director or Accountant must fill in the questionnaire, as it contains technical concepts that are more likely to be familiar to them. </t>
  </si>
  <si>
    <t xml:space="preserve"> Objective of the survey </t>
  </si>
  <si>
    <t>Bank of Mauritius</t>
  </si>
  <si>
    <t xml:space="preserve">Ref : </t>
  </si>
  <si>
    <t>CONFIDENTIAL</t>
  </si>
  <si>
    <t xml:space="preserve">For official use </t>
  </si>
  <si>
    <t>Date received</t>
  </si>
  <si>
    <t>…………………………………………………………………………………………………………</t>
  </si>
  <si>
    <t xml:space="preserve">Edited by </t>
  </si>
  <si>
    <t>…………………………………………………………………………………………………</t>
  </si>
  <si>
    <t>Input by</t>
  </si>
  <si>
    <t>………………………………………………….</t>
  </si>
  <si>
    <t>(ii)</t>
  </si>
  <si>
    <t xml:space="preserve"> (ii)</t>
  </si>
  <si>
    <t>Checked by</t>
  </si>
  <si>
    <t>Verified by</t>
  </si>
  <si>
    <t>……………...……………………………………………………………..</t>
  </si>
  <si>
    <t>Section 1: Characteristics of the Enterprise</t>
  </si>
  <si>
    <t>1.1 Enterprise name:</t>
  </si>
  <si>
    <t>1.2 Business Registration Number (BRN):</t>
  </si>
  <si>
    <t>1.3 Postal address :</t>
  </si>
  <si>
    <t xml:space="preserve">       Email address of CEO/ Director:   </t>
  </si>
  <si>
    <t xml:space="preserve"> Position:</t>
  </si>
  <si>
    <t>E-mail address:</t>
  </si>
  <si>
    <t xml:space="preserve"> Tel No:</t>
  </si>
  <si>
    <t>Mobile:</t>
  </si>
  <si>
    <t>1.6 If the questionnaire is being completed for the enterprise by an agent (such as an accounting firm), please provide the following details:</t>
  </si>
  <si>
    <t>Name of firm:</t>
  </si>
  <si>
    <t>Postal address:</t>
  </si>
  <si>
    <t>Tel No:</t>
  </si>
  <si>
    <t>After completing this questionnaire, please retain a copy for reference.</t>
  </si>
  <si>
    <t>Thank You.</t>
  </si>
  <si>
    <t xml:space="preserve">End of Questionnaire </t>
  </si>
  <si>
    <t>Share premiums</t>
  </si>
  <si>
    <t>Accumulated retained earnings</t>
  </si>
  <si>
    <t>QUARTERLY FOREIGN ASSETS AND LIABILITIES SURVEY</t>
  </si>
  <si>
    <t>Instructions to fill the questionnaire</t>
  </si>
  <si>
    <t>Completing the questionnaire</t>
  </si>
  <si>
    <t>2.</t>
  </si>
  <si>
    <t>Reporting period</t>
  </si>
  <si>
    <t>3.</t>
  </si>
  <si>
    <t>Currency of reporting / Time of recording of a transaction</t>
  </si>
  <si>
    <t>4.</t>
  </si>
  <si>
    <t>Time of recording of a transaction</t>
  </si>
  <si>
    <t>Loans and trade credit (assets and liabilities)</t>
  </si>
  <si>
    <t>Debt securities on issue/held</t>
  </si>
  <si>
    <t> Equity securities held</t>
  </si>
  <si>
    <t>8.</t>
  </si>
  <si>
    <t xml:space="preserve"> Enterprises within a group may report on a consolidated basis.</t>
  </si>
  <si>
    <r>
      <rPr>
        <b/>
        <sz val="11"/>
        <rFont val="Segoe UI"/>
        <family val="2"/>
      </rPr>
      <t>The value of a transaction should be recorded at the time it occurs</t>
    </r>
    <r>
      <rPr>
        <sz val="11"/>
        <rFont val="Segoe UI"/>
        <family val="2"/>
      </rPr>
      <t>. For balances or stock, please apply the rates as at the end of the reporting period while for transactions use the average for the quarter.</t>
    </r>
  </si>
  <si>
    <t xml:space="preserve"> Retained (reinvested) earnings are undistributed profits that are capitalised in the entity.</t>
  </si>
  <si>
    <t>The market value of the securities held at the balance sheet date (for positions).</t>
  </si>
  <si>
    <t>Retained Earnings</t>
  </si>
  <si>
    <t>6.               </t>
  </si>
  <si>
    <t xml:space="preserve">The market value of the securities on issue/held must be reported at the balance sheet date (for positions). Debt securities include bonds, debentures, notes, bills, commercial paper, and bankers’ acceptances that usually give the holder the unconditional right to a fixed cash flow or contractually determined variable money income. </t>
  </si>
  <si>
    <t>Revaluation</t>
  </si>
  <si>
    <t>Other Reserves</t>
  </si>
  <si>
    <t>Dividend paid</t>
  </si>
  <si>
    <t>Other</t>
  </si>
  <si>
    <t>Realised holding gains/losses</t>
  </si>
  <si>
    <t>Unrealised holding gains/losses</t>
  </si>
  <si>
    <t>of which: Valuation adjustments assets, if any</t>
  </si>
  <si>
    <t>of which: Valuation adjustments liabilities, if any</t>
  </si>
  <si>
    <t>of which: USD</t>
  </si>
  <si>
    <r>
      <t>1.4</t>
    </r>
    <r>
      <rPr>
        <sz val="11"/>
        <rFont val="Segoe UI"/>
        <family val="2"/>
      </rPr>
      <t xml:space="preserve"> </t>
    </r>
    <r>
      <rPr>
        <b/>
        <sz val="11"/>
        <rFont val="Segoe UI"/>
        <family val="2"/>
      </rPr>
      <t>Name of person responsible for the survey:</t>
    </r>
  </si>
  <si>
    <r>
      <t>1.5</t>
    </r>
    <r>
      <rPr>
        <sz val="11"/>
        <rFont val="Segoe UI"/>
        <family val="2"/>
      </rPr>
      <t xml:space="preserve"> </t>
    </r>
    <r>
      <rPr>
        <b/>
        <sz val="11"/>
        <rFont val="Segoe UI"/>
        <family val="2"/>
      </rPr>
      <t>Name of alternate contact person</t>
    </r>
    <r>
      <rPr>
        <sz val="11"/>
        <rFont val="Segoe UI"/>
        <family val="2"/>
      </rPr>
      <t>:</t>
    </r>
  </si>
  <si>
    <t>Residents</t>
  </si>
  <si>
    <t>Non-residents</t>
  </si>
  <si>
    <t>Total</t>
  </si>
  <si>
    <t>Loans provided to:</t>
  </si>
  <si>
    <t>Loans received from:</t>
  </si>
  <si>
    <t>Trade credit payable</t>
  </si>
  <si>
    <t xml:space="preserve"> Trade credit receivable</t>
  </si>
  <si>
    <t>Definition of residents and non-residents (foreigners)</t>
  </si>
  <si>
    <r>
      <t xml:space="preserve">Representation of foreign Governments and International Organisations are </t>
    </r>
    <r>
      <rPr>
        <b/>
        <u/>
        <sz val="11"/>
        <rFont val="Segoe UI"/>
        <family val="2"/>
      </rPr>
      <t>excluded</t>
    </r>
    <r>
      <rPr>
        <b/>
        <sz val="11"/>
        <rFont val="Segoe UI"/>
        <family val="2"/>
      </rPr>
      <t xml:space="preserve"> from the definition of residents. </t>
    </r>
  </si>
  <si>
    <t>Non-residents (foreigners) are institutional units, regardless of their nationality, living or operating outside the economic territory of the Republic of Mauritius for one year or more and include:</t>
  </si>
  <si>
    <t xml:space="preserve">(i)          </t>
  </si>
  <si>
    <t>Individuals having their principal residence outside the economic territory of Mauritius or enterprises operating abroad for a year or more;</t>
  </si>
  <si>
    <t>Representative offices/embassies/consulates of foreign Governments;</t>
  </si>
  <si>
    <t>(iii)              </t>
  </si>
  <si>
    <t>Bilateral development assistance organisations (e.g Commonwealth Development Corporation (UK)) Multilateral/Regional Organisations with shareholders who are governments of more than one country (e.g International Monetary Fund, World Bank &amp; African Development Bank, etc).</t>
  </si>
  <si>
    <t>9.               </t>
  </si>
  <si>
    <t xml:space="preserve">An institutional unit (which may be an individual, an enterprise or any other entity) is a resident of the Mauritian economy, regardless of its nationality, if it exists, within the Republic of Mauritius. The residence of each institutional unit is the economic territory with which it has the strongest connection, expressed as its center of predominant economic interest. Each institutional unit is a resident of one and only one economic territory determined by its center of predominant economic interest. </t>
  </si>
  <si>
    <t>Cash and deposits at banks and non-banks deposit taking institutions</t>
  </si>
  <si>
    <t>Banks and non-banks deposit taking institutions</t>
  </si>
  <si>
    <t>Debt securities issued to</t>
  </si>
  <si>
    <t>Debt securities held by your enterprise</t>
  </si>
  <si>
    <t>List the subsidiaries for which the financial data have been consolidated, if any.</t>
  </si>
  <si>
    <t>Your enterprise must fill in all the sections in the questionnaire by providing us your assets and liabilities vis-a-vis residents as well as non-residents.  If your enterprise is within a group, the data may be reported on a consolidated basis, indicating the list of subsidiaries for which the data have been consolidated. (Question 1.8 on Pg 2).</t>
  </si>
  <si>
    <t xml:space="preserve"> * Kindly report in Rupees equivalent</t>
  </si>
  <si>
    <t>Loans received from non-resident banks and other financial corporations*</t>
  </si>
  <si>
    <t>Deposits with non-resident banks and other financial corporations*</t>
  </si>
  <si>
    <t>Please list all non-resident investors (or group of investors) who hold equity or equivalent voting rights in your enterprise equal to 10% or more by country and their share of market value of shareholders' capital, together with holdings by related companies.</t>
  </si>
  <si>
    <r>
      <t xml:space="preserve">Foreign parent - A foreign parent is the </t>
    </r>
    <r>
      <rPr>
        <b/>
        <sz val="14"/>
        <rFont val="Segoe UI"/>
        <family val="2"/>
      </rPr>
      <t>first</t>
    </r>
    <r>
      <rPr>
        <sz val="14"/>
        <rFont val="Segoe UI"/>
        <family val="2"/>
      </rPr>
      <t xml:space="preserve"> person or entity outside Mauritius in a chain of ownership that has a 10 per cent or more voting interest (direct or indirect) in this Mauritian affiliate. The country of foreign parent is the country of incorporation or organization if the parent is a business enterprise, or of residence if the parent is an individual.</t>
    </r>
  </si>
  <si>
    <t>(Rs '000)</t>
  </si>
  <si>
    <t>Name of 
non-resident direct investor</t>
  </si>
  <si>
    <t xml:space="preserve">Valuation and other changes </t>
  </si>
  <si>
    <t>Held directly by non-resident foreign parent in your enterprise</t>
  </si>
  <si>
    <t>Held by non-resident affiliates of your parent entity (Fellow Enterprise)</t>
  </si>
  <si>
    <t>Less than 10% in your enterprise held by your non-resident affiliates (Reverse Investment)</t>
  </si>
  <si>
    <t>* If traded, else use net book value.</t>
  </si>
  <si>
    <t>If there is a direct investment relationship between a non-resident entity and your enterprise, any inter-entity borrowing is considered as related party debt. It includes any debt instrument transactions and positions ranging from debt instruments to loans, trade credits and advances and other debt liabilities (financial leases, liabilities of insurers and pensions funds, provision for export credit and other accounts payable which include payment arrears).</t>
  </si>
  <si>
    <t>Name of related non-resident investors</t>
  </si>
  <si>
    <t>Country</t>
  </si>
  <si>
    <t>Total borrowing from foreign parent of your enterprise</t>
  </si>
  <si>
    <t xml:space="preserve">Total borrowing from non-resident related companies which are affiliates of your parent entity (Fellow Enterprise) </t>
  </si>
  <si>
    <t>Total borrowing from foreign affiliates of your enterprise (Reverse Investment)</t>
  </si>
  <si>
    <t>The share of book value of shareholders' capital held by your enterprise in its subsidiaries or affiliates abroad (in which your enterprise holds 10% or more of total issued share capital).</t>
  </si>
  <si>
    <r>
      <t xml:space="preserve">Sector </t>
    </r>
    <r>
      <rPr>
        <b/>
        <vertAlign val="superscript"/>
        <sz val="20"/>
        <rFont val="Segoe UI"/>
        <family val="2"/>
      </rPr>
      <t>1</t>
    </r>
  </si>
  <si>
    <t>Valuation and other changes</t>
  </si>
  <si>
    <t xml:space="preserve">Held directly in foreign affiliates of your enterprise </t>
  </si>
  <si>
    <t>Held by your enterprise in non-resident affiliates of your parent entity (Fellow Enterprise)</t>
  </si>
  <si>
    <t>Shares held in your foreign parent entity of less than 10% of issued share capital (Reverse Investment)</t>
  </si>
  <si>
    <t>External lending comprises debt securities (bills and bonds), loans, trade credits and advances, and other debt liabilities (financial leases, liabilities of insurers and pensions funds, provision for calls under guarantee given to non-residents (such as export credit) and other accounts receivable which include claims in arrears).</t>
  </si>
  <si>
    <t>Name of related non-resident entity</t>
  </si>
  <si>
    <t xml:space="preserve">Total lending to non-resident affiliates of your enterprise </t>
  </si>
  <si>
    <t xml:space="preserve">Total lending made by your enterprise in non-resident affiliates of your parent entity (Fellow Enterprise) 
</t>
  </si>
  <si>
    <t>Total lending to non-resident parent entity (Reverse Investment)</t>
  </si>
  <si>
    <r>
      <rPr>
        <b/>
        <i/>
        <vertAlign val="superscript"/>
        <sz val="18"/>
        <rFont val="Segoe UI"/>
        <family val="2"/>
      </rPr>
      <t>1</t>
    </r>
    <r>
      <rPr>
        <b/>
        <i/>
        <sz val="18"/>
        <rFont val="Segoe UI"/>
        <family val="2"/>
      </rPr>
      <t xml:space="preserve"> Please report the sector of activity of the enterprise abroad as per the breakdown provided on page 2, question 1.7.</t>
    </r>
  </si>
  <si>
    <t>Section 3.1: FOREIGN LIABILITIES</t>
  </si>
  <si>
    <t>Country  of non-resident direct investor</t>
  </si>
  <si>
    <t>Additions  (+)</t>
  </si>
  <si>
    <t>Reductions (-)</t>
  </si>
  <si>
    <t xml:space="preserve">% Ownership as at </t>
  </si>
  <si>
    <t>Additions (+)</t>
  </si>
  <si>
    <t>Section 5: Loans Liabilities and Deposits Abroad</t>
  </si>
  <si>
    <r>
      <t xml:space="preserve">Related entities </t>
    </r>
    <r>
      <rPr>
        <i/>
        <vertAlign val="superscript"/>
        <sz val="14"/>
        <color theme="1"/>
        <rFont val="Segoe UI"/>
        <family val="2"/>
      </rPr>
      <t>1</t>
    </r>
  </si>
  <si>
    <t>Section 3.2.1: Non-resident equity participation ( ≥ 10% )</t>
  </si>
  <si>
    <t xml:space="preserve"> Section 3.2.2: Lending to related non-resident entities</t>
  </si>
  <si>
    <t>Type of debt instrument (e.g., loans, debt securities, trade credits, other debt liabilities)</t>
  </si>
  <si>
    <t>Section 3.1.1: Non-resident equity participation ( ≥ 10% )</t>
  </si>
  <si>
    <t>4.1 Profit and Loss/ Dividend payable and Retained Earnings</t>
  </si>
  <si>
    <t>4.2 Dividend received/ receivable included in the profit of your enterprise</t>
  </si>
  <si>
    <t>Dividend received</t>
  </si>
  <si>
    <t>Dividend receivable</t>
  </si>
  <si>
    <t>Share in retained earnings in direct investment enterprises abroad</t>
  </si>
  <si>
    <t>5.1 Loans received and deposits held with non-resident banks and other financial corporations</t>
  </si>
  <si>
    <t>Section 3.2: FOREIGN ASSETS</t>
  </si>
  <si>
    <t>Type of debt instrument (e.g., loans, debt securities, trade credits,  other debt liabilities)</t>
  </si>
  <si>
    <t>2.1 Total Financial Assets and Liabilities vis-à-vis residents and non-residents</t>
  </si>
  <si>
    <t>Total Shareholders’ Funds</t>
  </si>
  <si>
    <r>
      <t xml:space="preserve">Affiliates (hold 10 per cent or more equity) </t>
    </r>
    <r>
      <rPr>
        <i/>
        <vertAlign val="superscript"/>
        <sz val="14"/>
        <color theme="1"/>
        <rFont val="Segoe UI"/>
        <family val="2"/>
      </rPr>
      <t>1</t>
    </r>
  </si>
  <si>
    <t>Unaffilates (hold less than 10 per cent equity)</t>
  </si>
  <si>
    <t>Affiliates (hold 10 per cent or more equity)</t>
  </si>
  <si>
    <t>Unaffiliates (hold less than 10 per cent equity)</t>
  </si>
  <si>
    <t>Note:</t>
  </si>
  <si>
    <t>Shares and other equity held by your enterprise</t>
  </si>
  <si>
    <r>
      <t xml:space="preserve">Affiliate (Assets): </t>
    </r>
    <r>
      <rPr>
        <sz val="12"/>
        <color theme="1"/>
        <rFont val="Segoe UI"/>
        <family val="2"/>
      </rPr>
      <t>Direct investment enterprise in which your company holds at least 10 per cent of its total equity</t>
    </r>
  </si>
  <si>
    <r>
      <t xml:space="preserve">Unaffiliate (Assets): </t>
    </r>
    <r>
      <rPr>
        <sz val="12"/>
        <color theme="1"/>
        <rFont val="Segoe UI"/>
        <family val="2"/>
      </rPr>
      <t>Direct investment enterprise in which your company holds less than 10 per cent of its total equity</t>
    </r>
  </si>
  <si>
    <t>Section 3.1.2: Borrowings from related non-resident entities</t>
  </si>
  <si>
    <r>
      <t xml:space="preserve">What is the </t>
    </r>
    <r>
      <rPr>
        <b/>
        <u/>
        <sz val="12"/>
        <rFont val="Segoe UI"/>
        <family val="2"/>
      </rPr>
      <t>principal area</t>
    </r>
    <r>
      <rPr>
        <b/>
        <sz val="12"/>
        <rFont val="Segoe UI"/>
        <family val="2"/>
      </rPr>
      <t xml:space="preserve"> of activity of your enterprise, based on turnover? (Please tick only one):</t>
    </r>
  </si>
  <si>
    <r>
      <t>A.</t>
    </r>
    <r>
      <rPr>
        <sz val="12"/>
        <rFont val="Segoe UI"/>
        <family val="2"/>
      </rPr>
      <t xml:space="preserve"> Agriculture, forestry and fishing</t>
    </r>
  </si>
  <si>
    <r>
      <t>K.</t>
    </r>
    <r>
      <rPr>
        <sz val="12"/>
        <rFont val="Segoe UI"/>
        <family val="2"/>
      </rPr>
      <t xml:space="preserve"> Financial and insurance activities</t>
    </r>
  </si>
  <si>
    <r>
      <t xml:space="preserve">C. </t>
    </r>
    <r>
      <rPr>
        <sz val="12"/>
        <rFont val="Segoe UI"/>
        <family val="2"/>
      </rPr>
      <t>Manufacturing</t>
    </r>
  </si>
  <si>
    <r>
      <t xml:space="preserve">L. </t>
    </r>
    <r>
      <rPr>
        <sz val="12"/>
        <rFont val="Segoe UI"/>
        <family val="2"/>
      </rPr>
      <t>Real estate activities</t>
    </r>
  </si>
  <si>
    <r>
      <t>D.</t>
    </r>
    <r>
      <rPr>
        <sz val="12"/>
        <rFont val="Segoe UI"/>
        <family val="2"/>
      </rPr>
      <t xml:space="preserve"> Electricity, gas, steam and 
    air conditioning supply</t>
    </r>
  </si>
  <si>
    <r>
      <t>M.</t>
    </r>
    <r>
      <rPr>
        <sz val="12"/>
        <rFont val="Segoe UI"/>
        <family val="2"/>
      </rPr>
      <t xml:space="preserve"> Professional, scientific and technical activities</t>
    </r>
  </si>
  <si>
    <r>
      <t>F.</t>
    </r>
    <r>
      <rPr>
        <sz val="12"/>
        <rFont val="Segoe UI"/>
        <family val="2"/>
      </rPr>
      <t xml:space="preserve"> Construction  </t>
    </r>
  </si>
  <si>
    <r>
      <rPr>
        <b/>
        <sz val="12"/>
        <rFont val="Segoe UI"/>
        <family val="2"/>
      </rPr>
      <t>N</t>
    </r>
    <r>
      <rPr>
        <sz val="12"/>
        <rFont val="Segoe UI"/>
        <family val="2"/>
      </rPr>
      <t>. Administrative and support service activities</t>
    </r>
  </si>
  <si>
    <r>
      <t>G.</t>
    </r>
    <r>
      <rPr>
        <sz val="12"/>
        <rFont val="Segoe UI"/>
        <family val="2"/>
      </rPr>
      <t xml:space="preserve"> Wholesale and retail trade; repair of 
     motor vehicles and motorcycles</t>
    </r>
  </si>
  <si>
    <r>
      <t>P.</t>
    </r>
    <r>
      <rPr>
        <sz val="12"/>
        <rFont val="Segoe UI"/>
        <family val="2"/>
      </rPr>
      <t xml:space="preserve"> Education</t>
    </r>
  </si>
  <si>
    <r>
      <t>H.</t>
    </r>
    <r>
      <rPr>
        <sz val="12"/>
        <rFont val="Segoe UI"/>
        <family val="2"/>
      </rPr>
      <t xml:space="preserve"> Transportation and storage</t>
    </r>
  </si>
  <si>
    <r>
      <t>Q.</t>
    </r>
    <r>
      <rPr>
        <sz val="12"/>
        <rFont val="Segoe UI"/>
        <family val="2"/>
      </rPr>
      <t xml:space="preserve"> Human health and social work activities</t>
    </r>
  </si>
  <si>
    <r>
      <t>I.</t>
    </r>
    <r>
      <rPr>
        <sz val="12"/>
        <rFont val="Segoe UI"/>
        <family val="2"/>
      </rPr>
      <t xml:space="preserve"> Accommodation and food service activities</t>
    </r>
  </si>
  <si>
    <r>
      <t>R.</t>
    </r>
    <r>
      <rPr>
        <sz val="12"/>
        <rFont val="Segoe UI"/>
        <family val="2"/>
      </rPr>
      <t xml:space="preserve"> Arts, entertainment and recreation</t>
    </r>
  </si>
  <si>
    <r>
      <t>J.</t>
    </r>
    <r>
      <rPr>
        <sz val="12"/>
        <rFont val="Segoe UI"/>
        <family val="2"/>
      </rPr>
      <t xml:space="preserve"> Information and communication</t>
    </r>
  </si>
  <si>
    <r>
      <t xml:space="preserve">S. </t>
    </r>
    <r>
      <rPr>
        <sz val="12"/>
        <rFont val="Segoe UI"/>
        <family val="2"/>
      </rPr>
      <t>Other service activities (Please specify) ………..</t>
    </r>
  </si>
  <si>
    <r>
      <t>Affiliate (Liabilities):</t>
    </r>
    <r>
      <rPr>
        <sz val="12"/>
        <color theme="1"/>
        <rFont val="Segoe UI"/>
        <family val="2"/>
      </rPr>
      <t xml:space="preserve"> Investor holding at least 10 per cent of total shares issued by your entreprise.</t>
    </r>
  </si>
  <si>
    <r>
      <t xml:space="preserve">Unaffiliate (Liabilities): </t>
    </r>
    <r>
      <rPr>
        <sz val="12"/>
        <color theme="1"/>
        <rFont val="Segoe UI"/>
        <family val="2"/>
      </rPr>
      <t>Investor holding less than 10 per cent of total shares issued by your entreprise.</t>
    </r>
  </si>
  <si>
    <t xml:space="preserve">To collect quarterly cross-border transactions and positions data from resident enterprises for the compilation of quarterly IIP and BoP statistics. </t>
  </si>
  <si>
    <t xml:space="preserve"> Total financial assets</t>
  </si>
  <si>
    <t xml:space="preserve">Total liabilities outstanding </t>
  </si>
  <si>
    <t>Assets:</t>
  </si>
  <si>
    <t>Liabilities:</t>
  </si>
  <si>
    <t>Other Capital</t>
  </si>
  <si>
    <r>
      <rPr>
        <b/>
        <sz val="11"/>
        <rFont val="Segoe UI"/>
        <family val="2"/>
      </rPr>
      <t>Please provide all data in thousands of Mauritian rupees (Rs 000)</t>
    </r>
    <r>
      <rPr>
        <sz val="11"/>
        <rFont val="Segoe UI"/>
        <family val="2"/>
      </rPr>
      <t>. If the currency(ies) of denomination of any of your enterprise’s foreign assets and liabilities is (are) in foreign currencies, please convert into Mauritian rupees. Kindly use the currency converter on the BOM's website to convert into Mauritian rupees or contact us for any assistance.</t>
    </r>
  </si>
  <si>
    <t>Interest paid/payable accrued during the quarter</t>
  </si>
  <si>
    <t>Interest received/receivable accrued during the quarter</t>
  </si>
  <si>
    <t xml:space="preserve">  EUR</t>
  </si>
  <si>
    <t xml:space="preserve"> Other currencies</t>
  </si>
  <si>
    <t>Section 5:I . Additional comments</t>
  </si>
  <si>
    <t>Total Imports and Exports of Goods and Services</t>
  </si>
  <si>
    <t>Total Imports of Goods during the quarter</t>
  </si>
  <si>
    <t>Outstanding credit on Goods imports as at end of quarter</t>
  </si>
  <si>
    <t>Total Imports of Services</t>
  </si>
  <si>
    <t>Outstanding credit on Services imports as at end of quarter</t>
  </si>
  <si>
    <t xml:space="preserve">Total Exports of Goods </t>
  </si>
  <si>
    <t>Total Exports of Services</t>
  </si>
  <si>
    <t>Amount receivable on exports of Services as at end of quarter</t>
  </si>
  <si>
    <t>Amount receivable on exports of Goods as at end of quarter</t>
  </si>
  <si>
    <t>Advance payments made to non-resident supplier</t>
  </si>
  <si>
    <t>Loans and trade credits must be reported on a book value basis. For example, loans assets as at end of period are loans provided to residents and non-residents by your enterprise while loan liabilities are borrowings from residents and non-residents (Question 3.1.2 on Pg 4).
Trade credit and advances with unrelated non-residents comprise of credit extended by the suppliers of goods and services to the customers and advances for the work that is in progress or yet to be undertaken and prepayments for goods and services not yet provided (for example: import of goods for which settlement takes place at a later date).</t>
  </si>
  <si>
    <r>
      <rPr>
        <b/>
        <i/>
        <vertAlign val="superscript"/>
        <sz val="12"/>
        <color theme="1"/>
        <rFont val="Segoe UI"/>
        <family val="2"/>
      </rPr>
      <t>1</t>
    </r>
    <r>
      <rPr>
        <b/>
        <i/>
        <sz val="12"/>
        <color theme="1"/>
        <rFont val="Segoe UI"/>
        <family val="2"/>
      </rPr>
      <t xml:space="preserve"> Related Entities can be Affiliates, Fellow enterprises or Subsidiaries. Additional information on these have to be provided on Page 4 or Page 5 as applicable.</t>
    </r>
  </si>
  <si>
    <t>Sanjanah.Seeneevassen@bom.mu</t>
  </si>
  <si>
    <t>Fixed Assets</t>
  </si>
  <si>
    <t>Mr. Faizal Mussa</t>
  </si>
  <si>
    <t>Heeranee.Jugessur@bom.mu</t>
  </si>
  <si>
    <t>206-5695</t>
  </si>
  <si>
    <t>206-5692</t>
  </si>
  <si>
    <t>Faizal.Mussa@bom.mu</t>
  </si>
  <si>
    <t>2025Q4</t>
  </si>
  <si>
    <t>end-Dec 2025</t>
  </si>
  <si>
    <t xml:space="preserve"> Shareholders capital as at end-Dec 2025</t>
  </si>
  <si>
    <t>Stock of external debt as at end-Dec 2025</t>
  </si>
  <si>
    <t>Mrs. Heeranee Jugessur</t>
  </si>
  <si>
    <t>FIRST QUARTER OF 2026 (FALS26Q1)</t>
  </si>
  <si>
    <t>The Bank of Mauritius (Bank) is conducting its quarterly Foreign Assets and Liabilities Survey collecting data for the first quarter of 2026 (2026Q1). The results of the survey will be used as inputs for the compilation of Mauritius' quarterly international investment position (IIP) and balance of payments (BoP) statistics. Resident enterprises are requested to provide stocks (positions) and transactions data on their assets, including foreign assets (claims over non-residents), and liabilities, including foreign liabilities (claims due to non-residents) for the quarter ended March 2026 (January - March 2026).</t>
  </si>
  <si>
    <t>Ms. Mahima Jorai</t>
  </si>
  <si>
    <t xml:space="preserve">Bank Officer </t>
  </si>
  <si>
    <t>Mahima.Jorai@bom.mu</t>
  </si>
  <si>
    <t>260-5288</t>
  </si>
  <si>
    <r>
      <rPr>
        <b/>
        <sz val="11"/>
        <rFont val="Segoe UI"/>
        <family val="2"/>
      </rPr>
      <t>The due date for returning the completed questionnaire is 13 May 2026</t>
    </r>
    <r>
      <rPr>
        <sz val="11"/>
        <rFont val="Segoe UI"/>
        <family val="2"/>
      </rPr>
      <t xml:space="preserve">. You are requested to send the duly filled in questionnaire by email to </t>
    </r>
    <r>
      <rPr>
        <u/>
        <sz val="11"/>
        <rFont val="Segoe UI"/>
        <family val="2"/>
      </rPr>
      <t>fals@bom.mu</t>
    </r>
    <r>
      <rPr>
        <b/>
        <sz val="11"/>
        <rFont val="Segoe UI"/>
        <family val="2"/>
      </rPr>
      <t>.</t>
    </r>
    <r>
      <rPr>
        <sz val="11"/>
        <rFont val="Segoe UI"/>
        <family val="2"/>
      </rPr>
      <t xml:space="preserve"> In case you have any difficulty to abide by the deadline, kindly inform the above-mentioned contact persons. </t>
    </r>
  </si>
  <si>
    <t xml:space="preserve">The questionnaire calls for stock data on a quarterly basis and for transactions data during the quarter (i.e., from 01 January to 31 March 2026). </t>
  </si>
  <si>
    <t>Foreign Assets and Liabilities Survey
for the First Quarter of 2026 (2026Q1)</t>
  </si>
  <si>
    <t>FALS26Q1</t>
  </si>
  <si>
    <t>2026Q1</t>
  </si>
  <si>
    <t>Section 2: Balance Sheet Data for 2026Q1</t>
  </si>
  <si>
    <t>Opening balance - 01 January 2026</t>
  </si>
  <si>
    <t>Closing balance - 31 March 2026</t>
  </si>
  <si>
    <t>Foreign direct investment for the quarter ended March 2026</t>
  </si>
  <si>
    <r>
      <rPr>
        <b/>
        <sz val="14"/>
        <rFont val="Segoe UI"/>
        <family val="2"/>
      </rPr>
      <t>Transactions during 2026Q1</t>
    </r>
    <r>
      <rPr>
        <b/>
        <sz val="14"/>
        <color theme="4"/>
        <rFont val="Segoe UI"/>
        <family val="2"/>
      </rPr>
      <t xml:space="preserve">
(01 Jan - 31 Mar 2026)</t>
    </r>
  </si>
  <si>
    <t>end-Mar 2026</t>
  </si>
  <si>
    <t xml:space="preserve"> Shareholders capital as at end-Mar 2026</t>
  </si>
  <si>
    <t xml:space="preserve"> External borrowing from foreign related entities for the quarter ended March 2026</t>
  </si>
  <si>
    <t>Stock of external debt as at end-Mar 2026</t>
  </si>
  <si>
    <r>
      <rPr>
        <b/>
        <sz val="20"/>
        <rFont val="Segoe UI"/>
        <family val="2"/>
      </rPr>
      <t>Transactions during 2026Q1</t>
    </r>
    <r>
      <rPr>
        <b/>
        <sz val="20"/>
        <color theme="4"/>
        <rFont val="Segoe UI"/>
        <family val="2"/>
      </rPr>
      <t xml:space="preserve">
(01 January - 31 March 2026)</t>
    </r>
  </si>
  <si>
    <t>Shareholders capital as at end-Mar 2026</t>
  </si>
  <si>
    <t>Direct investment abroad for the quarter ended March 2026</t>
  </si>
  <si>
    <t>Lending to related non-resident companies for the quarter ended March 2026</t>
  </si>
  <si>
    <t>Section 4: Retained Earnings for 2026Q1</t>
  </si>
  <si>
    <r>
      <t xml:space="preserve">2026Q1
</t>
    </r>
    <r>
      <rPr>
        <b/>
        <sz val="12"/>
        <color theme="4"/>
        <rFont val="Segoe UI"/>
        <family val="2"/>
      </rPr>
      <t>(01 January - 31 March 2026)</t>
    </r>
  </si>
  <si>
    <t>Position as at 
01 January 2026</t>
  </si>
  <si>
    <t>Position as at 
31 March 2026</t>
  </si>
  <si>
    <t>Interest paid/ payable during 2026Q1</t>
  </si>
  <si>
    <t>Interest received/ receivable during 2026Q1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</si>
</sst>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2" x14ac:knownFonts="1">
    <font>
      <sz val="11"/>
      <color theme="1"/>
      <name val="Calibri"/>
      <family val="2"/>
      <scheme val="minor"/>
    </font>
    <font>
      <sz val="10"/>
      <name val="Arial"/>
      <family val="2"/>
    </font>
    <font>
      <b/>
      <sz val="28"/>
      <color rgb="FFC00000"/>
      <name val="Arial"/>
      <family val="2"/>
    </font>
    <font>
      <b/>
      <sz val="18"/>
      <color theme="4" tint="-0.249977111117893"/>
      <name val="Segoe UI"/>
      <family val="2"/>
    </font>
    <font>
      <b/>
      <sz val="14"/>
      <color theme="3"/>
      <name val="Segoe UI"/>
      <family val="2"/>
    </font>
    <font>
      <sz val="10"/>
      <name val="Arial"/>
      <family val="2"/>
    </font>
    <font>
      <b/>
      <sz val="11"/>
      <name val="Segoe UI"/>
      <family val="2"/>
    </font>
    <font>
      <sz val="11"/>
      <name val="Arial"/>
      <family val="2"/>
    </font>
    <font>
      <b/>
      <sz val="8"/>
      <name val="Segoe UI"/>
      <family val="2"/>
    </font>
    <font>
      <sz val="8"/>
      <name val="Arial"/>
      <family val="2"/>
    </font>
    <font>
      <b/>
      <sz val="11"/>
      <color theme="3" tint="0.39997558519241921"/>
      <name val="Segoe UI"/>
      <family val="2"/>
    </font>
    <font>
      <sz val="11"/>
      <name val="Segoe UI"/>
      <family val="2"/>
    </font>
    <font>
      <i/>
      <sz val="11"/>
      <name val="Segoe UI"/>
      <family val="2"/>
    </font>
    <font>
      <sz val="10"/>
      <color theme="1"/>
      <name val="Segoe UI"/>
      <family val="2"/>
    </font>
    <font>
      <b/>
      <sz val="11"/>
      <color theme="1"/>
      <name val="Segoe UI"/>
      <family val="2"/>
    </font>
    <font>
      <sz val="11"/>
      <color theme="1"/>
      <name val="Segoe UI"/>
      <family val="2"/>
    </font>
    <font>
      <i/>
      <sz val="11"/>
      <color theme="1"/>
      <name val="Segoe UI"/>
      <family val="2"/>
    </font>
    <font>
      <b/>
      <sz val="18"/>
      <name val="Segoe UI"/>
      <family val="2"/>
    </font>
    <font>
      <b/>
      <sz val="14"/>
      <name val="Segoe UI"/>
      <family val="2"/>
    </font>
    <font>
      <b/>
      <sz val="12"/>
      <name val="Segoe UI"/>
      <family val="2"/>
    </font>
    <font>
      <b/>
      <sz val="16"/>
      <name val="Segoe UI"/>
      <family val="2"/>
    </font>
    <font>
      <u/>
      <sz val="10"/>
      <color theme="10"/>
      <name val="Arial"/>
      <family val="2"/>
    </font>
    <font>
      <sz val="11"/>
      <color theme="1"/>
      <name val="Calibri"/>
      <family val="2"/>
      <scheme val="minor"/>
    </font>
    <font>
      <b/>
      <sz val="16"/>
      <color theme="3" tint="0.39997558519241921"/>
      <name val="Arial"/>
      <family val="2"/>
    </font>
    <font>
      <sz val="10"/>
      <name val="Segoe UI"/>
      <family val="2"/>
    </font>
    <font>
      <b/>
      <sz val="10"/>
      <name val="Arial"/>
      <family val="2"/>
    </font>
    <font>
      <b/>
      <sz val="14"/>
      <name val="Arial"/>
      <family val="2"/>
    </font>
    <font>
      <b/>
      <sz val="11"/>
      <color theme="4"/>
      <name val="Segoe UI"/>
      <family val="2"/>
    </font>
    <font>
      <b/>
      <sz val="12"/>
      <color theme="3" tint="0.39997558519241921"/>
      <name val="Segoe UI"/>
      <family val="2"/>
    </font>
    <font>
      <b/>
      <sz val="14"/>
      <color theme="1"/>
      <name val="Segoe UI"/>
      <family val="2"/>
    </font>
    <font>
      <sz val="11"/>
      <color indexed="62"/>
      <name val="Segoe UI"/>
      <family val="2"/>
    </font>
    <font>
      <b/>
      <sz val="11"/>
      <color indexed="10"/>
      <name val="Segoe UI"/>
      <family val="2"/>
    </font>
    <font>
      <sz val="11"/>
      <color indexed="19"/>
      <name val="Segoe UI"/>
      <family val="2"/>
    </font>
    <font>
      <b/>
      <sz val="11"/>
      <color indexed="60"/>
      <name val="Segoe UI"/>
      <family val="2"/>
    </font>
    <font>
      <u/>
      <sz val="11"/>
      <color theme="10"/>
      <name val="Segoe UI"/>
      <family val="2"/>
    </font>
    <font>
      <sz val="11"/>
      <color indexed="14"/>
      <name val="Segoe UI"/>
      <family val="2"/>
    </font>
    <font>
      <b/>
      <sz val="14"/>
      <color theme="4"/>
      <name val="Segoe UI"/>
      <family val="2"/>
    </font>
    <font>
      <b/>
      <u/>
      <sz val="11"/>
      <name val="Segoe UI"/>
      <family val="2"/>
    </font>
    <font>
      <b/>
      <sz val="10"/>
      <color theme="1"/>
      <name val="Segoe UI"/>
      <family val="2"/>
    </font>
    <font>
      <i/>
      <sz val="10"/>
      <color theme="1"/>
      <name val="Segoe UI"/>
      <family val="2"/>
    </font>
    <font>
      <sz val="14"/>
      <color rgb="FF002060"/>
      <name val="Segoe UI"/>
      <family val="2"/>
    </font>
    <font>
      <b/>
      <sz val="10.5"/>
      <name val="Segoe UI"/>
      <family val="2"/>
    </font>
    <font>
      <sz val="10.5"/>
      <name val="Segoe UI"/>
      <family val="2"/>
    </font>
    <font>
      <b/>
      <i/>
      <sz val="10"/>
      <color theme="1"/>
      <name val="Segoe UI"/>
      <family val="2"/>
    </font>
    <font>
      <b/>
      <i/>
      <sz val="10"/>
      <name val="Segoe UI"/>
      <family val="2"/>
    </font>
    <font>
      <u/>
      <sz val="11"/>
      <name val="Segoe UI"/>
      <family val="2"/>
    </font>
    <font>
      <sz val="11"/>
      <color theme="4"/>
      <name val="Segoe UI"/>
      <family val="2"/>
    </font>
    <font>
      <sz val="16"/>
      <color rgb="FFFF0000"/>
      <name val="Segoe UI"/>
      <family val="2"/>
    </font>
    <font>
      <sz val="14"/>
      <name val="Segoe UI"/>
      <family val="2"/>
    </font>
    <font>
      <sz val="16"/>
      <name val="Segoe UI"/>
      <family val="2"/>
    </font>
    <font>
      <b/>
      <sz val="20"/>
      <color indexed="19"/>
      <name val="Segoe UI"/>
      <family val="2"/>
    </font>
    <font>
      <sz val="20"/>
      <name val="Segoe UI"/>
      <family val="2"/>
    </font>
    <font>
      <i/>
      <sz val="14"/>
      <name val="Segoe UI"/>
      <family val="2"/>
    </font>
    <font>
      <sz val="22"/>
      <name val="Segoe UI"/>
      <family val="2"/>
    </font>
    <font>
      <b/>
      <sz val="16"/>
      <color theme="4"/>
      <name val="Segoe UI"/>
      <family val="2"/>
    </font>
    <font>
      <b/>
      <sz val="20"/>
      <color theme="4"/>
      <name val="Segoe UI"/>
      <family val="2"/>
    </font>
    <font>
      <sz val="28"/>
      <name val="Segoe UI"/>
      <family val="2"/>
    </font>
    <font>
      <sz val="18"/>
      <color indexed="62"/>
      <name val="Segoe UI"/>
      <family val="2"/>
    </font>
    <font>
      <b/>
      <sz val="24"/>
      <name val="Segoe UI"/>
      <family val="2"/>
    </font>
    <font>
      <sz val="18"/>
      <name val="Segoe UI"/>
      <family val="2"/>
    </font>
    <font>
      <b/>
      <sz val="20"/>
      <name val="Segoe UI"/>
      <family val="2"/>
    </font>
    <font>
      <sz val="18"/>
      <color indexed="19"/>
      <name val="Segoe UI"/>
      <family val="2"/>
    </font>
    <font>
      <b/>
      <vertAlign val="superscript"/>
      <sz val="20"/>
      <name val="Segoe UI"/>
      <family val="2"/>
    </font>
    <font>
      <b/>
      <sz val="22"/>
      <name val="Segoe UI"/>
      <family val="2"/>
    </font>
    <font>
      <sz val="20"/>
      <color indexed="62"/>
      <name val="Segoe UI"/>
      <family val="2"/>
    </font>
    <font>
      <i/>
      <sz val="16"/>
      <name val="Segoe UI"/>
      <family val="2"/>
    </font>
    <font>
      <b/>
      <sz val="24"/>
      <color theme="1"/>
      <name val="Segoe UI"/>
      <family val="2"/>
    </font>
    <font>
      <b/>
      <i/>
      <sz val="18"/>
      <name val="Segoe UI"/>
      <family val="2"/>
    </font>
    <font>
      <b/>
      <i/>
      <vertAlign val="superscript"/>
      <sz val="18"/>
      <name val="Segoe UI"/>
      <family val="2"/>
    </font>
    <font>
      <b/>
      <sz val="14"/>
      <color rgb="FF002060"/>
      <name val="Segoe UI"/>
      <family val="2"/>
    </font>
    <font>
      <b/>
      <sz val="12"/>
      <color theme="4"/>
      <name val="Segoe UI"/>
      <family val="2"/>
    </font>
    <font>
      <b/>
      <sz val="26"/>
      <name val="Segoe UI"/>
      <family val="2"/>
    </font>
    <font>
      <b/>
      <sz val="22"/>
      <color theme="4"/>
      <name val="Segoe UI"/>
      <family val="2"/>
    </font>
    <font>
      <sz val="22"/>
      <color indexed="62"/>
      <name val="Segoe UI"/>
      <family val="2"/>
    </font>
    <font>
      <b/>
      <sz val="18"/>
      <color rgb="FF002060"/>
      <name val="Segoe UI"/>
      <family val="2"/>
    </font>
    <font>
      <sz val="18"/>
      <color rgb="FF002060"/>
      <name val="Segoe UI"/>
      <family val="2"/>
    </font>
    <font>
      <b/>
      <sz val="16"/>
      <color rgb="FF002060"/>
      <name val="Segoe UI"/>
      <family val="2"/>
    </font>
    <font>
      <b/>
      <sz val="12"/>
      <color theme="1"/>
      <name val="Segoe UI"/>
      <family val="2"/>
    </font>
    <font>
      <b/>
      <sz val="18"/>
      <color theme="1"/>
      <name val="Segoe UI"/>
      <family val="2"/>
    </font>
    <font>
      <sz val="12"/>
      <color theme="1"/>
      <name val="Segoe UI"/>
      <family val="2"/>
    </font>
    <font>
      <i/>
      <sz val="12"/>
      <color theme="1"/>
      <name val="Segoe UI"/>
      <family val="2"/>
    </font>
    <font>
      <sz val="14"/>
      <color theme="1"/>
      <name val="Segoe UI"/>
      <family val="2"/>
    </font>
    <font>
      <i/>
      <sz val="14"/>
      <color theme="1"/>
      <name val="Segoe UI"/>
      <family val="2"/>
    </font>
    <font>
      <i/>
      <vertAlign val="superscript"/>
      <sz val="14"/>
      <color theme="1"/>
      <name val="Segoe UI"/>
      <family val="2"/>
    </font>
    <font>
      <b/>
      <i/>
      <sz val="12"/>
      <color theme="1"/>
      <name val="Segoe UI"/>
      <family val="2"/>
    </font>
    <font>
      <b/>
      <sz val="16"/>
      <color theme="4"/>
      <name val="Arial"/>
      <family val="2"/>
    </font>
    <font>
      <sz val="12"/>
      <name val="Segoe UI"/>
      <family val="2"/>
    </font>
    <font>
      <b/>
      <i/>
      <vertAlign val="superscript"/>
      <sz val="12"/>
      <color theme="1"/>
      <name val="Segoe UI"/>
      <family val="2"/>
    </font>
    <font>
      <b/>
      <u/>
      <sz val="12"/>
      <name val="Segoe UI"/>
      <family val="2"/>
    </font>
    <font>
      <sz val="9"/>
      <color indexed="81"/>
      <name val="Tahoma"/>
      <family val="2"/>
    </font>
    <font>
      <b/>
      <i/>
      <sz val="11"/>
      <name val="Segoe UI"/>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lightGray">
        <fgColor indexed="22"/>
        <bgColor theme="0"/>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auto="1"/>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auto="1"/>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bottom style="medium">
        <color auto="1"/>
      </bottom>
      <diagonal/>
    </border>
    <border>
      <left style="thin">
        <color indexed="64"/>
      </left>
      <right style="double">
        <color indexed="64"/>
      </right>
      <top style="hair">
        <color indexed="64"/>
      </top>
      <bottom style="hair">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indexed="64"/>
      </top>
      <bottom style="thin">
        <color auto="1"/>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medium">
        <color auto="1"/>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diagonal/>
    </border>
    <border>
      <left style="thin">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0">
    <xf numFmtId="0" fontId="0" fillId="0" borderId="0"/>
    <xf numFmtId="0" fontId="1" fillId="0" borderId="0"/>
    <xf numFmtId="0" fontId="5" fillId="0" borderId="0"/>
    <xf numFmtId="0" fontId="21" fillId="0" borderId="0" applyNumberFormat="0" applyFill="0" applyBorder="0" applyAlignment="0" applyProtection="0"/>
    <xf numFmtId="0" fontId="22" fillId="0" borderId="0"/>
    <xf numFmtId="0" fontId="22" fillId="0" borderId="0"/>
    <xf numFmtId="0" fontId="13" fillId="0" borderId="0"/>
    <xf numFmtId="43" fontId="22" fillId="0" borderId="0" applyFont="0" applyFill="0" applyBorder="0" applyAlignment="0" applyProtection="0"/>
    <xf numFmtId="0" fontId="1" fillId="0" borderId="0"/>
    <xf numFmtId="0" fontId="91" fillId="0" borderId="0" applyNumberFormat="0" applyFill="0" applyBorder="0" applyAlignment="0" applyProtection="0"/>
  </cellStyleXfs>
  <cellXfs count="516">
    <xf numFmtId="0" fontId="0" fillId="0" borderId="0" xfId="0"/>
    <xf numFmtId="0" fontId="2" fillId="2" borderId="1" xfId="1" applyFont="1" applyFill="1" applyBorder="1" applyAlignment="1">
      <alignment horizontal="center" vertical="center"/>
    </xf>
    <xf numFmtId="0" fontId="1" fillId="2" borderId="2" xfId="1" applyFill="1" applyBorder="1"/>
    <xf numFmtId="0" fontId="1" fillId="2" borderId="3" xfId="1" applyFill="1" applyBorder="1"/>
    <xf numFmtId="0" fontId="1" fillId="2" borderId="0" xfId="1" applyFill="1"/>
    <xf numFmtId="0" fontId="2" fillId="2" borderId="4" xfId="1" applyFont="1" applyFill="1" applyBorder="1" applyAlignment="1">
      <alignment horizontal="center" vertical="center"/>
    </xf>
    <xf numFmtId="0" fontId="1" fillId="2" borderId="0" xfId="1" applyFill="1" applyBorder="1"/>
    <xf numFmtId="0" fontId="1" fillId="2" borderId="5" xfId="1" applyFill="1" applyBorder="1"/>
    <xf numFmtId="0" fontId="2" fillId="2" borderId="6" xfId="1" applyFont="1" applyFill="1" applyBorder="1" applyAlignment="1">
      <alignment horizontal="center" vertical="center"/>
    </xf>
    <xf numFmtId="0" fontId="1" fillId="2" borderId="7" xfId="1" applyFill="1" applyBorder="1"/>
    <xf numFmtId="0" fontId="1" fillId="2" borderId="8" xfId="1" applyFill="1" applyBorder="1"/>
    <xf numFmtId="0" fontId="2" fillId="2" borderId="9" xfId="1" applyFont="1" applyFill="1" applyBorder="1" applyAlignment="1">
      <alignment horizontal="center" vertical="center"/>
    </xf>
    <xf numFmtId="0" fontId="7" fillId="2" borderId="0" xfId="2" applyFont="1" applyFill="1" applyAlignment="1">
      <alignment wrapText="1"/>
    </xf>
    <xf numFmtId="0" fontId="8" fillId="2" borderId="0" xfId="2" applyFont="1" applyFill="1" applyAlignment="1">
      <alignment horizontal="left" vertical="center" wrapText="1"/>
    </xf>
    <xf numFmtId="0" fontId="8" fillId="2" borderId="0" xfId="2" applyFont="1" applyFill="1" applyAlignment="1">
      <alignment horizontal="justify" vertical="center" wrapText="1"/>
    </xf>
    <xf numFmtId="0" fontId="9" fillId="2" borderId="0" xfId="2" applyFont="1" applyFill="1" applyAlignment="1">
      <alignment wrapText="1"/>
    </xf>
    <xf numFmtId="0" fontId="10" fillId="2" borderId="0" xfId="2" quotePrefix="1" applyFont="1" applyFill="1" applyAlignment="1">
      <alignment horizontal="left" vertical="center" wrapText="1"/>
    </xf>
    <xf numFmtId="0" fontId="11" fillId="2" borderId="0" xfId="2" applyFont="1" applyFill="1" applyAlignment="1">
      <alignment wrapText="1"/>
    </xf>
    <xf numFmtId="0" fontId="10" fillId="2" borderId="0" xfId="2" applyFont="1" applyFill="1" applyAlignment="1">
      <alignment wrapText="1"/>
    </xf>
    <xf numFmtId="0" fontId="10" fillId="2" borderId="0" xfId="2" applyFont="1" applyFill="1" applyAlignment="1">
      <alignment vertical="center" wrapText="1"/>
    </xf>
    <xf numFmtId="0" fontId="11" fillId="2" borderId="0" xfId="2" applyFont="1" applyFill="1"/>
    <xf numFmtId="0" fontId="7" fillId="2" borderId="0" xfId="2" applyFont="1" applyFill="1"/>
    <xf numFmtId="0" fontId="6" fillId="2" borderId="0" xfId="2" applyFont="1" applyFill="1"/>
    <xf numFmtId="0" fontId="11" fillId="2" borderId="0" xfId="2" applyFont="1" applyFill="1" applyAlignment="1">
      <alignment horizontal="justify"/>
    </xf>
    <xf numFmtId="0" fontId="11" fillId="2" borderId="10" xfId="2" applyFont="1" applyFill="1" applyBorder="1"/>
    <xf numFmtId="0" fontId="10" fillId="2" borderId="0" xfId="2" quotePrefix="1" applyFont="1" applyFill="1"/>
    <xf numFmtId="0" fontId="10" fillId="2" borderId="0" xfId="2" applyFont="1" applyFill="1"/>
    <xf numFmtId="0" fontId="7" fillId="2" borderId="0" xfId="2" applyFont="1" applyFill="1" applyAlignment="1">
      <alignment horizontal="justify"/>
    </xf>
    <xf numFmtId="0" fontId="15" fillId="2" borderId="0" xfId="0" applyFont="1" applyFill="1"/>
    <xf numFmtId="0" fontId="23" fillId="2" borderId="0" xfId="1" applyFont="1" applyFill="1" applyBorder="1" applyAlignment="1">
      <alignment horizontal="center" vertical="center" wrapText="1"/>
    </xf>
    <xf numFmtId="0" fontId="5" fillId="2" borderId="0" xfId="1" applyFont="1" applyFill="1" applyBorder="1"/>
    <xf numFmtId="0" fontId="5" fillId="2" borderId="26" xfId="1" applyFont="1" applyFill="1" applyBorder="1"/>
    <xf numFmtId="0" fontId="5" fillId="2" borderId="29" xfId="1" applyFont="1" applyFill="1" applyBorder="1"/>
    <xf numFmtId="0" fontId="5" fillId="2" borderId="27" xfId="1" applyFont="1" applyFill="1" applyBorder="1"/>
    <xf numFmtId="0" fontId="5" fillId="2" borderId="30" xfId="1" applyFont="1" applyFill="1" applyBorder="1"/>
    <xf numFmtId="0" fontId="5" fillId="2" borderId="31" xfId="1" applyFont="1" applyFill="1" applyBorder="1"/>
    <xf numFmtId="0" fontId="5" fillId="2" borderId="23" xfId="1" applyFont="1" applyFill="1" applyBorder="1"/>
    <xf numFmtId="0" fontId="5" fillId="2" borderId="24" xfId="1" applyFont="1" applyFill="1" applyBorder="1"/>
    <xf numFmtId="0" fontId="5" fillId="2" borderId="25" xfId="1" applyFont="1" applyFill="1" applyBorder="1"/>
    <xf numFmtId="0" fontId="24" fillId="2" borderId="0" xfId="1" applyFont="1" applyFill="1" applyBorder="1"/>
    <xf numFmtId="0" fontId="24" fillId="2" borderId="26" xfId="1" applyFont="1" applyFill="1" applyBorder="1"/>
    <xf numFmtId="0" fontId="24" fillId="2" borderId="29" xfId="1" applyFont="1" applyFill="1" applyBorder="1"/>
    <xf numFmtId="0" fontId="24" fillId="2" borderId="27" xfId="1" applyFont="1" applyFill="1" applyBorder="1"/>
    <xf numFmtId="0" fontId="24" fillId="2" borderId="30" xfId="1" applyFont="1" applyFill="1" applyBorder="1"/>
    <xf numFmtId="0" fontId="24" fillId="2" borderId="31" xfId="1" applyFont="1" applyFill="1" applyBorder="1"/>
    <xf numFmtId="0" fontId="19" fillId="2" borderId="0" xfId="1" applyFont="1" applyFill="1" applyBorder="1"/>
    <xf numFmtId="0" fontId="24" fillId="2" borderId="23" xfId="1" applyFont="1" applyFill="1" applyBorder="1"/>
    <xf numFmtId="0" fontId="24" fillId="2" borderId="24" xfId="1" applyFont="1" applyFill="1" applyBorder="1"/>
    <xf numFmtId="0" fontId="24" fillId="2" borderId="25" xfId="1" applyFont="1" applyFill="1" applyBorder="1"/>
    <xf numFmtId="0" fontId="25" fillId="2" borderId="0" xfId="1" applyFont="1" applyFill="1" applyBorder="1"/>
    <xf numFmtId="0" fontId="26" fillId="2" borderId="0" xfId="1" applyFont="1" applyFill="1" applyBorder="1"/>
    <xf numFmtId="0" fontId="15" fillId="2" borderId="0" xfId="0" applyFont="1" applyFill="1" applyBorder="1"/>
    <xf numFmtId="0" fontId="18" fillId="2" borderId="0" xfId="2" applyFont="1" applyFill="1" applyAlignment="1"/>
    <xf numFmtId="0" fontId="6" fillId="2" borderId="0" xfId="2" applyFont="1" applyFill="1" applyAlignment="1"/>
    <xf numFmtId="0" fontId="10" fillId="2" borderId="0" xfId="2" quotePrefix="1" applyFont="1" applyFill="1" applyAlignment="1"/>
    <xf numFmtId="0" fontId="10" fillId="2" borderId="0" xfId="2" applyFont="1" applyFill="1" applyAlignment="1"/>
    <xf numFmtId="0" fontId="19" fillId="2" borderId="0" xfId="2" applyFont="1" applyFill="1" applyAlignment="1"/>
    <xf numFmtId="164" fontId="6" fillId="2" borderId="0" xfId="7" applyNumberFormat="1" applyFont="1" applyFill="1" applyAlignment="1"/>
    <xf numFmtId="0" fontId="16" fillId="2" borderId="0" xfId="0" applyFont="1" applyFill="1"/>
    <xf numFmtId="0" fontId="16" fillId="2" borderId="0" xfId="0" applyFont="1" applyFill="1" applyBorder="1"/>
    <xf numFmtId="0" fontId="6" fillId="2" borderId="0" xfId="2" applyFont="1" applyFill="1" applyAlignment="1">
      <alignment horizontal="justify" vertical="center" wrapText="1"/>
    </xf>
    <xf numFmtId="0" fontId="30" fillId="2" borderId="0" xfId="2" applyFont="1" applyFill="1" applyAlignment="1">
      <alignment vertical="center"/>
    </xf>
    <xf numFmtId="0" fontId="11" fillId="2" borderId="0" xfId="2" applyFont="1" applyFill="1" applyAlignment="1">
      <alignment vertical="center"/>
    </xf>
    <xf numFmtId="0" fontId="11" fillId="0" borderId="0" xfId="2" applyFont="1" applyFill="1" applyBorder="1" applyAlignment="1">
      <alignment horizontal="center" vertical="center"/>
    </xf>
    <xf numFmtId="0" fontId="11" fillId="2" borderId="19" xfId="2" applyFont="1" applyFill="1" applyBorder="1" applyAlignment="1">
      <alignment horizontal="left" vertical="center"/>
    </xf>
    <xf numFmtId="0" fontId="6" fillId="2" borderId="20" xfId="2" applyFont="1" applyFill="1" applyBorder="1" applyAlignment="1">
      <alignment horizontal="center" vertical="center"/>
    </xf>
    <xf numFmtId="0" fontId="6" fillId="2" borderId="0" xfId="2" applyFont="1" applyFill="1" applyBorder="1" applyAlignment="1">
      <alignment horizontal="center" vertical="center"/>
    </xf>
    <xf numFmtId="0" fontId="11" fillId="2" borderId="0" xfId="2" applyFont="1" applyFill="1" applyBorder="1" applyAlignment="1">
      <alignment vertical="center"/>
    </xf>
    <xf numFmtId="0" fontId="11" fillId="2" borderId="0" xfId="2" applyFont="1" applyFill="1" applyBorder="1" applyAlignment="1">
      <alignment horizontal="left" vertical="center"/>
    </xf>
    <xf numFmtId="0" fontId="31" fillId="2" borderId="0" xfId="2" applyFont="1" applyFill="1" applyBorder="1" applyAlignment="1">
      <alignment horizontal="right" vertical="center"/>
    </xf>
    <xf numFmtId="0" fontId="11" fillId="2" borderId="14"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10" xfId="2" applyFont="1" applyFill="1" applyBorder="1" applyAlignment="1">
      <alignment horizontal="left" vertical="center"/>
    </xf>
    <xf numFmtId="0" fontId="11" fillId="2" borderId="29" xfId="2" applyFont="1" applyFill="1" applyBorder="1" applyAlignment="1">
      <alignment horizontal="center" vertical="center"/>
    </xf>
    <xf numFmtId="0" fontId="11" fillId="2" borderId="29" xfId="2" applyFont="1" applyFill="1" applyBorder="1" applyAlignment="1">
      <alignment horizontal="left" vertical="center"/>
    </xf>
    <xf numFmtId="0" fontId="11" fillId="2" borderId="29" xfId="2" applyFont="1" applyFill="1" applyBorder="1" applyAlignment="1">
      <alignment vertical="center"/>
    </xf>
    <xf numFmtId="0" fontId="11" fillId="2" borderId="0" xfId="2" applyFont="1" applyFill="1" applyBorder="1" applyAlignment="1">
      <alignment horizontal="center" vertical="center"/>
    </xf>
    <xf numFmtId="0" fontId="32" fillId="2" borderId="0" xfId="2" applyFont="1" applyFill="1" applyBorder="1" applyAlignment="1">
      <alignment horizontal="left" vertical="center"/>
    </xf>
    <xf numFmtId="0" fontId="33" fillId="2" borderId="0" xfId="2" applyFont="1" applyFill="1" applyAlignment="1">
      <alignment vertical="center" wrapText="1"/>
    </xf>
    <xf numFmtId="0" fontId="6" fillId="2" borderId="0" xfId="2" applyFont="1" applyFill="1" applyAlignment="1">
      <alignment vertical="center"/>
    </xf>
    <xf numFmtId="0" fontId="11" fillId="2" borderId="19" xfId="2" applyFont="1" applyFill="1" applyBorder="1" applyAlignment="1">
      <alignment vertical="center"/>
    </xf>
    <xf numFmtId="0" fontId="11" fillId="2" borderId="28" xfId="2" applyFont="1" applyFill="1" applyBorder="1" applyAlignment="1">
      <alignment vertical="center"/>
    </xf>
    <xf numFmtId="0" fontId="11" fillId="2" borderId="20" xfId="2" applyFont="1" applyFill="1" applyBorder="1" applyAlignment="1">
      <alignment vertical="center"/>
    </xf>
    <xf numFmtId="0" fontId="11" fillId="2" borderId="0" xfId="2" applyFont="1" applyFill="1" applyAlignment="1">
      <alignment horizontal="left" vertical="center"/>
    </xf>
    <xf numFmtId="0" fontId="11" fillId="2" borderId="24" xfId="2" applyFont="1" applyFill="1" applyBorder="1" applyAlignment="1">
      <alignment vertical="center"/>
    </xf>
    <xf numFmtId="0" fontId="11" fillId="0" borderId="10" xfId="2" applyFont="1" applyFill="1" applyBorder="1" applyAlignment="1">
      <alignment horizontal="left" vertical="center"/>
    </xf>
    <xf numFmtId="0" fontId="11" fillId="2" borderId="0" xfId="1" applyFont="1" applyFill="1" applyAlignment="1">
      <alignment vertical="center"/>
    </xf>
    <xf numFmtId="0" fontId="14" fillId="2" borderId="0" xfId="0" applyFont="1" applyFill="1" applyBorder="1"/>
    <xf numFmtId="0" fontId="18" fillId="2" borderId="0" xfId="2" applyFont="1" applyFill="1" applyBorder="1" applyAlignment="1">
      <alignment vertical="center"/>
    </xf>
    <xf numFmtId="0" fontId="29" fillId="2" borderId="0" xfId="0" applyFont="1" applyFill="1" applyBorder="1" applyAlignment="1"/>
    <xf numFmtId="0" fontId="29" fillId="2" borderId="0" xfId="0" applyFont="1" applyFill="1" applyBorder="1" applyAlignment="1">
      <alignment horizontal="center"/>
    </xf>
    <xf numFmtId="0" fontId="38" fillId="2" borderId="0" xfId="0" applyFont="1" applyFill="1" applyBorder="1" applyAlignment="1">
      <alignment horizontal="center"/>
    </xf>
    <xf numFmtId="0" fontId="38" fillId="2" borderId="0" xfId="0" applyFont="1" applyFill="1" applyBorder="1" applyAlignment="1"/>
    <xf numFmtId="0" fontId="39" fillId="2" borderId="0" xfId="0" applyFont="1" applyFill="1" applyBorder="1" applyAlignment="1">
      <alignment horizontal="right"/>
    </xf>
    <xf numFmtId="0" fontId="28" fillId="2" borderId="0" xfId="2" applyFont="1" applyFill="1" applyAlignment="1">
      <alignment horizontal="center"/>
    </xf>
    <xf numFmtId="43" fontId="15" fillId="2" borderId="18" xfId="0" applyNumberFormat="1" applyFont="1" applyFill="1" applyBorder="1" applyAlignment="1">
      <alignment horizontal="center" vertical="center" wrapText="1"/>
    </xf>
    <xf numFmtId="43" fontId="15" fillId="2" borderId="39" xfId="0" applyNumberFormat="1" applyFont="1" applyFill="1" applyBorder="1" applyAlignment="1">
      <alignment horizontal="center" vertical="center" wrapText="1"/>
    </xf>
    <xf numFmtId="43" fontId="15" fillId="2" borderId="12" xfId="0" applyNumberFormat="1" applyFont="1" applyFill="1" applyBorder="1" applyAlignment="1">
      <alignment vertical="center" wrapText="1"/>
    </xf>
    <xf numFmtId="43" fontId="15" fillId="2" borderId="36" xfId="0" applyNumberFormat="1" applyFont="1" applyFill="1" applyBorder="1" applyAlignment="1">
      <alignment horizontal="center" vertical="center" wrapText="1"/>
    </xf>
    <xf numFmtId="43" fontId="16" fillId="2" borderId="48" xfId="0" applyNumberFormat="1" applyFont="1" applyFill="1" applyBorder="1" applyAlignment="1">
      <alignment vertical="center" wrapText="1"/>
    </xf>
    <xf numFmtId="43" fontId="16" fillId="2" borderId="36" xfId="0" applyNumberFormat="1" applyFont="1" applyFill="1" applyBorder="1" applyAlignment="1">
      <alignment horizontal="center" vertical="center" wrapText="1"/>
    </xf>
    <xf numFmtId="43" fontId="15" fillId="2" borderId="48" xfId="0" applyNumberFormat="1" applyFont="1" applyFill="1" applyBorder="1" applyAlignment="1">
      <alignment vertical="center" wrapText="1"/>
    </xf>
    <xf numFmtId="43" fontId="15" fillId="2" borderId="53" xfId="0" applyNumberFormat="1" applyFont="1" applyFill="1" applyBorder="1" applyAlignment="1">
      <alignment horizontal="center" vertical="center" wrapText="1"/>
    </xf>
    <xf numFmtId="43" fontId="15" fillId="2" borderId="54" xfId="0" applyNumberFormat="1" applyFont="1" applyFill="1" applyBorder="1" applyAlignment="1">
      <alignment vertical="center" wrapText="1"/>
    </xf>
    <xf numFmtId="43" fontId="16" fillId="2" borderId="55" xfId="0" applyNumberFormat="1" applyFont="1" applyFill="1" applyBorder="1" applyAlignment="1">
      <alignment vertical="center" wrapText="1"/>
    </xf>
    <xf numFmtId="43" fontId="15" fillId="2" borderId="55" xfId="0" applyNumberFormat="1" applyFont="1" applyFill="1" applyBorder="1" applyAlignment="1">
      <alignment vertical="center" wrapText="1"/>
    </xf>
    <xf numFmtId="43" fontId="15" fillId="2" borderId="57" xfId="0" applyNumberFormat="1" applyFont="1" applyFill="1" applyBorder="1" applyAlignment="1">
      <alignment horizontal="center" vertical="center" wrapText="1"/>
    </xf>
    <xf numFmtId="43" fontId="15" fillId="2" borderId="58" xfId="0" applyNumberFormat="1" applyFont="1" applyFill="1" applyBorder="1" applyAlignment="1">
      <alignment horizontal="center" vertical="center" wrapText="1"/>
    </xf>
    <xf numFmtId="43" fontId="16" fillId="2" borderId="58" xfId="0" applyNumberFormat="1" applyFont="1" applyFill="1" applyBorder="1" applyAlignment="1">
      <alignment horizontal="center" vertical="center" wrapText="1"/>
    </xf>
    <xf numFmtId="0" fontId="10" fillId="2" borderId="0" xfId="1" applyFont="1" applyFill="1"/>
    <xf numFmtId="0" fontId="15" fillId="2" borderId="34" xfId="0" applyFont="1" applyFill="1" applyBorder="1" applyAlignment="1">
      <alignment vertical="center" wrapText="1"/>
    </xf>
    <xf numFmtId="43" fontId="16" fillId="2" borderId="12" xfId="0" applyNumberFormat="1" applyFont="1" applyFill="1" applyBorder="1" applyAlignment="1">
      <alignment vertical="center" wrapText="1"/>
    </xf>
    <xf numFmtId="43" fontId="16" fillId="2" borderId="54" xfId="0" applyNumberFormat="1" applyFont="1" applyFill="1" applyBorder="1" applyAlignment="1">
      <alignment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quotePrefix="1" applyFont="1" applyFill="1" applyAlignment="1">
      <alignment horizontal="left"/>
    </xf>
    <xf numFmtId="43" fontId="16" fillId="2" borderId="18" xfId="0" applyNumberFormat="1" applyFont="1" applyFill="1" applyBorder="1" applyAlignment="1">
      <alignment vertical="center" wrapText="1"/>
    </xf>
    <xf numFmtId="43" fontId="16" fillId="2" borderId="57" xfId="0" applyNumberFormat="1" applyFont="1" applyFill="1" applyBorder="1" applyAlignment="1">
      <alignment horizontal="center" vertical="center" wrapText="1"/>
    </xf>
    <xf numFmtId="43" fontId="16" fillId="2" borderId="53" xfId="0" applyNumberFormat="1" applyFont="1" applyFill="1" applyBorder="1" applyAlignment="1">
      <alignment vertical="center" wrapText="1"/>
    </xf>
    <xf numFmtId="43" fontId="16" fillId="2" borderId="39" xfId="0" applyNumberFormat="1" applyFont="1" applyFill="1" applyBorder="1" applyAlignment="1">
      <alignment horizontal="center" vertical="center" wrapText="1"/>
    </xf>
    <xf numFmtId="0" fontId="41" fillId="0" borderId="10" xfId="2" applyFont="1" applyFill="1" applyBorder="1"/>
    <xf numFmtId="0" fontId="42" fillId="0" borderId="10" xfId="2" applyFont="1" applyFill="1" applyBorder="1"/>
    <xf numFmtId="0" fontId="19" fillId="2" borderId="0" xfId="2" applyFont="1" applyFill="1" applyAlignment="1">
      <alignment vertical="center"/>
    </xf>
    <xf numFmtId="0" fontId="11" fillId="2" borderId="0" xfId="1" applyFont="1" applyFill="1" applyAlignment="1">
      <alignment horizontal="left" vertical="center"/>
    </xf>
    <xf numFmtId="0" fontId="43" fillId="2" borderId="0" xfId="0" applyFont="1" applyFill="1" applyBorder="1"/>
    <xf numFmtId="0" fontId="44" fillId="2" borderId="0" xfId="0" applyFont="1" applyFill="1" applyBorder="1" applyAlignment="1">
      <alignment horizontal="left" vertical="center"/>
    </xf>
    <xf numFmtId="0" fontId="46" fillId="2" borderId="0" xfId="2" applyFont="1" applyFill="1" applyAlignment="1">
      <alignment vertical="center"/>
    </xf>
    <xf numFmtId="0" fontId="27" fillId="2" borderId="0" xfId="2" applyFont="1" applyFill="1" applyBorder="1" applyAlignment="1">
      <alignment horizontal="right"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9" fillId="2" borderId="0" xfId="0" applyFont="1" applyFill="1" applyAlignment="1">
      <alignment vertical="center"/>
    </xf>
    <xf numFmtId="0" fontId="50" fillId="2" borderId="4" xfId="0" applyFont="1" applyFill="1" applyBorder="1" applyAlignment="1">
      <alignment horizontal="left" vertical="center"/>
    </xf>
    <xf numFmtId="0" fontId="51" fillId="2" borderId="0" xfId="0" applyFont="1" applyFill="1" applyBorder="1" applyAlignment="1">
      <alignment vertical="center"/>
    </xf>
    <xf numFmtId="0" fontId="20" fillId="2" borderId="0" xfId="0" applyFont="1" applyFill="1" applyBorder="1" applyAlignment="1">
      <alignment horizontal="right" vertical="center"/>
    </xf>
    <xf numFmtId="0" fontId="51" fillId="2" borderId="0" xfId="0" applyFont="1" applyFill="1" applyAlignment="1">
      <alignment vertical="center"/>
    </xf>
    <xf numFmtId="0" fontId="48" fillId="2" borderId="0" xfId="0" applyFont="1" applyFill="1" applyAlignment="1">
      <alignment vertical="center"/>
    </xf>
    <xf numFmtId="0" fontId="18" fillId="0" borderId="10" xfId="0" applyFont="1" applyFill="1" applyBorder="1" applyAlignment="1">
      <alignment horizontal="center" vertical="center" wrapText="1"/>
    </xf>
    <xf numFmtId="0" fontId="48" fillId="2" borderId="10" xfId="0" applyFont="1" applyFill="1" applyBorder="1" applyAlignment="1">
      <alignment vertical="center"/>
    </xf>
    <xf numFmtId="1" fontId="48" fillId="2" borderId="10" xfId="0" applyNumberFormat="1" applyFont="1" applyFill="1" applyBorder="1" applyAlignment="1">
      <alignment vertical="center"/>
    </xf>
    <xf numFmtId="1" fontId="48" fillId="2" borderId="19" xfId="0" applyNumberFormat="1" applyFont="1" applyFill="1" applyBorder="1" applyAlignment="1">
      <alignment vertical="center"/>
    </xf>
    <xf numFmtId="1" fontId="48" fillId="2" borderId="69" xfId="0" applyNumberFormat="1" applyFont="1" applyFill="1" applyBorder="1" applyAlignment="1">
      <alignment vertical="center"/>
    </xf>
    <xf numFmtId="0" fontId="48" fillId="2" borderId="19" xfId="0" applyFont="1" applyFill="1" applyBorder="1" applyAlignment="1">
      <alignment vertical="center"/>
    </xf>
    <xf numFmtId="0" fontId="48" fillId="2" borderId="69" xfId="0" applyFont="1" applyFill="1" applyBorder="1" applyAlignment="1">
      <alignment vertical="center"/>
    </xf>
    <xf numFmtId="0" fontId="52" fillId="2" borderId="6" xfId="0" applyFont="1" applyFill="1" applyBorder="1" applyAlignment="1">
      <alignment vertical="top"/>
    </xf>
    <xf numFmtId="0" fontId="53" fillId="2" borderId="7" xfId="0" applyFont="1" applyFill="1" applyBorder="1" applyAlignment="1">
      <alignment vertical="center"/>
    </xf>
    <xf numFmtId="0" fontId="53" fillId="2" borderId="8" xfId="0" applyFont="1" applyFill="1" applyBorder="1" applyAlignment="1">
      <alignment vertical="center"/>
    </xf>
    <xf numFmtId="0" fontId="53" fillId="2" borderId="0" xfId="0" applyFont="1" applyFill="1" applyAlignment="1">
      <alignment vertical="center"/>
    </xf>
    <xf numFmtId="0" fontId="49" fillId="2" borderId="4"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0" xfId="0" applyFont="1" applyFill="1" applyBorder="1" applyAlignment="1">
      <alignment vertical="center" wrapText="1"/>
    </xf>
    <xf numFmtId="0" fontId="51" fillId="2" borderId="5" xfId="0" applyFont="1" applyFill="1" applyBorder="1" applyAlignment="1">
      <alignment vertical="center"/>
    </xf>
    <xf numFmtId="0" fontId="18" fillId="0" borderId="13" xfId="0" applyFont="1" applyFill="1" applyBorder="1" applyAlignment="1">
      <alignment horizontal="center" vertical="center" wrapText="1"/>
    </xf>
    <xf numFmtId="0" fontId="18" fillId="2" borderId="71"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left" vertical="center"/>
    </xf>
    <xf numFmtId="0" fontId="51" fillId="2" borderId="69" xfId="0" applyFont="1" applyFill="1" applyBorder="1" applyAlignment="1">
      <alignment vertical="center"/>
    </xf>
    <xf numFmtId="0" fontId="18" fillId="2" borderId="66" xfId="0" applyFont="1" applyFill="1" applyBorder="1" applyAlignment="1">
      <alignment horizontal="left" vertical="center" wrapText="1"/>
    </xf>
    <xf numFmtId="0" fontId="17" fillId="2" borderId="73" xfId="0" applyFont="1" applyFill="1" applyBorder="1" applyAlignment="1">
      <alignment vertical="center" wrapText="1"/>
    </xf>
    <xf numFmtId="0" fontId="17" fillId="2" borderId="74" xfId="0" applyFont="1" applyFill="1" applyBorder="1" applyAlignment="1">
      <alignment vertical="center" wrapText="1"/>
    </xf>
    <xf numFmtId="0" fontId="17" fillId="2" borderId="74" xfId="0" applyFont="1" applyFill="1" applyBorder="1" applyAlignment="1">
      <alignment horizontal="left"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left" vertical="center"/>
    </xf>
    <xf numFmtId="0" fontId="51" fillId="2" borderId="77" xfId="0" applyFont="1" applyFill="1" applyBorder="1" applyAlignment="1">
      <alignment vertical="center"/>
    </xf>
    <xf numFmtId="0" fontId="51" fillId="2" borderId="8" xfId="0" applyFont="1" applyFill="1" applyBorder="1" applyAlignment="1">
      <alignment vertical="center"/>
    </xf>
    <xf numFmtId="0" fontId="57" fillId="2" borderId="0" xfId="1" applyFont="1" applyFill="1" applyAlignment="1">
      <alignment vertical="center"/>
    </xf>
    <xf numFmtId="0" fontId="59" fillId="2" borderId="0" xfId="1" applyFont="1" applyFill="1" applyAlignment="1">
      <alignment vertical="center"/>
    </xf>
    <xf numFmtId="0" fontId="17" fillId="2" borderId="59" xfId="1" applyFont="1" applyFill="1" applyBorder="1" applyAlignment="1">
      <alignment horizontal="justify" vertical="center" wrapText="1"/>
    </xf>
    <xf numFmtId="0" fontId="17" fillId="2" borderId="24" xfId="1" applyFont="1" applyFill="1" applyBorder="1" applyAlignment="1">
      <alignment horizontal="justify" vertical="center" wrapText="1"/>
    </xf>
    <xf numFmtId="0" fontId="61" fillId="2" borderId="0" xfId="1" applyFont="1" applyFill="1" applyAlignment="1">
      <alignment vertical="center"/>
    </xf>
    <xf numFmtId="0" fontId="60" fillId="0" borderId="10"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3" fillId="2" borderId="66" xfId="1" applyFont="1" applyFill="1" applyBorder="1" applyAlignment="1">
      <alignment vertical="center" wrapText="1"/>
    </xf>
    <xf numFmtId="0" fontId="63" fillId="2" borderId="28" xfId="1" applyFont="1" applyFill="1" applyBorder="1" applyAlignment="1">
      <alignment vertical="center" wrapText="1"/>
    </xf>
    <xf numFmtId="0" fontId="63" fillId="3" borderId="10" xfId="1" applyFont="1" applyFill="1" applyBorder="1" applyAlignment="1">
      <alignment vertical="center" wrapText="1"/>
    </xf>
    <xf numFmtId="0" fontId="17" fillId="2" borderId="10" xfId="1" applyFont="1" applyFill="1" applyBorder="1" applyAlignment="1">
      <alignment horizontal="left" vertical="center"/>
    </xf>
    <xf numFmtId="0" fontId="63" fillId="2" borderId="10" xfId="1" applyFont="1" applyFill="1" applyBorder="1" applyAlignment="1">
      <alignment vertical="center"/>
    </xf>
    <xf numFmtId="0" fontId="63" fillId="2" borderId="20" xfId="1" applyFont="1" applyFill="1" applyBorder="1" applyAlignment="1">
      <alignment vertical="center"/>
    </xf>
    <xf numFmtId="0" fontId="17" fillId="2" borderId="19" xfId="1" applyFont="1" applyFill="1" applyBorder="1" applyAlignment="1">
      <alignment horizontal="left" vertical="center"/>
    </xf>
    <xf numFmtId="0" fontId="63" fillId="2" borderId="10" xfId="1" applyFont="1" applyFill="1" applyBorder="1" applyAlignment="1">
      <alignment horizontal="center" vertical="center"/>
    </xf>
    <xf numFmtId="0" fontId="63" fillId="2" borderId="67" xfId="1" applyFont="1" applyFill="1" applyBorder="1" applyAlignment="1">
      <alignment horizontal="left" vertical="center"/>
    </xf>
    <xf numFmtId="0" fontId="51" fillId="2" borderId="0" xfId="1" applyFont="1" applyFill="1" applyAlignment="1">
      <alignment vertical="center"/>
    </xf>
    <xf numFmtId="0" fontId="64" fillId="2" borderId="0" xfId="1" applyFont="1" applyFill="1" applyBorder="1" applyAlignment="1">
      <alignment vertical="center"/>
    </xf>
    <xf numFmtId="0" fontId="58" fillId="2" borderId="0" xfId="1" applyFont="1" applyFill="1" applyBorder="1" applyAlignment="1">
      <alignment vertical="center"/>
    </xf>
    <xf numFmtId="0" fontId="60" fillId="2" borderId="0" xfId="1" applyFont="1" applyFill="1" applyBorder="1" applyAlignment="1">
      <alignment vertical="center"/>
    </xf>
    <xf numFmtId="0" fontId="48" fillId="2" borderId="0" xfId="1" applyFont="1" applyFill="1" applyBorder="1" applyAlignment="1">
      <alignment horizontal="left" vertical="center"/>
    </xf>
    <xf numFmtId="0" fontId="48" fillId="0" borderId="0" xfId="1" applyFont="1" applyFill="1" applyBorder="1" applyAlignment="1">
      <alignment horizontal="left" vertical="center"/>
    </xf>
    <xf numFmtId="0" fontId="51" fillId="2" borderId="0" xfId="1" applyFont="1" applyFill="1" applyBorder="1" applyAlignment="1">
      <alignment horizontal="center" vertical="center"/>
    </xf>
    <xf numFmtId="0" fontId="57" fillId="2" borderId="0" xfId="1" applyFont="1" applyFill="1" applyBorder="1" applyAlignment="1">
      <alignment vertical="center"/>
    </xf>
    <xf numFmtId="0" fontId="57" fillId="2" borderId="5" xfId="1" applyFont="1" applyFill="1" applyBorder="1" applyAlignment="1">
      <alignment vertical="center"/>
    </xf>
    <xf numFmtId="0" fontId="49" fillId="2" borderId="4" xfId="1" applyFont="1" applyFill="1" applyBorder="1" applyAlignment="1">
      <alignment horizontal="left" vertical="center" wrapText="1"/>
    </xf>
    <xf numFmtId="0" fontId="49" fillId="2" borderId="0" xfId="1" applyFont="1" applyFill="1" applyBorder="1" applyAlignment="1">
      <alignment horizontal="left" vertical="center" wrapText="1"/>
    </xf>
    <xf numFmtId="0" fontId="63" fillId="2" borderId="10" xfId="1" applyFont="1" applyFill="1" applyBorder="1" applyAlignment="1">
      <alignment vertical="center" wrapText="1"/>
    </xf>
    <xf numFmtId="0" fontId="17" fillId="3" borderId="10" xfId="1" applyFont="1" applyFill="1" applyBorder="1" applyAlignment="1">
      <alignment horizontal="left" vertical="center"/>
    </xf>
    <xf numFmtId="0" fontId="57" fillId="2" borderId="71" xfId="1" applyFont="1" applyFill="1" applyBorder="1" applyAlignment="1">
      <alignment vertical="center"/>
    </xf>
    <xf numFmtId="0" fontId="57" fillId="2" borderId="29" xfId="1" applyFont="1" applyFill="1" applyBorder="1" applyAlignment="1">
      <alignment vertical="center"/>
    </xf>
    <xf numFmtId="0" fontId="57" fillId="2" borderId="72" xfId="1" applyFont="1" applyFill="1" applyBorder="1" applyAlignment="1">
      <alignment vertical="center"/>
    </xf>
    <xf numFmtId="0" fontId="67" fillId="3" borderId="6" xfId="1" applyFont="1" applyFill="1" applyBorder="1" applyAlignment="1">
      <alignment horizontal="left" vertical="center"/>
    </xf>
    <xf numFmtId="0" fontId="17" fillId="3" borderId="6" xfId="1" applyFont="1" applyFill="1" applyBorder="1" applyAlignment="1">
      <alignment horizontal="left" vertical="center"/>
    </xf>
    <xf numFmtId="0" fontId="17" fillId="3" borderId="7" xfId="1" applyFont="1" applyFill="1" applyBorder="1" applyAlignment="1">
      <alignment horizontal="left" vertical="center"/>
    </xf>
    <xf numFmtId="0" fontId="57" fillId="3" borderId="7" xfId="1" applyFont="1" applyFill="1" applyBorder="1" applyAlignment="1">
      <alignment vertical="center"/>
    </xf>
    <xf numFmtId="0" fontId="57" fillId="3" borderId="8" xfId="1" applyFont="1" applyFill="1" applyBorder="1" applyAlignment="1">
      <alignment vertical="center"/>
    </xf>
    <xf numFmtId="0" fontId="57" fillId="2" borderId="4" xfId="1" applyFont="1" applyFill="1" applyBorder="1" applyAlignment="1">
      <alignment vertical="center"/>
    </xf>
    <xf numFmtId="43" fontId="16" fillId="2" borderId="41" xfId="0" applyNumberFormat="1" applyFont="1" applyFill="1" applyBorder="1" applyAlignment="1">
      <alignment vertical="center" wrapText="1"/>
    </xf>
    <xf numFmtId="43" fontId="16" fillId="2" borderId="79" xfId="0" applyNumberFormat="1" applyFont="1" applyFill="1" applyBorder="1" applyAlignment="1">
      <alignment horizontal="center" vertical="center" wrapText="1"/>
    </xf>
    <xf numFmtId="43" fontId="16" fillId="2" borderId="80" xfId="0" applyNumberFormat="1" applyFont="1" applyFill="1" applyBorder="1" applyAlignment="1">
      <alignment vertical="center" wrapText="1"/>
    </xf>
    <xf numFmtId="43" fontId="15" fillId="2" borderId="42"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56" fillId="2" borderId="4" xfId="1" applyFont="1" applyFill="1" applyBorder="1" applyAlignment="1">
      <alignment vertical="center"/>
    </xf>
    <xf numFmtId="0" fontId="56" fillId="2" borderId="0" xfId="1" applyFont="1" applyFill="1" applyBorder="1" applyAlignment="1">
      <alignment vertical="center"/>
    </xf>
    <xf numFmtId="0" fontId="18" fillId="2" borderId="6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0" fontId="18" fillId="2" borderId="29" xfId="0" applyFont="1" applyFill="1" applyBorder="1" applyAlignment="1">
      <alignment horizontal="left" vertical="center"/>
    </xf>
    <xf numFmtId="0" fontId="51" fillId="2" borderId="62" xfId="0" applyFont="1" applyFill="1" applyBorder="1" applyAlignment="1">
      <alignment vertical="center"/>
    </xf>
    <xf numFmtId="0" fontId="72" fillId="0" borderId="4" xfId="1" applyFont="1" applyFill="1" applyBorder="1" applyAlignment="1">
      <alignment horizontal="left" vertical="center"/>
    </xf>
    <xf numFmtId="0" fontId="53" fillId="0" borderId="0" xfId="1" applyFont="1" applyFill="1" applyBorder="1" applyAlignment="1">
      <alignment horizontal="center" vertical="center"/>
    </xf>
    <xf numFmtId="0" fontId="53" fillId="2" borderId="0" xfId="1" applyFont="1" applyFill="1" applyBorder="1" applyAlignment="1">
      <alignment horizontal="center" vertical="center"/>
    </xf>
    <xf numFmtId="0" fontId="53" fillId="2" borderId="5" xfId="1" applyFont="1" applyFill="1" applyBorder="1" applyAlignment="1">
      <alignment horizontal="center" vertical="center"/>
    </xf>
    <xf numFmtId="0" fontId="73" fillId="2" borderId="0" xfId="1" applyFont="1" applyFill="1" applyAlignment="1">
      <alignment vertical="center"/>
    </xf>
    <xf numFmtId="0" fontId="17" fillId="2" borderId="0" xfId="1" applyFont="1" applyFill="1" applyBorder="1" applyAlignment="1">
      <alignment horizontal="justify" vertical="center" wrapText="1"/>
    </xf>
    <xf numFmtId="165" fontId="72" fillId="2" borderId="4" xfId="1" applyNumberFormat="1" applyFont="1" applyFill="1" applyBorder="1" applyAlignment="1">
      <alignment horizontal="left" vertical="center"/>
    </xf>
    <xf numFmtId="0" fontId="75" fillId="2" borderId="0" xfId="1" applyFont="1" applyFill="1" applyAlignment="1">
      <alignment vertical="center"/>
    </xf>
    <xf numFmtId="0" fontId="75" fillId="2" borderId="0" xfId="1" applyFont="1" applyFill="1" applyAlignment="1">
      <alignment vertical="top"/>
    </xf>
    <xf numFmtId="0" fontId="36" fillId="2" borderId="0" xfId="0" applyFont="1" applyFill="1" applyBorder="1"/>
    <xf numFmtId="0" fontId="77" fillId="2" borderId="15" xfId="0" applyFont="1" applyFill="1" applyBorder="1" applyAlignment="1">
      <alignment horizontal="center" vertical="center" wrapText="1"/>
    </xf>
    <xf numFmtId="0" fontId="81" fillId="2" borderId="17" xfId="0" applyFont="1" applyFill="1" applyBorder="1" applyAlignment="1">
      <alignment vertical="center" wrapText="1"/>
    </xf>
    <xf numFmtId="0" fontId="82" fillId="2" borderId="17" xfId="0" applyFont="1" applyFill="1" applyBorder="1" applyAlignment="1">
      <alignment horizontal="left" vertical="center" wrapText="1" indent="7"/>
    </xf>
    <xf numFmtId="0" fontId="29" fillId="2" borderId="18"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6" fillId="2" borderId="0" xfId="0" applyFont="1" applyFill="1" applyBorder="1" applyAlignment="1">
      <alignment horizontal="right"/>
    </xf>
    <xf numFmtId="0" fontId="29" fillId="2" borderId="38" xfId="0" applyFont="1" applyFill="1" applyBorder="1" applyAlignment="1">
      <alignment horizontal="left" vertical="center" wrapText="1"/>
    </xf>
    <xf numFmtId="0" fontId="81" fillId="2" borderId="32" xfId="0" applyFont="1" applyFill="1" applyBorder="1" applyAlignment="1">
      <alignment horizontal="left" vertical="center" wrapText="1" indent="2"/>
    </xf>
    <xf numFmtId="0" fontId="82" fillId="2" borderId="47" xfId="0" applyFont="1" applyFill="1" applyBorder="1" applyAlignment="1">
      <alignment horizontal="left" vertical="center" wrapText="1" indent="4"/>
    </xf>
    <xf numFmtId="0" fontId="82" fillId="2" borderId="40" xfId="0" applyFont="1" applyFill="1" applyBorder="1" applyAlignment="1">
      <alignment horizontal="left" vertical="center" wrapText="1" indent="4"/>
    </xf>
    <xf numFmtId="0" fontId="81" fillId="2" borderId="47" xfId="0" applyFont="1" applyFill="1" applyBorder="1" applyAlignment="1">
      <alignment horizontal="left" vertical="center" wrapText="1" indent="2"/>
    </xf>
    <xf numFmtId="0" fontId="82" fillId="2" borderId="32" xfId="0" applyFont="1" applyFill="1" applyBorder="1" applyAlignment="1">
      <alignment horizontal="left" vertical="center" wrapText="1" indent="4"/>
    </xf>
    <xf numFmtId="0" fontId="81" fillId="2" borderId="78" xfId="0" applyFont="1" applyFill="1" applyBorder="1" applyAlignment="1">
      <alignment horizontal="left" vertical="center" wrapText="1" indent="2"/>
    </xf>
    <xf numFmtId="0" fontId="54" fillId="2" borderId="0" xfId="0" applyFont="1" applyFill="1" applyBorder="1"/>
    <xf numFmtId="0" fontId="17" fillId="2" borderId="0" xfId="2" applyFont="1" applyFill="1" applyBorder="1" applyAlignment="1">
      <alignment vertical="center"/>
    </xf>
    <xf numFmtId="0" fontId="84" fillId="2" borderId="0" xfId="0" applyFont="1" applyFill="1" applyBorder="1" applyAlignment="1">
      <alignment horizontal="right"/>
    </xf>
    <xf numFmtId="0" fontId="19" fillId="2" borderId="60" xfId="0" applyFont="1" applyFill="1" applyBorder="1" applyAlignment="1">
      <alignment horizontal="right"/>
    </xf>
    <xf numFmtId="0" fontId="19" fillId="2" borderId="0" xfId="0" applyFont="1" applyFill="1" applyBorder="1" applyAlignment="1">
      <alignment horizontal="right" wrapText="1"/>
    </xf>
    <xf numFmtId="0" fontId="17" fillId="2" borderId="4" xfId="0" applyFont="1" applyFill="1" applyBorder="1" applyAlignment="1">
      <alignment vertical="top"/>
    </xf>
    <xf numFmtId="0" fontId="15" fillId="2" borderId="0" xfId="0" applyFont="1" applyFill="1" applyBorder="1" applyAlignment="1">
      <alignment wrapText="1"/>
    </xf>
    <xf numFmtId="0" fontId="77" fillId="2" borderId="45" xfId="0" applyFont="1" applyFill="1" applyBorder="1" applyAlignment="1">
      <alignment horizontal="center" vertical="center"/>
    </xf>
    <xf numFmtId="0" fontId="77" fillId="2" borderId="46" xfId="0" applyFont="1" applyFill="1" applyBorder="1" applyAlignment="1">
      <alignment horizontal="center" vertical="center" wrapText="1"/>
    </xf>
    <xf numFmtId="0" fontId="79" fillId="2" borderId="32" xfId="0" applyFont="1" applyFill="1" applyBorder="1" applyAlignment="1">
      <alignment horizontal="left" indent="1"/>
    </xf>
    <xf numFmtId="0" fontId="79" fillId="2" borderId="36" xfId="0" applyFont="1" applyFill="1" applyBorder="1"/>
    <xf numFmtId="0" fontId="80" fillId="2" borderId="32" xfId="0" applyFont="1" applyFill="1" applyBorder="1" applyAlignment="1">
      <alignment horizontal="left" indent="8"/>
    </xf>
    <xf numFmtId="0" fontId="79" fillId="2" borderId="43" xfId="0" applyFont="1" applyFill="1" applyBorder="1" applyAlignment="1">
      <alignment horizontal="left" vertical="center" wrapText="1"/>
    </xf>
    <xf numFmtId="0" fontId="79" fillId="2" borderId="33" xfId="0" applyFont="1" applyFill="1" applyBorder="1" applyAlignment="1">
      <alignment horizontal="center" vertical="center"/>
    </xf>
    <xf numFmtId="0" fontId="79" fillId="2" borderId="44" xfId="0" applyFont="1" applyFill="1" applyBorder="1" applyAlignment="1">
      <alignment horizontal="center" vertical="center"/>
    </xf>
    <xf numFmtId="0" fontId="80" fillId="2" borderId="32" xfId="0" applyFont="1" applyFill="1" applyBorder="1" applyAlignment="1">
      <alignment horizontal="left" indent="1"/>
    </xf>
    <xf numFmtId="0" fontId="80" fillId="2" borderId="12" xfId="0" applyFont="1" applyFill="1" applyBorder="1" applyAlignment="1">
      <alignment horizontal="center" vertical="center"/>
    </xf>
    <xf numFmtId="0" fontId="80" fillId="2" borderId="36" xfId="0" applyFont="1" applyFill="1" applyBorder="1" applyAlignment="1">
      <alignment horizontal="center" vertical="center"/>
    </xf>
    <xf numFmtId="0" fontId="80" fillId="2" borderId="32" xfId="0" applyFont="1" applyFill="1" applyBorder="1" applyAlignment="1">
      <alignment horizontal="left" indent="7"/>
    </xf>
    <xf numFmtId="0" fontId="80" fillId="2" borderId="47" xfId="0" applyFont="1" applyFill="1" applyBorder="1" applyAlignment="1">
      <alignment horizontal="left" indent="7"/>
    </xf>
    <xf numFmtId="0" fontId="80" fillId="2" borderId="48" xfId="0" applyFont="1" applyFill="1" applyBorder="1" applyAlignment="1">
      <alignment horizontal="center" vertical="center"/>
    </xf>
    <xf numFmtId="0" fontId="80" fillId="2" borderId="49" xfId="0" applyFont="1" applyFill="1" applyBorder="1" applyAlignment="1">
      <alignment horizontal="center" vertical="center"/>
    </xf>
    <xf numFmtId="0" fontId="77" fillId="2" borderId="45" xfId="0" applyFont="1" applyFill="1" applyBorder="1" applyAlignment="1">
      <alignment horizontal="left" vertical="center"/>
    </xf>
    <xf numFmtId="0" fontId="80" fillId="2" borderId="40" xfId="0" applyFont="1" applyFill="1" applyBorder="1" applyAlignment="1">
      <alignment horizontal="left" indent="7"/>
    </xf>
    <xf numFmtId="0" fontId="80" fillId="2" borderId="41" xfId="0" applyFont="1" applyFill="1" applyBorder="1" applyAlignment="1">
      <alignment horizontal="center" vertical="center"/>
    </xf>
    <xf numFmtId="0" fontId="80" fillId="2" borderId="42" xfId="0" applyFont="1" applyFill="1" applyBorder="1" applyAlignment="1">
      <alignment horizontal="center" vertical="center"/>
    </xf>
    <xf numFmtId="43" fontId="16" fillId="2" borderId="0" xfId="0" applyNumberFormat="1" applyFont="1" applyFill="1" applyBorder="1" applyAlignment="1">
      <alignment vertical="center" wrapText="1"/>
    </xf>
    <xf numFmtId="43" fontId="16" fillId="2" borderId="0" xfId="0" applyNumberFormat="1" applyFont="1" applyFill="1" applyBorder="1" applyAlignment="1">
      <alignment horizontal="center" vertical="center" wrapText="1"/>
    </xf>
    <xf numFmtId="43" fontId="15" fillId="2" borderId="0" xfId="0" applyNumberFormat="1" applyFont="1" applyFill="1" applyBorder="1" applyAlignment="1">
      <alignment horizontal="center" vertical="center" wrapText="1"/>
    </xf>
    <xf numFmtId="0" fontId="81" fillId="2" borderId="0" xfId="0" applyFont="1" applyFill="1" applyBorder="1" applyAlignment="1">
      <alignment vertical="center" wrapText="1"/>
    </xf>
    <xf numFmtId="0" fontId="77" fillId="2" borderId="0" xfId="0" applyFont="1" applyFill="1" applyBorder="1"/>
    <xf numFmtId="0" fontId="79" fillId="2" borderId="0" xfId="0" applyFont="1" applyFill="1" applyBorder="1"/>
    <xf numFmtId="0" fontId="79" fillId="2" borderId="0" xfId="0" applyFont="1" applyFill="1"/>
    <xf numFmtId="43" fontId="79" fillId="2" borderId="0" xfId="0" applyNumberFormat="1" applyFont="1" applyFill="1" applyBorder="1" applyAlignment="1">
      <alignment horizontal="center" vertical="center" wrapText="1"/>
    </xf>
    <xf numFmtId="0" fontId="80" fillId="2" borderId="0" xfId="0" applyFont="1" applyFill="1" applyBorder="1"/>
    <xf numFmtId="0" fontId="80" fillId="2" borderId="0" xfId="0" applyFont="1" applyFill="1"/>
    <xf numFmtId="0" fontId="86" fillId="2" borderId="0" xfId="1" applyFont="1" applyFill="1" applyAlignment="1">
      <alignment vertical="center"/>
    </xf>
    <xf numFmtId="165" fontId="19" fillId="2" borderId="0" xfId="1" applyNumberFormat="1" applyFont="1" applyFill="1" applyAlignment="1">
      <alignment horizontal="left" vertical="center"/>
    </xf>
    <xf numFmtId="0" fontId="19" fillId="2" borderId="19" xfId="1" applyFont="1" applyFill="1" applyBorder="1" applyAlignment="1">
      <alignment vertical="center"/>
    </xf>
    <xf numFmtId="0" fontId="86" fillId="2" borderId="10" xfId="1" applyFont="1" applyFill="1" applyBorder="1" applyAlignment="1">
      <alignment vertical="center"/>
    </xf>
    <xf numFmtId="0" fontId="19" fillId="2" borderId="19" xfId="1" applyFont="1" applyFill="1" applyBorder="1" applyAlignment="1">
      <alignment horizontal="left" vertical="center"/>
    </xf>
    <xf numFmtId="0" fontId="19" fillId="2" borderId="19" xfId="1" applyFont="1" applyFill="1" applyBorder="1" applyAlignment="1">
      <alignment vertical="center" wrapText="1"/>
    </xf>
    <xf numFmtId="0" fontId="19" fillId="2" borderId="0" xfId="1" applyFont="1" applyFill="1" applyAlignment="1">
      <alignment horizontal="left" vertical="center"/>
    </xf>
    <xf numFmtId="0" fontId="19" fillId="2" borderId="0" xfId="1" applyFont="1" applyFill="1" applyAlignment="1">
      <alignment vertical="center"/>
    </xf>
    <xf numFmtId="0" fontId="86" fillId="2" borderId="10" xfId="1" applyFont="1" applyFill="1" applyBorder="1" applyAlignment="1">
      <alignment vertical="center" wrapText="1"/>
    </xf>
    <xf numFmtId="43" fontId="15" fillId="2" borderId="64" xfId="0" applyNumberFormat="1" applyFont="1" applyFill="1" applyBorder="1" applyAlignment="1">
      <alignment vertical="center" wrapText="1"/>
    </xf>
    <xf numFmtId="43" fontId="16" fillId="2" borderId="81" xfId="0" applyNumberFormat="1" applyFont="1" applyFill="1" applyBorder="1" applyAlignment="1">
      <alignment horizontal="center" vertical="center" wrapText="1"/>
    </xf>
    <xf numFmtId="43" fontId="16" fillId="2" borderId="31" xfId="0" applyNumberFormat="1" applyFont="1" applyFill="1" applyBorder="1" applyAlignment="1">
      <alignment vertical="center" wrapText="1"/>
    </xf>
    <xf numFmtId="43" fontId="15" fillId="2" borderId="44" xfId="0" applyNumberFormat="1" applyFont="1" applyFill="1" applyBorder="1" applyAlignment="1">
      <alignment horizontal="center" vertical="center" wrapText="1"/>
    </xf>
    <xf numFmtId="0" fontId="29" fillId="2" borderId="82" xfId="0" applyFont="1" applyFill="1" applyBorder="1" applyAlignment="1">
      <alignment horizontal="left" vertical="center" wrapText="1"/>
    </xf>
    <xf numFmtId="43" fontId="15" fillId="2" borderId="83" xfId="0" applyNumberFormat="1" applyFont="1" applyFill="1" applyBorder="1" applyAlignment="1">
      <alignment horizontal="center" vertical="center" wrapText="1"/>
    </xf>
    <xf numFmtId="43" fontId="15" fillId="2" borderId="84" xfId="0" applyNumberFormat="1" applyFont="1" applyFill="1" applyBorder="1" applyAlignment="1">
      <alignment horizontal="center" vertical="center" wrapText="1"/>
    </xf>
    <xf numFmtId="43" fontId="15" fillId="2" borderId="85" xfId="0" applyNumberFormat="1" applyFont="1" applyFill="1" applyBorder="1" applyAlignment="1">
      <alignment horizontal="center" vertical="center" wrapText="1"/>
    </xf>
    <xf numFmtId="43" fontId="15" fillId="2" borderId="86" xfId="0" applyNumberFormat="1" applyFont="1" applyFill="1" applyBorder="1" applyAlignment="1">
      <alignment horizontal="center" vertical="center" wrapText="1"/>
    </xf>
    <xf numFmtId="0" fontId="81" fillId="2" borderId="87" xfId="0" applyFont="1" applyFill="1" applyBorder="1" applyAlignment="1">
      <alignment vertical="center" wrapText="1"/>
    </xf>
    <xf numFmtId="43" fontId="15" fillId="2" borderId="33" xfId="0" applyNumberFormat="1" applyFont="1" applyFill="1" applyBorder="1" applyAlignment="1">
      <alignment vertical="center" wrapText="1"/>
    </xf>
    <xf numFmtId="43" fontId="15" fillId="2" borderId="81" xfId="0" applyNumberFormat="1" applyFont="1" applyFill="1" applyBorder="1" applyAlignment="1">
      <alignment horizontal="center" vertical="center" wrapText="1"/>
    </xf>
    <xf numFmtId="43" fontId="15" fillId="2" borderId="88" xfId="0" applyNumberFormat="1" applyFont="1" applyFill="1" applyBorder="1" applyAlignment="1">
      <alignment vertical="center" wrapText="1"/>
    </xf>
    <xf numFmtId="0" fontId="81" fillId="2" borderId="4" xfId="0" applyFont="1" applyFill="1" applyBorder="1" applyAlignment="1">
      <alignment vertical="center" wrapText="1"/>
    </xf>
    <xf numFmtId="43" fontId="15" fillId="2" borderId="89" xfId="0" applyNumberFormat="1" applyFont="1" applyFill="1" applyBorder="1" applyAlignment="1">
      <alignment horizontal="center" vertical="center" wrapText="1"/>
    </xf>
    <xf numFmtId="43" fontId="15" fillId="2" borderId="31" xfId="0" applyNumberFormat="1" applyFont="1" applyFill="1" applyBorder="1" applyAlignment="1">
      <alignment vertical="center" wrapText="1"/>
    </xf>
    <xf numFmtId="43" fontId="15" fillId="2" borderId="37" xfId="0" applyNumberFormat="1" applyFont="1" applyFill="1" applyBorder="1" applyAlignment="1">
      <alignment horizontal="center" vertical="center" wrapText="1"/>
    </xf>
    <xf numFmtId="0" fontId="60" fillId="2" borderId="13" xfId="1" applyFont="1" applyFill="1" applyBorder="1" applyAlignment="1">
      <alignment horizontal="center" vertical="center" wrapText="1"/>
    </xf>
    <xf numFmtId="0" fontId="81" fillId="2" borderId="43" xfId="0" applyFont="1" applyFill="1" applyBorder="1" applyAlignment="1">
      <alignment horizontal="left" vertical="center" wrapText="1" indent="2"/>
    </xf>
    <xf numFmtId="0" fontId="29" fillId="2" borderId="45"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91"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1" fillId="2" borderId="0" xfId="1" applyFont="1" applyFill="1" applyAlignment="1">
      <alignment horizontal="left" vertical="top"/>
    </xf>
    <xf numFmtId="0" fontId="6" fillId="2" borderId="0" xfId="1" applyFont="1" applyFill="1" applyAlignment="1">
      <alignment vertical="center"/>
    </xf>
    <xf numFmtId="0" fontId="11" fillId="2" borderId="10" xfId="1" applyFont="1" applyFill="1" applyBorder="1" applyAlignment="1">
      <alignment vertical="center"/>
    </xf>
    <xf numFmtId="0" fontId="86" fillId="2" borderId="0" xfId="1" applyFont="1" applyFill="1" applyBorder="1" applyAlignment="1">
      <alignment vertical="center" wrapText="1"/>
    </xf>
    <xf numFmtId="0" fontId="6" fillId="2" borderId="10" xfId="1" applyFont="1" applyFill="1" applyBorder="1" applyAlignment="1">
      <alignment horizontal="center" vertical="center"/>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81" fillId="5" borderId="32" xfId="0" applyFont="1" applyFill="1" applyBorder="1" applyAlignment="1">
      <alignment horizontal="left" vertical="center" wrapText="1" indent="2"/>
    </xf>
    <xf numFmtId="43" fontId="15" fillId="5" borderId="12" xfId="0" applyNumberFormat="1" applyFont="1" applyFill="1" applyBorder="1" applyAlignment="1">
      <alignment vertical="center" wrapText="1"/>
    </xf>
    <xf numFmtId="0" fontId="84" fillId="5" borderId="0" xfId="0" applyFont="1" applyFill="1" applyBorder="1"/>
    <xf numFmtId="0" fontId="79" fillId="5" borderId="0" xfId="0" applyFont="1" applyFill="1" applyBorder="1"/>
    <xf numFmtId="0" fontId="90" fillId="2" borderId="0" xfId="1" applyFont="1" applyFill="1" applyAlignment="1">
      <alignment horizontal="right" vertical="center"/>
    </xf>
    <xf numFmtId="0" fontId="77" fillId="3" borderId="34" xfId="0" applyFont="1" applyFill="1" applyBorder="1"/>
    <xf numFmtId="0" fontId="79" fillId="3" borderId="35" xfId="0" applyFont="1" applyFill="1" applyBorder="1"/>
    <xf numFmtId="0" fontId="77" fillId="3" borderId="32" xfId="0" applyFont="1" applyFill="1" applyBorder="1"/>
    <xf numFmtId="0" fontId="79" fillId="3" borderId="37" xfId="0" applyFont="1" applyFill="1" applyBorder="1"/>
    <xf numFmtId="0" fontId="77" fillId="3" borderId="40" xfId="0" applyFont="1" applyFill="1" applyBorder="1"/>
    <xf numFmtId="0" fontId="77" fillId="3" borderId="42" xfId="0" applyFont="1" applyFill="1" applyBorder="1"/>
    <xf numFmtId="0" fontId="79" fillId="3" borderId="39" xfId="0" applyFont="1" applyFill="1" applyBorder="1"/>
    <xf numFmtId="0" fontId="79" fillId="3" borderId="51" xfId="0" applyFont="1" applyFill="1" applyBorder="1"/>
    <xf numFmtId="0" fontId="79" fillId="3" borderId="36" xfId="0" applyFont="1" applyFill="1" applyBorder="1"/>
    <xf numFmtId="0" fontId="91" fillId="2" borderId="10" xfId="9" applyFill="1" applyBorder="1"/>
    <xf numFmtId="0" fontId="3" fillId="2" borderId="4" xfId="1" applyFont="1" applyFill="1" applyBorder="1" applyAlignment="1">
      <alignment horizontal="center"/>
    </xf>
    <xf numFmtId="0" fontId="3" fillId="2" borderId="0" xfId="1" applyFont="1" applyFill="1" applyBorder="1" applyAlignment="1">
      <alignment horizontal="center"/>
    </xf>
    <xf numFmtId="0" fontId="3" fillId="2" borderId="5" xfId="1" applyFont="1" applyFill="1" applyBorder="1" applyAlignment="1">
      <alignment horizont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5" xfId="1" applyFont="1" applyFill="1" applyBorder="1" applyAlignment="1">
      <alignment horizontal="center" vertical="center"/>
    </xf>
    <xf numFmtId="0" fontId="4" fillId="2" borderId="4" xfId="1" applyFont="1" applyFill="1" applyBorder="1" applyAlignment="1">
      <alignment horizontal="right" vertical="center" wrapText="1"/>
    </xf>
    <xf numFmtId="0" fontId="4" fillId="2" borderId="0" xfId="1" applyFont="1" applyFill="1" applyBorder="1" applyAlignment="1">
      <alignment horizontal="right" vertical="center" wrapText="1"/>
    </xf>
    <xf numFmtId="0" fontId="11" fillId="2" borderId="0" xfId="2" applyFont="1" applyFill="1" applyAlignment="1">
      <alignment horizontal="justify" wrapText="1"/>
    </xf>
    <xf numFmtId="0" fontId="6" fillId="0" borderId="0" xfId="2" applyFont="1" applyFill="1" applyAlignment="1">
      <alignment horizontal="justify" vertical="center" wrapText="1"/>
    </xf>
    <xf numFmtId="0" fontId="11" fillId="2" borderId="0" xfId="2" applyFont="1" applyFill="1" applyAlignment="1">
      <alignment horizontal="left" vertical="center" wrapText="1"/>
    </xf>
    <xf numFmtId="0" fontId="10" fillId="2" borderId="0" xfId="2" applyFont="1" applyFill="1" applyAlignment="1">
      <alignment horizontal="justify" vertical="center" wrapText="1"/>
    </xf>
    <xf numFmtId="0" fontId="6" fillId="2" borderId="0" xfId="2" applyFont="1" applyFill="1" applyAlignment="1">
      <alignment horizontal="justify" vertical="center" wrapText="1"/>
    </xf>
    <xf numFmtId="0" fontId="11" fillId="2" borderId="0" xfId="2" applyFont="1" applyFill="1" applyAlignment="1">
      <alignment horizontal="justify"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applyFont="1" applyFill="1" applyAlignment="1">
      <alignment horizontal="left"/>
    </xf>
    <xf numFmtId="0" fontId="11" fillId="0" borderId="0" xfId="2" applyFont="1" applyFill="1" applyAlignment="1">
      <alignment horizontal="justify" wrapText="1"/>
    </xf>
    <xf numFmtId="0" fontId="6" fillId="2" borderId="0" xfId="1" applyFont="1" applyFill="1" applyAlignment="1">
      <alignment horizontal="justify" wrapText="1"/>
    </xf>
    <xf numFmtId="0" fontId="11" fillId="2" borderId="0" xfId="2" applyFont="1" applyFill="1" applyAlignment="1">
      <alignment horizontal="justify" vertical="top" wrapText="1"/>
    </xf>
    <xf numFmtId="0" fontId="10" fillId="2" borderId="0" xfId="2" quotePrefix="1" applyFont="1" applyFill="1" applyAlignment="1">
      <alignment horizontal="left"/>
    </xf>
    <xf numFmtId="0" fontId="11" fillId="2" borderId="0" xfId="2" applyFont="1" applyFill="1" applyAlignment="1">
      <alignment horizontal="left" wrapText="1"/>
    </xf>
    <xf numFmtId="0" fontId="28" fillId="2" borderId="0" xfId="2" applyFont="1" applyFill="1" applyAlignment="1">
      <alignment horizontal="center"/>
    </xf>
    <xf numFmtId="0" fontId="11" fillId="2" borderId="0" xfId="1" applyFont="1" applyFill="1" applyAlignment="1">
      <alignment horizontal="justify" vertical="top" wrapText="1"/>
    </xf>
    <xf numFmtId="0" fontId="11" fillId="2" borderId="0" xfId="1" applyFont="1" applyFill="1" applyAlignment="1">
      <alignment horizontal="left" vertical="center" wrapText="1"/>
    </xf>
    <xf numFmtId="0" fontId="11" fillId="2" borderId="23" xfId="2" applyFont="1" applyFill="1" applyBorder="1" applyAlignment="1">
      <alignment horizontal="left" vertical="center"/>
    </xf>
    <xf numFmtId="0" fontId="11" fillId="2" borderId="24" xfId="2" applyFont="1" applyFill="1" applyBorder="1" applyAlignment="1">
      <alignment horizontal="left" vertical="center"/>
    </xf>
    <xf numFmtId="0" fontId="11" fillId="2" borderId="25" xfId="2" applyFont="1" applyFill="1" applyBorder="1" applyAlignment="1">
      <alignment horizontal="left" vertical="center"/>
    </xf>
    <xf numFmtId="0" fontId="17" fillId="0" borderId="0" xfId="2" applyFont="1" applyFill="1" applyAlignment="1">
      <alignment horizontal="center" vertical="center" wrapText="1"/>
    </xf>
    <xf numFmtId="0" fontId="20" fillId="2" borderId="0" xfId="2" applyFont="1" applyFill="1" applyAlignment="1">
      <alignment horizontal="center" vertical="center"/>
    </xf>
    <xf numFmtId="0" fontId="6" fillId="2" borderId="0" xfId="2" applyFont="1" applyFill="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0" xfId="2" applyFont="1" applyFill="1" applyAlignment="1">
      <alignment horizontal="left" vertical="center"/>
    </xf>
    <xf numFmtId="0" fontId="11" fillId="2" borderId="26" xfId="2" applyFont="1" applyFill="1" applyBorder="1" applyAlignment="1">
      <alignment horizontal="left" vertical="center"/>
    </xf>
    <xf numFmtId="0" fontId="11" fillId="2" borderId="27"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28" xfId="2" applyFont="1" applyFill="1" applyBorder="1" applyAlignment="1">
      <alignment horizontal="left" vertical="center"/>
    </xf>
    <xf numFmtId="0" fontId="11" fillId="2" borderId="13" xfId="2" applyFont="1" applyFill="1" applyBorder="1" applyAlignment="1">
      <alignment horizontal="left" vertical="center"/>
    </xf>
    <xf numFmtId="0" fontId="11" fillId="2" borderId="14" xfId="2" applyFont="1" applyFill="1" applyBorder="1" applyAlignment="1">
      <alignment horizontal="left" vertical="center"/>
    </xf>
    <xf numFmtId="0" fontId="11" fillId="2" borderId="19"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20" xfId="2" applyFont="1" applyFill="1" applyBorder="1" applyAlignment="1">
      <alignment horizontal="left" vertical="center"/>
    </xf>
    <xf numFmtId="0" fontId="11" fillId="2" borderId="28" xfId="2" applyFont="1" applyFill="1" applyBorder="1" applyAlignment="1">
      <alignment horizontal="center" vertical="center"/>
    </xf>
    <xf numFmtId="0" fontId="36" fillId="2" borderId="0" xfId="2" applyFont="1" applyFill="1" applyBorder="1" applyAlignment="1">
      <alignment horizontal="center" vertical="center"/>
    </xf>
    <xf numFmtId="0" fontId="18" fillId="2" borderId="16"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11" xfId="2" applyFont="1" applyFill="1" applyBorder="1" applyAlignment="1">
      <alignment horizontal="center" vertical="center"/>
    </xf>
    <xf numFmtId="0" fontId="11" fillId="2" borderId="19" xfId="2" applyFont="1" applyFill="1" applyBorder="1" applyAlignment="1">
      <alignment horizontal="center" vertical="center" wrapText="1"/>
    </xf>
    <xf numFmtId="0" fontId="11" fillId="2" borderId="20" xfId="2" applyFont="1" applyFill="1" applyBorder="1" applyAlignment="1">
      <alignment horizontal="center" vertical="center" wrapText="1"/>
    </xf>
    <xf numFmtId="3" fontId="34" fillId="2" borderId="19" xfId="3" applyNumberFormat="1" applyFont="1" applyFill="1" applyBorder="1" applyAlignment="1">
      <alignment horizontal="center" vertical="center" wrapText="1"/>
    </xf>
    <xf numFmtId="3" fontId="35" fillId="2" borderId="28" xfId="2" applyNumberFormat="1" applyFont="1" applyFill="1" applyBorder="1" applyAlignment="1">
      <alignment horizontal="center" vertical="center" wrapText="1"/>
    </xf>
    <xf numFmtId="3" fontId="35" fillId="2" borderId="20" xfId="2" applyNumberFormat="1" applyFont="1" applyFill="1" applyBorder="1" applyAlignment="1">
      <alignment horizontal="center" vertical="center" wrapText="1"/>
    </xf>
    <xf numFmtId="0" fontId="11" fillId="0" borderId="28" xfId="2" applyFont="1" applyFill="1" applyBorder="1" applyAlignment="1">
      <alignment horizontal="center" vertical="center"/>
    </xf>
    <xf numFmtId="0" fontId="11" fillId="0" borderId="20" xfId="2" applyFont="1" applyFill="1" applyBorder="1" applyAlignment="1">
      <alignment horizontal="center" vertical="center"/>
    </xf>
    <xf numFmtId="0" fontId="19" fillId="2" borderId="0" xfId="1" applyFont="1" applyFill="1" applyAlignment="1">
      <alignment horizontal="left" vertical="center" wrapText="1"/>
    </xf>
    <xf numFmtId="0" fontId="19" fillId="2" borderId="10" xfId="1" applyFont="1" applyFill="1" applyBorder="1" applyAlignment="1">
      <alignment horizontal="left" vertical="center"/>
    </xf>
    <xf numFmtId="0" fontId="86" fillId="2" borderId="10" xfId="1" applyFont="1" applyFill="1" applyBorder="1" applyAlignment="1">
      <alignment horizontal="left" vertical="center"/>
    </xf>
    <xf numFmtId="0" fontId="19" fillId="2" borderId="10" xfId="1" applyFont="1" applyFill="1" applyBorder="1" applyAlignment="1">
      <alignment horizontal="left" vertical="center" wrapText="1"/>
    </xf>
    <xf numFmtId="0" fontId="86" fillId="3" borderId="10" xfId="1" applyFont="1" applyFill="1" applyBorder="1" applyAlignment="1">
      <alignment horizontal="center" vertical="center"/>
    </xf>
    <xf numFmtId="0" fontId="17" fillId="2" borderId="16" xfId="2" applyFont="1" applyFill="1" applyBorder="1" applyAlignment="1">
      <alignment horizontal="center" vertical="center"/>
    </xf>
    <xf numFmtId="0" fontId="17" fillId="2" borderId="22" xfId="2" applyFont="1" applyFill="1" applyBorder="1" applyAlignment="1">
      <alignment horizontal="center" vertical="center"/>
    </xf>
    <xf numFmtId="0" fontId="17" fillId="2" borderId="11" xfId="2" applyFont="1" applyFill="1" applyBorder="1" applyAlignment="1">
      <alignment horizontal="center" vertical="center"/>
    </xf>
    <xf numFmtId="0" fontId="77" fillId="2" borderId="0" xfId="0" applyFont="1" applyFill="1" applyBorder="1" applyAlignment="1">
      <alignment horizontal="left" vertical="center" wrapText="1"/>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18" fillId="4" borderId="4" xfId="8" applyFont="1" applyFill="1" applyBorder="1" applyAlignment="1">
      <alignment horizontal="center" vertical="center" wrapText="1"/>
    </xf>
    <xf numFmtId="0" fontId="18" fillId="4" borderId="0" xfId="8" applyFont="1" applyFill="1" applyBorder="1" applyAlignment="1">
      <alignment horizontal="center" vertical="center" wrapText="1"/>
    </xf>
    <xf numFmtId="0" fontId="18" fillId="4" borderId="5" xfId="8"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69" fillId="4" borderId="66" xfId="8"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4" borderId="71" xfId="8" applyFont="1" applyFill="1" applyBorder="1" applyAlignment="1">
      <alignment horizontal="center" vertical="center" wrapText="1"/>
    </xf>
    <xf numFmtId="0" fontId="18" fillId="4" borderId="29" xfId="8" applyFont="1" applyFill="1" applyBorder="1" applyAlignment="1">
      <alignment horizontal="center" vertical="center" wrapText="1"/>
    </xf>
    <xf numFmtId="0" fontId="18" fillId="4" borderId="72" xfId="8" applyFont="1" applyFill="1" applyBorder="1" applyAlignment="1">
      <alignment horizontal="center" vertical="center" wrapText="1"/>
    </xf>
    <xf numFmtId="0" fontId="48" fillId="2" borderId="14" xfId="0" applyFont="1" applyFill="1" applyBorder="1" applyAlignment="1">
      <alignment horizontal="center" vertical="center" wrapText="1"/>
    </xf>
    <xf numFmtId="165" fontId="36" fillId="0" borderId="19" xfId="0" applyNumberFormat="1" applyFont="1" applyFill="1" applyBorder="1" applyAlignment="1">
      <alignment horizontal="center" vertical="center" wrapText="1"/>
    </xf>
    <xf numFmtId="165" fontId="36" fillId="0" borderId="20"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8" fillId="2" borderId="5" xfId="0" applyFont="1" applyFill="1" applyBorder="1" applyAlignment="1">
      <alignment horizontal="left" vertical="center" wrapText="1"/>
    </xf>
    <xf numFmtId="165" fontId="54" fillId="2" borderId="1" xfId="0" applyNumberFormat="1" applyFont="1" applyFill="1" applyBorder="1" applyAlignment="1">
      <alignment horizontal="left" vertical="center"/>
    </xf>
    <xf numFmtId="165" fontId="54" fillId="2" borderId="2" xfId="0" applyNumberFormat="1" applyFont="1" applyFill="1" applyBorder="1" applyAlignment="1">
      <alignment horizontal="left" vertical="center"/>
    </xf>
    <xf numFmtId="0" fontId="18" fillId="0" borderId="62" xfId="0" applyFont="1" applyFill="1" applyBorder="1" applyAlignment="1">
      <alignment horizontal="center" vertical="center" wrapText="1"/>
    </xf>
    <xf numFmtId="0" fontId="48" fillId="0" borderId="65" xfId="0" applyFont="1" applyFill="1" applyBorder="1" applyAlignment="1">
      <alignment horizontal="center" vertical="center" wrapText="1"/>
    </xf>
    <xf numFmtId="0" fontId="17" fillId="2" borderId="16" xfId="0" applyFont="1" applyFill="1" applyBorder="1" applyAlignment="1">
      <alignment horizontal="center" vertical="top"/>
    </xf>
    <xf numFmtId="0" fontId="17" fillId="2" borderId="22" xfId="0" applyFont="1" applyFill="1" applyBorder="1" applyAlignment="1">
      <alignment horizontal="center" vertical="top"/>
    </xf>
    <xf numFmtId="0" fontId="17" fillId="2" borderId="11" xfId="0" applyFont="1" applyFill="1" applyBorder="1" applyAlignment="1">
      <alignment horizontal="center" vertical="top"/>
    </xf>
    <xf numFmtId="0" fontId="69" fillId="4" borderId="28" xfId="8" applyFont="1" applyFill="1" applyBorder="1" applyAlignment="1">
      <alignment horizontal="center" vertical="center"/>
    </xf>
    <xf numFmtId="0" fontId="69" fillId="4" borderId="67" xfId="8" applyFont="1" applyFill="1" applyBorder="1" applyAlignment="1">
      <alignment horizontal="center" vertical="center"/>
    </xf>
    <xf numFmtId="0" fontId="63" fillId="2" borderId="16" xfId="2" applyFont="1" applyFill="1" applyBorder="1" applyAlignment="1">
      <alignment horizontal="center" vertical="center"/>
    </xf>
    <xf numFmtId="0" fontId="63" fillId="2" borderId="22" xfId="2" applyFont="1" applyFill="1" applyBorder="1" applyAlignment="1">
      <alignment horizontal="center" vertical="center"/>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18" fillId="2" borderId="6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6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76" fillId="4" borderId="71" xfId="8" applyFont="1" applyFill="1" applyBorder="1" applyAlignment="1">
      <alignment horizontal="center" vertical="center" wrapText="1"/>
    </xf>
    <xf numFmtId="0" fontId="76" fillId="4" borderId="29" xfId="8" applyFont="1" applyFill="1" applyBorder="1" applyAlignment="1">
      <alignment horizontal="center" vertical="center" wrapText="1"/>
    </xf>
    <xf numFmtId="0" fontId="76" fillId="4" borderId="72" xfId="8" applyFont="1" applyFill="1" applyBorder="1" applyAlignment="1">
      <alignment horizontal="center" vertical="center" wrapText="1"/>
    </xf>
    <xf numFmtId="0" fontId="76" fillId="4" borderId="71" xfId="8" applyFont="1" applyFill="1" applyBorder="1" applyAlignment="1">
      <alignment horizontal="center" vertical="top" wrapText="1"/>
    </xf>
    <xf numFmtId="0" fontId="76" fillId="4" borderId="29" xfId="8" applyFont="1" applyFill="1" applyBorder="1" applyAlignment="1">
      <alignment horizontal="center" vertical="top" wrapText="1"/>
    </xf>
    <xf numFmtId="0" fontId="76" fillId="4" borderId="72" xfId="8" applyFont="1" applyFill="1" applyBorder="1" applyAlignment="1">
      <alignment horizontal="center" vertical="top" wrapText="1"/>
    </xf>
    <xf numFmtId="0" fontId="76" fillId="4" borderId="66" xfId="8" applyFont="1" applyFill="1" applyBorder="1" applyAlignment="1">
      <alignment horizontal="center" vertical="center" wrapText="1"/>
    </xf>
    <xf numFmtId="0" fontId="76" fillId="4" borderId="28" xfId="8" applyFont="1" applyFill="1" applyBorder="1" applyAlignment="1">
      <alignment horizontal="center" vertical="center" wrapText="1"/>
    </xf>
    <xf numFmtId="0" fontId="76" fillId="4" borderId="67" xfId="8" applyFont="1" applyFill="1" applyBorder="1" applyAlignment="1">
      <alignment horizontal="center" vertical="center" wrapText="1"/>
    </xf>
    <xf numFmtId="0" fontId="65" fillId="2" borderId="6" xfId="1" applyFont="1" applyFill="1" applyBorder="1" applyAlignment="1">
      <alignment horizontal="left" vertical="center" wrapText="1"/>
    </xf>
    <xf numFmtId="0" fontId="65" fillId="2" borderId="7" xfId="1" applyFont="1" applyFill="1" applyBorder="1" applyAlignment="1">
      <alignment horizontal="left" vertical="center" wrapText="1"/>
    </xf>
    <xf numFmtId="0" fontId="65" fillId="2" borderId="8" xfId="1" applyFont="1" applyFill="1" applyBorder="1" applyAlignment="1">
      <alignment horizontal="left" vertical="center" wrapText="1"/>
    </xf>
    <xf numFmtId="0" fontId="66" fillId="2" borderId="16" xfId="1" applyFont="1" applyFill="1" applyBorder="1" applyAlignment="1">
      <alignment horizontal="center" vertical="center"/>
    </xf>
    <xf numFmtId="0" fontId="66" fillId="2" borderId="22" xfId="1" applyFont="1" applyFill="1" applyBorder="1" applyAlignment="1">
      <alignment horizontal="center" vertical="center"/>
    </xf>
    <xf numFmtId="0" fontId="66" fillId="2" borderId="11" xfId="1" applyFont="1" applyFill="1" applyBorder="1" applyAlignment="1">
      <alignment horizontal="center" vertical="center"/>
    </xf>
    <xf numFmtId="0" fontId="51" fillId="2" borderId="4" xfId="1" applyFont="1" applyFill="1" applyBorder="1" applyAlignment="1">
      <alignment horizontal="left" vertical="center" wrapText="1"/>
    </xf>
    <xf numFmtId="0" fontId="51" fillId="2" borderId="0" xfId="1" applyFont="1" applyFill="1" applyBorder="1" applyAlignment="1">
      <alignment horizontal="left" vertical="center" wrapText="1"/>
    </xf>
    <xf numFmtId="0" fontId="51" fillId="2" borderId="5" xfId="1" applyFont="1" applyFill="1" applyBorder="1" applyAlignment="1">
      <alignment horizontal="left" vertical="center" wrapText="1"/>
    </xf>
    <xf numFmtId="0" fontId="17" fillId="0" borderId="24" xfId="1" applyFont="1" applyBorder="1" applyAlignment="1">
      <alignment horizontal="right" wrapText="1"/>
    </xf>
    <xf numFmtId="0" fontId="59" fillId="0" borderId="60" xfId="1" applyFont="1" applyBorder="1" applyAlignment="1">
      <alignment horizontal="right" wrapText="1"/>
    </xf>
    <xf numFmtId="0" fontId="60" fillId="2" borderId="13" xfId="1" applyFont="1" applyFill="1" applyBorder="1" applyAlignment="1">
      <alignment horizontal="center" vertical="center" wrapText="1"/>
    </xf>
    <xf numFmtId="0" fontId="60" fillId="2" borderId="14" xfId="1" applyFont="1" applyFill="1" applyBorder="1" applyAlignment="1">
      <alignment horizontal="center" vertical="center" wrapText="1"/>
    </xf>
    <xf numFmtId="0" fontId="60" fillId="3" borderId="13" xfId="1" applyFont="1" applyFill="1" applyBorder="1" applyAlignment="1">
      <alignment horizontal="center" vertical="center" wrapText="1"/>
    </xf>
    <xf numFmtId="0" fontId="60" fillId="3" borderId="14"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165" fontId="55" fillId="0" borderId="19" xfId="0" applyNumberFormat="1" applyFont="1" applyFill="1" applyBorder="1" applyAlignment="1">
      <alignment horizontal="center" vertical="center" wrapText="1"/>
    </xf>
    <xf numFmtId="165" fontId="55" fillId="0" borderId="20" xfId="0" applyNumberFormat="1" applyFont="1" applyFill="1" applyBorder="1" applyAlignment="1">
      <alignment horizontal="center" vertical="center" wrapText="1"/>
    </xf>
    <xf numFmtId="0" fontId="60" fillId="0" borderId="26" xfId="1" applyFont="1" applyFill="1" applyBorder="1" applyAlignment="1">
      <alignment horizontal="center" vertical="center" wrapText="1"/>
    </xf>
    <xf numFmtId="0" fontId="60" fillId="0" borderId="23" xfId="1" applyFont="1" applyFill="1" applyBorder="1" applyAlignment="1">
      <alignment horizontal="center" vertical="center" wrapText="1"/>
    </xf>
    <xf numFmtId="0" fontId="60" fillId="2" borderId="71" xfId="1" applyFont="1" applyFill="1" applyBorder="1" applyAlignment="1">
      <alignment horizontal="center" vertical="center" wrapText="1"/>
    </xf>
    <xf numFmtId="0" fontId="60" fillId="2" borderId="29" xfId="1" applyFont="1" applyFill="1" applyBorder="1" applyAlignment="1">
      <alignment horizontal="center" vertical="center" wrapText="1"/>
    </xf>
    <xf numFmtId="0" fontId="60" fillId="2" borderId="59" xfId="1" applyFont="1" applyFill="1" applyBorder="1" applyAlignment="1">
      <alignment horizontal="center" vertical="center" wrapText="1"/>
    </xf>
    <xf numFmtId="0" fontId="60" fillId="2" borderId="24" xfId="1" applyFont="1" applyFill="1" applyBorder="1" applyAlignment="1">
      <alignment horizontal="center" vertical="center" wrapText="1"/>
    </xf>
    <xf numFmtId="0" fontId="60" fillId="0" borderId="62" xfId="1" applyFont="1" applyFill="1" applyBorder="1" applyAlignment="1">
      <alignment horizontal="center" vertical="center" wrapText="1"/>
    </xf>
    <xf numFmtId="0" fontId="60" fillId="0" borderId="65" xfId="1" applyFont="1" applyFill="1" applyBorder="1" applyAlignment="1">
      <alignment horizontal="center" vertical="center" wrapText="1"/>
    </xf>
    <xf numFmtId="0" fontId="74" fillId="4" borderId="66" xfId="8" applyFont="1" applyFill="1" applyBorder="1" applyAlignment="1">
      <alignment horizontal="center" vertical="center" wrapText="1"/>
    </xf>
    <xf numFmtId="0" fontId="75" fillId="2" borderId="28" xfId="1" applyFont="1" applyFill="1" applyBorder="1" applyAlignment="1">
      <alignment horizontal="center" vertical="center" wrapText="1"/>
    </xf>
    <xf numFmtId="0" fontId="75" fillId="2" borderId="67" xfId="1" applyFont="1" applyFill="1" applyBorder="1" applyAlignment="1">
      <alignment horizontal="center" vertical="center" wrapText="1"/>
    </xf>
    <xf numFmtId="0" fontId="71" fillId="2" borderId="16" xfId="2" applyFont="1" applyFill="1" applyBorder="1" applyAlignment="1">
      <alignment horizontal="center" vertical="center"/>
    </xf>
    <xf numFmtId="0" fontId="71" fillId="2" borderId="22" xfId="2" applyFont="1" applyFill="1" applyBorder="1" applyAlignment="1">
      <alignment horizontal="center" vertical="center"/>
    </xf>
    <xf numFmtId="0" fontId="58" fillId="2" borderId="16" xfId="1" applyFont="1" applyFill="1" applyBorder="1" applyAlignment="1">
      <alignment horizontal="center" vertical="center"/>
    </xf>
    <xf numFmtId="0" fontId="58" fillId="2" borderId="22" xfId="1" applyFont="1" applyFill="1" applyBorder="1" applyAlignment="1">
      <alignment horizontal="center" vertical="center"/>
    </xf>
    <xf numFmtId="0" fontId="58" fillId="2" borderId="11" xfId="1" applyFont="1" applyFill="1" applyBorder="1" applyAlignment="1">
      <alignment horizontal="center" vertical="center"/>
    </xf>
    <xf numFmtId="0" fontId="60" fillId="2" borderId="27" xfId="1" applyFont="1" applyFill="1" applyBorder="1" applyAlignment="1">
      <alignment horizontal="center" vertical="center" wrapText="1"/>
    </xf>
    <xf numFmtId="0" fontId="60" fillId="2" borderId="4" xfId="1" applyFont="1" applyFill="1" applyBorder="1" applyAlignment="1">
      <alignment horizontal="center" vertical="center" wrapText="1"/>
    </xf>
    <xf numFmtId="0" fontId="60" fillId="2" borderId="0" xfId="1" applyFont="1" applyFill="1" applyBorder="1" applyAlignment="1">
      <alignment horizontal="center" vertical="center" wrapText="1"/>
    </xf>
    <xf numFmtId="0" fontId="60" fillId="2" borderId="31" xfId="1" applyFont="1" applyFill="1" applyBorder="1" applyAlignment="1">
      <alignment horizontal="center" vertical="center" wrapText="1"/>
    </xf>
    <xf numFmtId="0" fontId="60" fillId="2" borderId="13" xfId="1" applyFont="1" applyFill="1" applyBorder="1" applyAlignment="1">
      <alignment horizontal="center" vertical="center"/>
    </xf>
    <xf numFmtId="0" fontId="60" fillId="2" borderId="14" xfId="1" applyFont="1" applyFill="1" applyBorder="1" applyAlignment="1">
      <alignment horizontal="center" vertical="center"/>
    </xf>
    <xf numFmtId="0" fontId="60" fillId="3" borderId="10" xfId="1" applyFont="1" applyFill="1" applyBorder="1" applyAlignment="1">
      <alignment horizontal="center" vertical="center" wrapText="1"/>
    </xf>
    <xf numFmtId="0" fontId="51" fillId="3" borderId="10" xfId="1" applyFont="1" applyFill="1" applyBorder="1" applyAlignment="1">
      <alignment horizontal="center" vertical="center" wrapText="1"/>
    </xf>
    <xf numFmtId="0" fontId="60" fillId="0" borderId="29" xfId="1" applyFont="1" applyFill="1" applyBorder="1" applyAlignment="1">
      <alignment horizontal="center" vertical="center" wrapText="1"/>
    </xf>
    <xf numFmtId="0" fontId="60" fillId="0" borderId="24" xfId="1" applyFont="1" applyFill="1" applyBorder="1" applyAlignment="1">
      <alignment horizontal="center" vertical="center" wrapText="1"/>
    </xf>
    <xf numFmtId="0" fontId="60" fillId="0" borderId="10" xfId="1" applyFont="1" applyFill="1" applyBorder="1" applyAlignment="1">
      <alignment horizontal="center" vertical="center" wrapText="1"/>
    </xf>
    <xf numFmtId="0" fontId="51" fillId="0" borderId="10" xfId="1" applyFont="1" applyFill="1" applyBorder="1" applyAlignment="1">
      <alignment horizontal="center" vertical="center" wrapText="1"/>
    </xf>
    <xf numFmtId="0" fontId="60" fillId="0" borderId="72" xfId="1" applyFont="1" applyFill="1" applyBorder="1" applyAlignment="1">
      <alignment horizontal="center" vertical="center" wrapText="1"/>
    </xf>
    <xf numFmtId="0" fontId="60" fillId="0" borderId="60" xfId="1" applyFont="1" applyFill="1" applyBorder="1" applyAlignment="1">
      <alignment horizontal="center" vertical="center" wrapText="1"/>
    </xf>
    <xf numFmtId="0" fontId="75" fillId="2" borderId="28" xfId="1" applyFont="1" applyFill="1" applyBorder="1" applyAlignment="1">
      <alignment horizontal="center" vertical="center"/>
    </xf>
    <xf numFmtId="0" fontId="75" fillId="2" borderId="67" xfId="1" applyFont="1" applyFill="1" applyBorder="1" applyAlignment="1">
      <alignment horizontal="center" vertical="center"/>
    </xf>
    <xf numFmtId="0" fontId="78" fillId="2" borderId="45" xfId="0" applyFont="1" applyFill="1" applyBorder="1" applyAlignment="1">
      <alignment horizontal="center"/>
    </xf>
    <xf numFmtId="0" fontId="78" fillId="2" borderId="15" xfId="0" applyFont="1" applyFill="1" applyBorder="1" applyAlignment="1">
      <alignment horizontal="center"/>
    </xf>
    <xf numFmtId="0" fontId="78" fillId="2" borderId="46" xfId="0" applyFont="1" applyFill="1" applyBorder="1" applyAlignment="1">
      <alignment horizontal="center"/>
    </xf>
    <xf numFmtId="0" fontId="85" fillId="2" borderId="0" xfId="1" applyFont="1" applyFill="1" applyBorder="1" applyAlignment="1">
      <alignment horizontal="center" vertical="center" wrapText="1"/>
    </xf>
    <xf numFmtId="0" fontId="19" fillId="2" borderId="0" xfId="1" applyFont="1" applyFill="1" applyBorder="1" applyAlignment="1">
      <alignment horizontal="left" vertical="top" wrapText="1"/>
    </xf>
  </cellXfs>
  <cellStyles count="10">
    <cellStyle name="Comma" xfId="7" builtinId="3"/>
    <cellStyle name="Hyperlink" xfId="9" builtinId="8"/>
    <cellStyle name="Hyperlink 2" xfId="3" xr:uid="{00000000-0005-0000-0000-000001000000}"/>
    <cellStyle name="Normal" xfId="0" builtinId="0"/>
    <cellStyle name="Normal 10 10 8 3 2 5 2" xfId="4" xr:uid="{00000000-0005-0000-0000-000003000000}"/>
    <cellStyle name="Normal 10 10 8 3 2 5 3" xfId="5" xr:uid="{00000000-0005-0000-0000-000004000000}"/>
    <cellStyle name="Normal 2" xfId="1" xr:uid="{00000000-0005-0000-0000-000005000000}"/>
    <cellStyle name="Normal 2 2" xfId="2" xr:uid="{00000000-0005-0000-0000-000006000000}"/>
    <cellStyle name="Normal 2 2 3 2" xfId="6" xr:uid="{00000000-0005-0000-0000-000007000000}"/>
    <cellStyle name="Normal_Quarterly BOP 2001"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6" Type="http://schemas.openxmlformats.org/officeDocument/2006/relationships/externalLink" Target="externalLinks/externalLink6.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28" Type="http://schemas.openxmlformats.org/officeDocument/2006/relationships/externalLink" Target="externalLinks/externalLink118.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18" Type="http://schemas.openxmlformats.org/officeDocument/2006/relationships/externalLink" Target="externalLinks/externalLink108.xml"/><Relationship Id="rId134" Type="http://schemas.openxmlformats.org/officeDocument/2006/relationships/styles" Target="styles.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08" Type="http://schemas.openxmlformats.org/officeDocument/2006/relationships/externalLink" Target="externalLinks/externalLink98.xml"/><Relationship Id="rId124" Type="http://schemas.openxmlformats.org/officeDocument/2006/relationships/externalLink" Target="externalLinks/externalLink114.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sharedStrings" Target="sharedStrings.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calcChain" Target="calcChain.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254535</xdr:colOff>
      <xdr:row>2</xdr:row>
      <xdr:rowOff>358587</xdr:rowOff>
    </xdr:from>
    <xdr:to>
      <xdr:col>5</xdr:col>
      <xdr:colOff>685800</xdr:colOff>
      <xdr:row>5</xdr:row>
      <xdr:rowOff>10159</xdr:rowOff>
    </xdr:to>
    <xdr:pic>
      <xdr:nvPicPr>
        <xdr:cNvPr id="2" name="Picture 1" descr="C:\Users\ranjeet.kallychurn\AppData\Local\Microsoft\Windows\Temporary Internet Files\Content.Outlook\287GYDF4\logo bom (2).JPG">
          <a:extLst>
            <a:ext uri="{FF2B5EF4-FFF2-40B4-BE49-F238E27FC236}">
              <a16:creationId xmlns:a16="http://schemas.microsoft.com/office/drawing/2014/main" id="{5A156463-8CAF-406F-8951-DB8FD5B0FD8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2055" y="1257747"/>
          <a:ext cx="1185645" cy="1000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39282</xdr:colOff>
      <xdr:row>0</xdr:row>
      <xdr:rowOff>254590</xdr:rowOff>
    </xdr:from>
    <xdr:to>
      <xdr:col>1</xdr:col>
      <xdr:colOff>736723</xdr:colOff>
      <xdr:row>3</xdr:row>
      <xdr:rowOff>141766</xdr:rowOff>
    </xdr:to>
    <xdr:pic>
      <xdr:nvPicPr>
        <xdr:cNvPr id="2" name="Picture 1">
          <a:extLst>
            <a:ext uri="{FF2B5EF4-FFF2-40B4-BE49-F238E27FC236}">
              <a16:creationId xmlns:a16="http://schemas.microsoft.com/office/drawing/2014/main" id="{FE8C82A6-270B-4CC9-9B56-AE3512A687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83"/>
        <a:stretch>
          <a:fillRect/>
        </a:stretch>
      </xdr:blipFill>
      <xdr:spPr bwMode="auto">
        <a:xfrm>
          <a:off x="39282" y="254590"/>
          <a:ext cx="1335394" cy="1083339"/>
        </a:xfrm>
        <a:prstGeom prst="rect">
          <a:avLst/>
        </a:prstGeom>
        <a:solidFill>
          <a:srgbClr val="33CCCC"/>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Backup\NAM\Current\NADEB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FR\DATA\NAM\Current\MISSION%202004\MACRO_BASELINE\NAMMONEY_BASELIN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TEMP\DSAtblEmily02-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PSGWN03P\AFR\DATA\COD\Main\CDD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ATA1\PDR\LIQUID\1998\Review\SCEN-97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psgwn03p\afr\Lamby\Nigeria\Statistics\Imf\00NGRED_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1\sta\DATA\DH\GEO\BOP\Data\FLOW2004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OCUME~1\wb231996\LOCALS~1\Temp\BOARD\MALI\1ST-COMP\DSA\MLI-buyback.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sta\DATA\S1\ECU\SECTORS\External\PERUMF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PDR\WINDOWS\TEMP\rwa%20mult%20loans-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sta\WIN\TEMP\MFLOW96.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igest%202010(Trade)\digest%202007\digest2007-%2028080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PDR\TEMP\DEBT97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www.bankofengland.co.uk/IFD/DATA/Database/Test%20globa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Trade%20Indicator\2009\indicator%20qr109\BOM10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1\sta\DATA\S1\ECU\SECTORS\External\ecuredta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DOCUME~1\wb231996\LOCALS~1\Temp\DATA\STP\WORK\non-oil\stbop%20oi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DATA\UGA\AAA\Frame\UGHUBfeb2020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www.bankofengland.co.uk/FID/G10%20Markets/Data/Derivs/impvolf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AFR\DATA\ZMB\Monetary\2006\MONETARY%20PROJECTIONS\Monetary%20Projection,%202006-2012-High7r.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bankofengland.co.uk/G10fsd/Misc/sxg/FSR(Dec00)/General00/Oil%20pric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www.bankofengland.co.uk/G10fsd/Misc/sxg/FSR(Dec00)/United%20States00/USperfinancialdeficit.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New%20Headquarters%20Building\Statistics\Balance%20of%20Payments\Managemernt%20meeting16-05-08\Meeting6-05-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afr\ethiopia0800\other\s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sta\Documents%20and%20Settings\LABREGO\My%20Local%20Documents\Ecuador\ecubopLa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MAD\Off%20Quote\2010\Nov-10\Copy%20of%20OFF%20%20QUO%20%2030%20%20NOVEMBER%20%20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AFR\DATA\ZMB\CURRENT\Real\ZMBREAL%20inactive%20sheets%20removed%20Jul%2020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ATA\GR\Old%20FR%20Directory\Quota%20Information\secretariat\11REV%20C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xt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FR\WIN\Temporary%20Internet%20Files\OLKB3B5\RED2001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sta\Documents%20and%20Settings\FINANCE\My%20Documents\Forecasting%20Model_v2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Personal\HIPC\Mali2000\Fund\NPV-CAL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1\jenchu\LOCALS~1\Temp\TD_80\f63edd01\Attach\BUG10183\Format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RESEARCH\New%20MSurvey\Private\TEST\RevRet\Format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pdr\Documents%20and%20Settings\lgiorgianni\Local%20Settings\Temporary%20Internet%20Files\OLK45\DNCFP\Recursos\Proyrena\Anual\2002\Alt4_Proy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wb231996\LOCALS~1\Temp\Cameroon\DSA\Cam_Relie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sta\dd\Zambia\PRGF_2nd%20rev\BP\PRGF%202nd%20Rev_BP_Tabl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1\wb231996\LOCALS~1\Temp\WIN\Temporary%20Internet%20Files\OLK11E1\Cam_IDAass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CMR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wb231996\LOCALS~1\Temp\joe\Guinea%20Bissau\Guinea-Bissau\Guinea%20Bissau_md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PDR\DOCUME~1\wb214064\LOCALS~1\Temp\Topping-Up%202002%20-15%2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wb231996\LOCALS~1\Temp\DATA\SEN\Bopfiles\SNBOPla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bom.intnet.mu/DOCUME~1/jenchu/LOCALS~1/Temp/TD_80/f63edd01/Attach/BUG10183/Format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CD-BOP-v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My%20Documents\EWSDATA\NGA\NGA_RE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DOCUME~1\jenchu\LOCALS~1\Temp\TD_80\f63edd01\Attach\BUG10183\Format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ocuments%20and%20Settings\gbagattini\Local%20Settings\Temporary%20Internet%20Files\OLK10\ZMBBOP%20PRGF-v7-LO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bom.mu\Data\Div2\ChartPack\Presentation%20Chartpack\Equities\Equities\charts%2042-47%20Equity%20markets%20&amp;%20sector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BALDINI\Local%20Settings\Temporary%20Internet%20Files\OLK14\MwiINTE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AFR\DRAFTS\SK\JZ\Zmb\General\ZMBSTA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Finance\monthly\2005\09\BOM\Loan&amp;Deposits%20analysis0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ocuments%20and%20Settings\ellanah\Desktop\Indicator%20Q4%202011\Trade%20Indicator\2009\indicator%20qr109\BOM1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nwsrv\DATA\DIV5\Countries\US\MPC%20CHARTS\MPCJUL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sta\Documents%20and%20Settings\pakatu\Local%20Settings\Temporary%20Internet%20Files\OLKBF\Standard%20SR%20table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bom.mu/data/FMAD/Off%20Quote/2010/Nov-10/Copy%20of%20OFF%20%20QUO%20%2030%20%20NOVEMBER%20%2020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DOCUME~1\wb231996\LOCALS~1\Temp\DATA\STP\WORK\non-oil\stpsei%20oi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tatistics\Balance%20of%20Payments\BOPs\Capital%20&amp;%20Fin%20Account\Compilation%20of%20Capital%20and%20Financial\2017\Q12017\684BOPBPM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sta\Colombia\WEO\GEEColombiaOct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sta\DATA\MLI\Current\MLIBOP.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MISSION_2000\RED\Red_re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sta\DATA\NGA\Current\NGA-re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sta\DATA\DH\GEO\BOP\GeoB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HIPC\ADB%20HIPC%20DATA%20ESTIMATION%20DTV%2017%20CTRY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TEMP\DSAtblEmily0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PDR\Personal\HIPC\Mali2000\Fund\PRORAT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1\wb231996\LOCALS~1\Temp\TEMP\DSAtblEmily0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Personal\HIPC\Mali2000\Fund\EXTLINK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1\wb231996\LOCALS~1\Temp\Docs\O-DRIVE\JM\BEN\HIPC\excelfiles\with%20libya\BN-DSA-Ka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sta\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Copy%20of%20Namibia--2002%20Stat.Appdx%20Tables%20(Q'uir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bankofengland.co.uk/NRPortbl/PRA/322496/2083567_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DATA\PH\Models%20and%20simulations\September%202003%20Update%20paper\Weekly%2007250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my%20documents\Topping%20Up%20note\CIRR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Nare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AFR\data\ZWE\Real\GDP%20by%20Industry.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pdr\WINDOWS\TEMP\CRI-BOP-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New%20Headquarters%20Building\Statistics\Balance%20of%20Payments\Managemernt%20meeting16-05-08\Meeting6-05-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WIN\TEMP\tables_F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DOC\FP\WEEKLY\Historical\as%20of%2001.25.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Trade%20Indicator\2009\indicator%20qr109\BOM1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Reports\Mauritius\Monthly\2005\Alm07200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1\pdr\DATA\CA\CRI\EXTERNAL\Output\CRI-BOP-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DOCUME~1\wb231996\LOCALS~1\Temp\BOARD\BENIN\Decion%20Pt\HIPC%20tabl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1\PDR\TEMP\r7dschart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sta\Documents%20and%20Settings\iyackovlev\Local%20Settings\Temporary%20Internet%20Files\OLK7\koshy%20fiscal%20dec%2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Finance\monthly\2005\07\bom\Loan&amp;Deposits%20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OS\series\afiliado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DOCUME~1\wb231996\LOCALS~1\Temp\TEMP\HIPC\Other%20HIPCs\Burkina%20Faso\BUR%20129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pdr\DATA\CA\CRI\Dbase\Dinput\CRI-INPUT-ABOP.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W:\DOCUME~1\jenchu\LOCALS~1\Temp\TD_80\f63edd01\Attach\BUG10183\Format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1\PDR\postmali\tabl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1\pdr\DATA\CA\CRI\EXTERNAL\Output\Other-2002\CRI-INPUT-ABOP-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AFR\DATA\NAM\Current\MISSION%202004\NAMMONE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Finance\monthly\2005\09\BOM\Mau_regdist0920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Mimi%20debt%20template-Feb%208%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1\PDR\WIN\TEMP\moz-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Report"/>
      <sheetName val="Charts 2.11 &amp; 2.12"/>
      <sheetName val="Summary"/>
      <sheetName val="Chart 7 New Loans_sectors"/>
    </sheetNames>
    <sheetDataSet>
      <sheetData sheetId="0"/>
      <sheetData sheetId="1" refreshError="1">
        <row r="1">
          <cell r="B1" t="str">
            <v>WORKSHEET Input: DATA INPUTS</v>
          </cell>
        </row>
        <row r="5">
          <cell r="B5" t="str">
            <v>_</v>
          </cell>
          <cell r="C5" t="str">
            <v>_</v>
          </cell>
          <cell r="D5" t="str">
            <v>_</v>
          </cell>
          <cell r="E5" t="str">
            <v>_</v>
          </cell>
          <cell r="F5" t="str">
            <v>_</v>
          </cell>
          <cell r="G5" t="str">
            <v>_</v>
          </cell>
          <cell r="H5" t="str">
            <v>_</v>
          </cell>
          <cell r="I5" t="str">
            <v>_</v>
          </cell>
          <cell r="J5" t="str">
            <v>_</v>
          </cell>
          <cell r="K5" t="str">
            <v>_</v>
          </cell>
          <cell r="L5" t="str">
            <v>_</v>
          </cell>
          <cell r="M5" t="str">
            <v>_</v>
          </cell>
          <cell r="N5" t="str">
            <v>_</v>
          </cell>
          <cell r="O5" t="str">
            <v>_</v>
          </cell>
        </row>
        <row r="7">
          <cell r="B7" t="str">
            <v>DATA INPUTS:</v>
          </cell>
          <cell r="C7">
            <v>1983</v>
          </cell>
          <cell r="D7">
            <v>1984</v>
          </cell>
          <cell r="E7">
            <v>1985</v>
          </cell>
          <cell r="F7">
            <v>1986</v>
          </cell>
          <cell r="G7">
            <v>1987</v>
          </cell>
          <cell r="H7">
            <v>1988</v>
          </cell>
          <cell r="I7">
            <v>1989</v>
          </cell>
          <cell r="J7">
            <v>1990</v>
          </cell>
          <cell r="K7">
            <v>1991</v>
          </cell>
          <cell r="L7">
            <v>1992</v>
          </cell>
          <cell r="M7">
            <v>1993</v>
          </cell>
          <cell r="N7">
            <v>1994</v>
          </cell>
          <cell r="O7">
            <v>1995</v>
          </cell>
        </row>
        <row r="8">
          <cell r="B8" t="str">
            <v>_</v>
          </cell>
          <cell r="C8" t="str">
            <v>_</v>
          </cell>
          <cell r="D8" t="str">
            <v>_</v>
          </cell>
          <cell r="E8" t="str">
            <v>_</v>
          </cell>
          <cell r="F8" t="str">
            <v>_</v>
          </cell>
          <cell r="G8" t="str">
            <v>_</v>
          </cell>
          <cell r="H8" t="str">
            <v>_</v>
          </cell>
          <cell r="I8" t="str">
            <v>_</v>
          </cell>
          <cell r="J8" t="str">
            <v>_</v>
          </cell>
          <cell r="K8" t="str">
            <v>_</v>
          </cell>
          <cell r="L8" t="str">
            <v>_</v>
          </cell>
          <cell r="M8" t="str">
            <v>_</v>
          </cell>
          <cell r="N8" t="str">
            <v>_</v>
          </cell>
          <cell r="O8" t="str">
            <v>_</v>
          </cell>
        </row>
        <row r="11">
          <cell r="B11" t="str">
            <v>Nominal GDP in N$</v>
          </cell>
          <cell r="C11">
            <v>2465</v>
          </cell>
          <cell r="D11">
            <v>2672</v>
          </cell>
          <cell r="E11">
            <v>3312</v>
          </cell>
          <cell r="F11">
            <v>3907</v>
          </cell>
          <cell r="G11">
            <v>4338</v>
          </cell>
          <cell r="H11">
            <v>5269</v>
          </cell>
          <cell r="I11">
            <v>6133</v>
          </cell>
          <cell r="J11">
            <v>6422</v>
          </cell>
          <cell r="K11">
            <v>7093</v>
          </cell>
          <cell r="L11">
            <v>8395</v>
          </cell>
          <cell r="M11">
            <v>8994</v>
          </cell>
          <cell r="N11">
            <v>10995</v>
          </cell>
          <cell r="O11">
            <v>12177</v>
          </cell>
        </row>
        <row r="12">
          <cell r="B12" t="str">
            <v xml:space="preserve">   Calendar year</v>
          </cell>
          <cell r="C12">
            <v>2131.5</v>
          </cell>
          <cell r="D12">
            <v>2355.9</v>
          </cell>
          <cell r="E12">
            <v>2939.6</v>
          </cell>
          <cell r="F12">
            <v>3419.6</v>
          </cell>
          <cell r="G12">
            <v>3886.1</v>
          </cell>
          <cell r="H12">
            <v>4766.2</v>
          </cell>
          <cell r="I12">
            <v>5591.1</v>
          </cell>
          <cell r="J12">
            <v>6323</v>
          </cell>
          <cell r="K12">
            <v>7119</v>
          </cell>
          <cell r="L12">
            <v>8358</v>
          </cell>
          <cell r="M12">
            <v>8921</v>
          </cell>
          <cell r="N12">
            <v>10919</v>
          </cell>
          <cell r="O12">
            <v>12099</v>
          </cell>
        </row>
        <row r="13">
          <cell r="B13" t="str">
            <v xml:space="preserve">   Fiscal year (ending March)</v>
          </cell>
          <cell r="C13">
            <v>2004.9749999999999</v>
          </cell>
          <cell r="D13">
            <v>2187.6</v>
          </cell>
          <cell r="E13">
            <v>2501.8250000000003</v>
          </cell>
          <cell r="F13">
            <v>3059.6</v>
          </cell>
          <cell r="G13">
            <v>3536.2249999999999</v>
          </cell>
          <cell r="H13">
            <v>4106.125</v>
          </cell>
          <cell r="I13">
            <v>4972.4249999999993</v>
          </cell>
          <cell r="J13">
            <v>5774.0750000000007</v>
          </cell>
          <cell r="K13">
            <v>6522</v>
          </cell>
          <cell r="L13">
            <v>7428.75</v>
          </cell>
          <cell r="M13">
            <v>8498.75</v>
          </cell>
          <cell r="N13">
            <v>9420.5</v>
          </cell>
          <cell r="O13">
            <v>11214</v>
          </cell>
        </row>
        <row r="15">
          <cell r="B15" t="str">
            <v>Debt ratios (in percent of GDP)</v>
          </cell>
        </row>
        <row r="17">
          <cell r="B17" t="str">
            <v>External debt</v>
          </cell>
          <cell r="F17">
            <v>26.54922212053863</v>
          </cell>
          <cell r="G17">
            <v>21.845329412014223</v>
          </cell>
          <cell r="H17">
            <v>19.047155164540776</v>
          </cell>
          <cell r="I17">
            <v>17.080599506277121</v>
          </cell>
          <cell r="J17">
            <v>11.77614076713586</v>
          </cell>
          <cell r="K17">
            <v>8.6017540631708087</v>
          </cell>
          <cell r="L17">
            <v>6.8942473498233223</v>
          </cell>
          <cell r="M17">
            <v>5.4014578614502131</v>
          </cell>
          <cell r="N17">
            <v>5.1844087468818003</v>
          </cell>
          <cell r="O17">
            <v>4.1997182093811309</v>
          </cell>
        </row>
        <row r="18">
          <cell r="B18" t="str">
            <v xml:space="preserve">     Including the BON facility</v>
          </cell>
          <cell r="F18">
            <v>26.54922212053863</v>
          </cell>
          <cell r="G18">
            <v>21.845329412014223</v>
          </cell>
          <cell r="H18">
            <v>19.047155164540776</v>
          </cell>
          <cell r="I18">
            <v>17.080599506277121</v>
          </cell>
          <cell r="J18">
            <v>11.77614076713586</v>
          </cell>
          <cell r="K18">
            <v>12.641925789635083</v>
          </cell>
          <cell r="L18">
            <v>11.905615345784957</v>
          </cell>
          <cell r="M18">
            <v>11.570600382409177</v>
          </cell>
          <cell r="N18">
            <v>11.870890356138208</v>
          </cell>
          <cell r="O18">
            <v>10.718355626894953</v>
          </cell>
        </row>
        <row r="20">
          <cell r="B20" t="str">
            <v>Domestic debt</v>
          </cell>
          <cell r="F20">
            <v>0.91515230749117538</v>
          </cell>
          <cell r="G20">
            <v>0.63344385608947396</v>
          </cell>
          <cell r="H20">
            <v>0.44567566744801973</v>
          </cell>
          <cell r="I20">
            <v>0.82856956112963009</v>
          </cell>
          <cell r="J20">
            <v>0.8711352034741493</v>
          </cell>
          <cell r="K20">
            <v>4.5768169273229065</v>
          </cell>
          <cell r="L20">
            <v>5.6063536934208305</v>
          </cell>
          <cell r="M20">
            <v>10.193263715252241</v>
          </cell>
          <cell r="N20">
            <v>14.631919749482513</v>
          </cell>
          <cell r="O20">
            <v>14.216336721954701</v>
          </cell>
        </row>
        <row r="21">
          <cell r="B21" t="str">
            <v xml:space="preserve">     Excluding the BON facility</v>
          </cell>
          <cell r="F21">
            <v>0.91515230749117538</v>
          </cell>
          <cell r="G21">
            <v>0.63344385608947396</v>
          </cell>
          <cell r="H21">
            <v>0.44567566744801973</v>
          </cell>
          <cell r="I21">
            <v>0.82856956112963009</v>
          </cell>
          <cell r="J21">
            <v>0.8711352034741493</v>
          </cell>
          <cell r="K21">
            <v>4.5768169273229065</v>
          </cell>
          <cell r="L21">
            <v>5.6063536934208305</v>
          </cell>
          <cell r="M21">
            <v>4.2094660979555814</v>
          </cell>
          <cell r="N21">
            <v>8.1609256408895501</v>
          </cell>
          <cell r="O21">
            <v>7.9295523452826826</v>
          </cell>
        </row>
        <row r="23">
          <cell r="B23" t="str">
            <v>Total Central Government debt outstanding</v>
          </cell>
          <cell r="F23">
            <v>27.46437442802981</v>
          </cell>
          <cell r="G23">
            <v>22.478773268103698</v>
          </cell>
          <cell r="H23">
            <v>19.492830831988798</v>
          </cell>
          <cell r="I23">
            <v>17.909169067406751</v>
          </cell>
          <cell r="J23">
            <v>12.647275970610009</v>
          </cell>
          <cell r="K23">
            <v>13.178570990493716</v>
          </cell>
          <cell r="M23">
            <v>15.594721576702456</v>
          </cell>
          <cell r="N23">
            <v>19.816328496364314</v>
          </cell>
          <cell r="O23">
            <v>18.416054931335832</v>
          </cell>
        </row>
        <row r="24">
          <cell r="B24" t="str">
            <v>_</v>
          </cell>
          <cell r="C24" t="str">
            <v>_</v>
          </cell>
          <cell r="D24" t="str">
            <v>_</v>
          </cell>
          <cell r="E24" t="str">
            <v>_</v>
          </cell>
          <cell r="F24" t="str">
            <v>_</v>
          </cell>
          <cell r="G24" t="str">
            <v>_</v>
          </cell>
          <cell r="H24" t="str">
            <v>_</v>
          </cell>
          <cell r="I24" t="str">
            <v>_</v>
          </cell>
          <cell r="J24" t="str">
            <v>_</v>
          </cell>
          <cell r="K24" t="str">
            <v>_</v>
          </cell>
          <cell r="L24" t="str">
            <v>_</v>
          </cell>
          <cell r="M24" t="str">
            <v>_</v>
          </cell>
          <cell r="N24" t="str">
            <v>_</v>
          </cell>
          <cell r="O24" t="str">
            <v>_</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IFS SURVEYS NEW SERIES"/>
      <sheetName val="Monetary Dev_End-Year"/>
      <sheetName val="Monetary Dev_Monthly"/>
      <sheetName val="WEO_WETA"/>
      <sheetName val="EDSS"/>
      <sheetName val="IFS SURVEYS Dec1990_Feb2004"/>
      <sheetName val="FSI Table"/>
      <sheetName val="IFS Interest Rates and Reserves"/>
      <sheetName val="Interest rates End-year"/>
      <sheetName val="Table 4"/>
    </sheetNames>
    <sheetDataSet>
      <sheetData sheetId="0" refreshError="1">
        <row r="110">
          <cell r="E110">
            <v>1991</v>
          </cell>
          <cell r="F110">
            <v>1992</v>
          </cell>
          <cell r="G110">
            <v>1993</v>
          </cell>
          <cell r="H110">
            <v>1994</v>
          </cell>
          <cell r="L110">
            <v>1996</v>
          </cell>
        </row>
        <row r="111">
          <cell r="E111" t="str">
            <v>Dec.</v>
          </cell>
          <cell r="F111" t="str">
            <v>Dec.</v>
          </cell>
          <cell r="G111" t="str">
            <v>Dec.</v>
          </cell>
          <cell r="H111" t="str">
            <v>Dec.</v>
          </cell>
          <cell r="I111" t="str">
            <v>Jun.</v>
          </cell>
          <cell r="J111" t="str">
            <v>Sep.</v>
          </cell>
          <cell r="K111" t="str">
            <v>Dec.</v>
          </cell>
          <cell r="L111" t="str">
            <v>Mar.</v>
          </cell>
          <cell r="M111" t="str">
            <v>Jun.</v>
          </cell>
          <cell r="N111" t="str">
            <v>Sep.</v>
          </cell>
          <cell r="O111" t="str">
            <v>Dec.</v>
          </cell>
        </row>
      </sheetData>
      <sheetData sheetId="1" refreshError="1">
        <row r="4">
          <cell r="G4">
            <v>-266.29699999999997</v>
          </cell>
          <cell r="H4">
            <v>-87.558999999999997</v>
          </cell>
          <cell r="I4">
            <v>-98.459000000000017</v>
          </cell>
          <cell r="J4">
            <v>-107.3</v>
          </cell>
          <cell r="K4">
            <v>-308.2</v>
          </cell>
          <cell r="L4">
            <v>-349.9</v>
          </cell>
          <cell r="M4">
            <v>-108.5</v>
          </cell>
          <cell r="N4">
            <v>-718.4</v>
          </cell>
          <cell r="O4">
            <v>-190.4</v>
          </cell>
          <cell r="P4">
            <v>776</v>
          </cell>
          <cell r="Q4">
            <v>-100</v>
          </cell>
          <cell r="R4">
            <v>-352.01652543685236</v>
          </cell>
          <cell r="S4">
            <v>-329</v>
          </cell>
          <cell r="T4">
            <v>-396</v>
          </cell>
          <cell r="U4">
            <v>-252.9</v>
          </cell>
        </row>
        <row r="5">
          <cell r="G5">
            <v>-75.150839565401427</v>
          </cell>
          <cell r="H5">
            <v>-24.005209047292663</v>
          </cell>
          <cell r="I5">
            <v>-21.027015483182065</v>
          </cell>
          <cell r="J5">
            <v>-22.044170518746789</v>
          </cell>
          <cell r="K5">
            <v>-52.593856655290111</v>
          </cell>
          <cell r="L5">
            <v>-56.852709399626271</v>
          </cell>
          <cell r="M5">
            <v>-14.33573363282024</v>
          </cell>
          <cell r="N5">
            <v>-59.24215560961531</v>
          </cell>
          <cell r="O5">
            <v>-15.573118279569899</v>
          </cell>
          <cell r="P5">
            <v>102.58172829061297</v>
          </cell>
          <cell r="Q5">
            <v>-13.217761722655219</v>
          </cell>
          <cell r="R5">
            <v>-45.752282684969373</v>
          </cell>
          <cell r="S5">
            <v>-41.508650017213675</v>
          </cell>
          <cell r="T5">
            <v>-48.942292863609723</v>
          </cell>
          <cell r="U5">
            <v>-30.743915385596541</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9">
          <cell r="G9">
            <v>11549</v>
          </cell>
          <cell r="H9">
            <v>12728.25</v>
          </cell>
          <cell r="I9">
            <v>15034.59</v>
          </cell>
          <cell r="J9">
            <v>16790.560000000001</v>
          </cell>
          <cell r="K9">
            <v>18788.580000000002</v>
          </cell>
          <cell r="L9">
            <v>20629.919999999998</v>
          </cell>
          <cell r="M9">
            <v>23689.66</v>
          </cell>
          <cell r="N9">
            <v>27686.48</v>
          </cell>
          <cell r="O9">
            <v>31550.19</v>
          </cell>
          <cell r="P9">
            <v>32308.69</v>
          </cell>
          <cell r="Q9">
            <v>35320.544620000001</v>
          </cell>
          <cell r="R9">
            <v>38611.202326240091</v>
          </cell>
          <cell r="S9">
            <v>41966.054100470319</v>
          </cell>
          <cell r="T9">
            <v>45652.272007023799</v>
          </cell>
          <cell r="U9">
            <v>49692.299481791291</v>
          </cell>
        </row>
      </sheetData>
      <sheetData sheetId="2"/>
      <sheetData sheetId="3"/>
      <sheetData sheetId="4"/>
      <sheetData sheetId="5"/>
      <sheetData sheetId="6" refreshError="1">
        <row r="12">
          <cell r="B12">
            <v>1990</v>
          </cell>
          <cell r="C12">
            <v>1991</v>
          </cell>
          <cell r="D12">
            <v>1991</v>
          </cell>
          <cell r="E12">
            <v>1991</v>
          </cell>
          <cell r="F12">
            <v>1991</v>
          </cell>
          <cell r="G12">
            <v>1991</v>
          </cell>
          <cell r="H12">
            <v>1991</v>
          </cell>
          <cell r="I12">
            <v>1991</v>
          </cell>
          <cell r="J12">
            <v>1991</v>
          </cell>
          <cell r="K12">
            <v>1991</v>
          </cell>
          <cell r="L12">
            <v>1991</v>
          </cell>
          <cell r="M12">
            <v>1991</v>
          </cell>
          <cell r="N12">
            <v>1991</v>
          </cell>
          <cell r="O12">
            <v>1992</v>
          </cell>
          <cell r="P12">
            <v>1992</v>
          </cell>
          <cell r="Q12">
            <v>1992</v>
          </cell>
          <cell r="R12">
            <v>1992</v>
          </cell>
          <cell r="S12">
            <v>1992</v>
          </cell>
          <cell r="T12">
            <v>1992</v>
          </cell>
          <cell r="U12">
            <v>1992</v>
          </cell>
          <cell r="V12">
            <v>1992</v>
          </cell>
          <cell r="W12">
            <v>1992</v>
          </cell>
          <cell r="X12">
            <v>1992</v>
          </cell>
          <cell r="Y12">
            <v>1992</v>
          </cell>
          <cell r="Z12">
            <v>1992</v>
          </cell>
          <cell r="AA12">
            <v>1993</v>
          </cell>
          <cell r="AB12">
            <v>1993</v>
          </cell>
          <cell r="AC12">
            <v>1993</v>
          </cell>
          <cell r="AD12">
            <v>1993</v>
          </cell>
          <cell r="AE12">
            <v>1993</v>
          </cell>
          <cell r="AF12">
            <v>1993</v>
          </cell>
          <cell r="AG12">
            <v>1993</v>
          </cell>
          <cell r="AH12">
            <v>1993</v>
          </cell>
          <cell r="AI12">
            <v>1993</v>
          </cell>
          <cell r="AJ12">
            <v>1993</v>
          </cell>
          <cell r="AK12">
            <v>1993</v>
          </cell>
          <cell r="AL12">
            <v>1993</v>
          </cell>
          <cell r="AM12">
            <v>1994</v>
          </cell>
          <cell r="AN12">
            <v>1994</v>
          </cell>
          <cell r="AO12">
            <v>1994</v>
          </cell>
          <cell r="AP12">
            <v>1994</v>
          </cell>
          <cell r="AQ12">
            <v>1994</v>
          </cell>
          <cell r="AR12">
            <v>1994</v>
          </cell>
          <cell r="AS12">
            <v>1994</v>
          </cell>
          <cell r="AT12">
            <v>1994</v>
          </cell>
          <cell r="AU12">
            <v>1994</v>
          </cell>
          <cell r="AV12">
            <v>1994</v>
          </cell>
          <cell r="AW12">
            <v>1994</v>
          </cell>
          <cell r="AX12">
            <v>1994</v>
          </cell>
          <cell r="AY12">
            <v>1995</v>
          </cell>
          <cell r="AZ12">
            <v>1995</v>
          </cell>
          <cell r="BA12">
            <v>1995</v>
          </cell>
          <cell r="BB12">
            <v>1995</v>
          </cell>
          <cell r="BC12">
            <v>1995</v>
          </cell>
          <cell r="BD12">
            <v>1995</v>
          </cell>
          <cell r="BE12">
            <v>1995</v>
          </cell>
          <cell r="BF12">
            <v>1995</v>
          </cell>
          <cell r="BG12">
            <v>1995</v>
          </cell>
          <cell r="BH12">
            <v>1995</v>
          </cell>
          <cell r="BI12">
            <v>1995</v>
          </cell>
          <cell r="BJ12">
            <v>1995</v>
          </cell>
          <cell r="BK12">
            <v>1996</v>
          </cell>
          <cell r="BL12">
            <v>1996</v>
          </cell>
          <cell r="BM12">
            <v>1996</v>
          </cell>
          <cell r="BN12">
            <v>1996</v>
          </cell>
          <cell r="BO12">
            <v>1996</v>
          </cell>
          <cell r="BP12">
            <v>1996</v>
          </cell>
          <cell r="BQ12">
            <v>1996</v>
          </cell>
          <cell r="BR12">
            <v>1996</v>
          </cell>
          <cell r="BS12">
            <v>1996</v>
          </cell>
          <cell r="BT12">
            <v>1996</v>
          </cell>
          <cell r="BU12">
            <v>1996</v>
          </cell>
          <cell r="BV12">
            <v>1996</v>
          </cell>
          <cell r="BW12">
            <v>1997</v>
          </cell>
          <cell r="BX12">
            <v>1997</v>
          </cell>
          <cell r="BY12">
            <v>1997</v>
          </cell>
          <cell r="BZ12">
            <v>1997</v>
          </cell>
          <cell r="CA12">
            <v>1997</v>
          </cell>
          <cell r="CB12">
            <v>1997</v>
          </cell>
        </row>
        <row r="13">
          <cell r="B13" t="str">
            <v>Dec.</v>
          </cell>
          <cell r="C13" t="str">
            <v>Jan.</v>
          </cell>
          <cell r="D13" t="str">
            <v>Feb.</v>
          </cell>
          <cell r="E13" t="str">
            <v>Mar.</v>
          </cell>
          <cell r="F13" t="str">
            <v>Apr.</v>
          </cell>
          <cell r="G13" t="str">
            <v>May</v>
          </cell>
          <cell r="H13" t="str">
            <v>Jun.</v>
          </cell>
          <cell r="I13" t="str">
            <v>Jul.</v>
          </cell>
          <cell r="J13" t="str">
            <v>Aug.</v>
          </cell>
          <cell r="K13" t="str">
            <v>Sep.</v>
          </cell>
          <cell r="L13" t="str">
            <v>Oct.</v>
          </cell>
          <cell r="M13" t="str">
            <v>Nov.</v>
          </cell>
          <cell r="N13" t="str">
            <v>Dec.</v>
          </cell>
          <cell r="O13" t="str">
            <v>Jan.</v>
          </cell>
          <cell r="P13" t="str">
            <v>Feb.</v>
          </cell>
          <cell r="Q13" t="str">
            <v>Mar.</v>
          </cell>
          <cell r="R13" t="str">
            <v>Apr.</v>
          </cell>
          <cell r="S13" t="str">
            <v>May</v>
          </cell>
          <cell r="T13" t="str">
            <v>Jun.</v>
          </cell>
          <cell r="U13" t="str">
            <v>Jul.</v>
          </cell>
          <cell r="V13" t="str">
            <v>Aug.</v>
          </cell>
          <cell r="W13" t="str">
            <v>Sep.</v>
          </cell>
          <cell r="X13" t="str">
            <v>Oct.</v>
          </cell>
          <cell r="Y13" t="str">
            <v>Nov.</v>
          </cell>
          <cell r="Z13" t="str">
            <v>Dec.</v>
          </cell>
          <cell r="AA13" t="str">
            <v>Jan.</v>
          </cell>
          <cell r="AB13" t="str">
            <v>Feb.</v>
          </cell>
          <cell r="AC13" t="str">
            <v>Mar.</v>
          </cell>
          <cell r="AD13" t="str">
            <v>Apr.</v>
          </cell>
          <cell r="AE13" t="str">
            <v>May</v>
          </cell>
          <cell r="AF13" t="str">
            <v>Jun.</v>
          </cell>
          <cell r="AG13" t="str">
            <v>Jul.</v>
          </cell>
          <cell r="AH13" t="str">
            <v>Aug.</v>
          </cell>
          <cell r="AI13" t="str">
            <v>Sep.</v>
          </cell>
          <cell r="AJ13" t="str">
            <v>Oct.</v>
          </cell>
          <cell r="AK13" t="str">
            <v>Nov.</v>
          </cell>
          <cell r="AL13" t="str">
            <v>Dec.</v>
          </cell>
          <cell r="AM13" t="str">
            <v>Jan.</v>
          </cell>
          <cell r="AN13" t="str">
            <v>Feb.</v>
          </cell>
          <cell r="AO13" t="str">
            <v>Mar.</v>
          </cell>
          <cell r="AP13" t="str">
            <v>Apr.</v>
          </cell>
          <cell r="AQ13" t="str">
            <v>May</v>
          </cell>
          <cell r="AR13" t="str">
            <v>Jun.</v>
          </cell>
          <cell r="AS13" t="str">
            <v>Jul.</v>
          </cell>
          <cell r="AT13" t="str">
            <v>Aug.</v>
          </cell>
          <cell r="AU13" t="str">
            <v>Sep.</v>
          </cell>
          <cell r="AV13" t="str">
            <v>Oct.</v>
          </cell>
          <cell r="AW13" t="str">
            <v>Nov.</v>
          </cell>
          <cell r="AX13" t="str">
            <v>Dec.</v>
          </cell>
          <cell r="AY13" t="str">
            <v>Jan.</v>
          </cell>
          <cell r="AZ13" t="str">
            <v>Feb.</v>
          </cell>
          <cell r="BA13" t="str">
            <v>Mar.</v>
          </cell>
          <cell r="BB13" t="str">
            <v>Apr.</v>
          </cell>
          <cell r="BC13" t="str">
            <v>May</v>
          </cell>
          <cell r="BD13" t="str">
            <v>Jun.</v>
          </cell>
          <cell r="BE13" t="str">
            <v>Jul.</v>
          </cell>
          <cell r="BF13" t="str">
            <v>Aug.</v>
          </cell>
          <cell r="BG13" t="str">
            <v>Sep.</v>
          </cell>
          <cell r="BH13" t="str">
            <v>Oct.</v>
          </cell>
          <cell r="BI13" t="str">
            <v>Nov.</v>
          </cell>
          <cell r="BJ13" t="str">
            <v>Dec.</v>
          </cell>
          <cell r="BK13" t="str">
            <v>Jan.</v>
          </cell>
          <cell r="BL13" t="str">
            <v>Feb.</v>
          </cell>
          <cell r="BM13" t="str">
            <v>Mar.</v>
          </cell>
          <cell r="BN13" t="str">
            <v>Apr.</v>
          </cell>
          <cell r="BO13" t="str">
            <v>May</v>
          </cell>
          <cell r="BP13" t="str">
            <v>Jun.</v>
          </cell>
          <cell r="BQ13" t="str">
            <v>Jul.</v>
          </cell>
          <cell r="BR13" t="str">
            <v>Aug.</v>
          </cell>
          <cell r="BS13" t="str">
            <v>Sep.</v>
          </cell>
          <cell r="BT13" t="str">
            <v>Oct.</v>
          </cell>
          <cell r="BU13" t="str">
            <v>Nov.</v>
          </cell>
          <cell r="BV13" t="str">
            <v>Dec.</v>
          </cell>
          <cell r="BW13" t="str">
            <v>Jan.</v>
          </cell>
          <cell r="BX13" t="str">
            <v>Feb.</v>
          </cell>
          <cell r="BY13" t="str">
            <v>Mar.</v>
          </cell>
          <cell r="BZ13" t="str">
            <v>Apr.</v>
          </cell>
          <cell r="CA13" t="str">
            <v>May</v>
          </cell>
          <cell r="CB13" t="str">
            <v>Jun.</v>
          </cell>
        </row>
        <row r="16">
          <cell r="A16" t="str">
            <v>Bank of Namibia</v>
          </cell>
        </row>
        <row r="17">
          <cell r="A17" t="str">
            <v>Reserve money</v>
          </cell>
          <cell r="B17">
            <v>90.022000000000006</v>
          </cell>
          <cell r="C17">
            <v>62.588999999999999</v>
          </cell>
          <cell r="D17">
            <v>63.164999999999999</v>
          </cell>
          <cell r="E17">
            <v>54.148000000000003</v>
          </cell>
          <cell r="F17">
            <v>76.367999999999995</v>
          </cell>
          <cell r="G17">
            <v>62.444000000000003</v>
          </cell>
          <cell r="H17">
            <v>64.796000000000006</v>
          </cell>
          <cell r="I17">
            <v>67.263999999999996</v>
          </cell>
          <cell r="J17">
            <v>68.402000000000001</v>
          </cell>
          <cell r="K17">
            <v>77.853999999999999</v>
          </cell>
          <cell r="L17">
            <v>69.840999999999994</v>
          </cell>
          <cell r="M17">
            <v>64.662000000000006</v>
          </cell>
          <cell r="N17">
            <v>97.141000000000005</v>
          </cell>
          <cell r="O17">
            <v>191.417</v>
          </cell>
          <cell r="P17">
            <v>200.59899999999999</v>
          </cell>
          <cell r="Q17">
            <v>191.17500000000001</v>
          </cell>
          <cell r="R17">
            <v>191.71299999999999</v>
          </cell>
          <cell r="S17">
            <v>196.86699999999999</v>
          </cell>
          <cell r="T17">
            <v>210.12799999999999</v>
          </cell>
          <cell r="U17">
            <v>201.95400000000001</v>
          </cell>
          <cell r="V17">
            <v>223.26400000000001</v>
          </cell>
          <cell r="W17">
            <v>212.63499999999999</v>
          </cell>
          <cell r="X17">
            <v>189.965</v>
          </cell>
          <cell r="Y17">
            <v>241.34100000000001</v>
          </cell>
          <cell r="Z17">
            <v>221.82300000000001</v>
          </cell>
          <cell r="AA17">
            <v>209.435</v>
          </cell>
          <cell r="AB17">
            <v>192.38499999999999</v>
          </cell>
          <cell r="AC17">
            <v>215.35</v>
          </cell>
          <cell r="AD17">
            <v>185.267</v>
          </cell>
          <cell r="AE17">
            <v>221.44300000000001</v>
          </cell>
          <cell r="AF17">
            <v>217.042</v>
          </cell>
          <cell r="AG17">
            <v>234.482</v>
          </cell>
          <cell r="AH17">
            <v>222.98699999999999</v>
          </cell>
          <cell r="AI17">
            <v>240.51</v>
          </cell>
          <cell r="AJ17">
            <v>222.017</v>
          </cell>
          <cell r="AK17">
            <v>233.06399999999999</v>
          </cell>
          <cell r="AL17">
            <v>233.273</v>
          </cell>
          <cell r="AM17">
            <v>222.25700000000001</v>
          </cell>
          <cell r="AN17">
            <v>236.28</v>
          </cell>
          <cell r="AO17">
            <v>267.68299999999999</v>
          </cell>
          <cell r="AP17">
            <v>280.06400000000002</v>
          </cell>
          <cell r="AQ17">
            <v>301.45100000000002</v>
          </cell>
          <cell r="AR17">
            <v>299.48500000000001</v>
          </cell>
          <cell r="AS17">
            <v>314.61500000000001</v>
          </cell>
          <cell r="AT17">
            <v>346.94799999999998</v>
          </cell>
          <cell r="AU17">
            <v>356.25599999999997</v>
          </cell>
          <cell r="AV17">
            <v>351.15899999999999</v>
          </cell>
          <cell r="AW17">
            <v>359.00599999999997</v>
          </cell>
          <cell r="AX17">
            <v>373.63900000000001</v>
          </cell>
          <cell r="AY17">
            <v>337.65100000000001</v>
          </cell>
          <cell r="AZ17">
            <v>335.70400000000001</v>
          </cell>
          <cell r="BA17">
            <v>334.35300000000001</v>
          </cell>
          <cell r="BB17">
            <v>351.428</v>
          </cell>
          <cell r="BC17">
            <v>360.13799999999998</v>
          </cell>
          <cell r="BD17">
            <v>360.70699999999999</v>
          </cell>
          <cell r="BE17">
            <v>389.64400000000001</v>
          </cell>
          <cell r="BF17">
            <v>419.98399999999998</v>
          </cell>
          <cell r="BG17">
            <v>372.76799999999997</v>
          </cell>
          <cell r="BH17">
            <v>418.14600000000002</v>
          </cell>
          <cell r="BI17">
            <v>404.85199999999998</v>
          </cell>
          <cell r="BJ17">
            <v>415.63400000000001</v>
          </cell>
          <cell r="BK17">
            <v>394.26499999999999</v>
          </cell>
          <cell r="BL17">
            <v>395.96800000000002</v>
          </cell>
          <cell r="BM17">
            <v>383.04399999999998</v>
          </cell>
          <cell r="BN17">
            <v>405.32100000000003</v>
          </cell>
          <cell r="BO17">
            <v>420.49</v>
          </cell>
          <cell r="BP17">
            <v>400.48200000000003</v>
          </cell>
          <cell r="BQ17">
            <v>408.89600000000002</v>
          </cell>
          <cell r="BR17">
            <v>452.45600000000002</v>
          </cell>
          <cell r="BS17">
            <v>430.78399999999999</v>
          </cell>
          <cell r="BT17">
            <v>455.66500000000002</v>
          </cell>
          <cell r="BU17">
            <v>487.40899999999999</v>
          </cell>
          <cell r="BV17">
            <v>508.291</v>
          </cell>
          <cell r="BW17">
            <v>445.66399999999999</v>
          </cell>
          <cell r="BX17">
            <v>443.98</v>
          </cell>
          <cell r="BY17">
            <v>473.92200000000003</v>
          </cell>
          <cell r="BZ17">
            <v>510.47199999999998</v>
          </cell>
          <cell r="CA17">
            <v>486.971</v>
          </cell>
          <cell r="CB17">
            <v>473.339</v>
          </cell>
        </row>
        <row r="18">
          <cell r="A18" t="str">
            <v xml:space="preserve">   Currency</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134.643</v>
          </cell>
          <cell r="AJ18">
            <v>171.18299999999999</v>
          </cell>
          <cell r="AK18">
            <v>187.28399999999999</v>
          </cell>
          <cell r="AL18">
            <v>194.65799999999999</v>
          </cell>
          <cell r="AM18">
            <v>187.60300000000001</v>
          </cell>
          <cell r="AN18">
            <v>199.971</v>
          </cell>
          <cell r="AO18">
            <v>222.10900000000001</v>
          </cell>
          <cell r="AP18">
            <v>235</v>
          </cell>
          <cell r="AQ18">
            <v>248.864</v>
          </cell>
          <cell r="AR18">
            <v>256.685</v>
          </cell>
          <cell r="AS18">
            <v>266.09800000000001</v>
          </cell>
          <cell r="AT18">
            <v>291.39100000000002</v>
          </cell>
          <cell r="AU18">
            <v>305.601</v>
          </cell>
          <cell r="AV18">
            <v>304.32900000000001</v>
          </cell>
          <cell r="AW18">
            <v>313.98200000000003</v>
          </cell>
          <cell r="AX18">
            <v>332.76100000000002</v>
          </cell>
          <cell r="AY18">
            <v>292.29899999999998</v>
          </cell>
          <cell r="AZ18">
            <v>292.49599999999998</v>
          </cell>
          <cell r="BA18">
            <v>292.02</v>
          </cell>
          <cell r="BB18">
            <v>308.02</v>
          </cell>
          <cell r="BC18">
            <v>305.54000000000002</v>
          </cell>
          <cell r="BD18">
            <v>309.71600000000001</v>
          </cell>
          <cell r="BE18">
            <v>329.077</v>
          </cell>
          <cell r="BF18">
            <v>362.38299999999998</v>
          </cell>
          <cell r="BG18">
            <v>344.29700000000003</v>
          </cell>
          <cell r="BH18">
            <v>373.48</v>
          </cell>
          <cell r="BI18">
            <v>368.089</v>
          </cell>
          <cell r="BJ18">
            <v>380.49299999999999</v>
          </cell>
          <cell r="BK18">
            <v>356.12</v>
          </cell>
          <cell r="BL18">
            <v>356.45100000000002</v>
          </cell>
          <cell r="BM18">
            <v>337.81099999999998</v>
          </cell>
          <cell r="BN18">
            <v>349.07</v>
          </cell>
          <cell r="BO18">
            <v>368.18200000000002</v>
          </cell>
          <cell r="BP18">
            <v>351.59300000000002</v>
          </cell>
          <cell r="BQ18">
            <v>353.19799999999998</v>
          </cell>
          <cell r="BR18">
            <v>394.04300000000001</v>
          </cell>
          <cell r="BS18">
            <v>369.07400000000001</v>
          </cell>
          <cell r="BT18">
            <v>392.72699999999998</v>
          </cell>
          <cell r="BU18">
            <v>429.37099999999998</v>
          </cell>
          <cell r="BV18">
            <v>452.41800000000001</v>
          </cell>
          <cell r="BW18">
            <v>395.65</v>
          </cell>
          <cell r="BX18">
            <v>392.608</v>
          </cell>
          <cell r="BY18">
            <v>410.72699999999998</v>
          </cell>
          <cell r="BZ18">
            <v>437.38799999999998</v>
          </cell>
          <cell r="CA18">
            <v>433.89600000000002</v>
          </cell>
          <cell r="CB18">
            <v>420.435</v>
          </cell>
        </row>
        <row r="19">
          <cell r="A19" t="str">
            <v xml:space="preserve">   Reserves</v>
          </cell>
          <cell r="B19">
            <v>90.022000000000006</v>
          </cell>
          <cell r="C19">
            <v>62.588999999999999</v>
          </cell>
          <cell r="D19">
            <v>63.164999999999999</v>
          </cell>
          <cell r="E19">
            <v>54.148000000000003</v>
          </cell>
          <cell r="F19">
            <v>76.367999999999995</v>
          </cell>
          <cell r="G19">
            <v>62.444000000000003</v>
          </cell>
          <cell r="H19">
            <v>64.796000000000006</v>
          </cell>
          <cell r="I19">
            <v>67.263999999999996</v>
          </cell>
          <cell r="J19">
            <v>68.402000000000001</v>
          </cell>
          <cell r="K19">
            <v>77.853999999999999</v>
          </cell>
          <cell r="L19">
            <v>69.840999999999994</v>
          </cell>
          <cell r="M19">
            <v>64.662000000000006</v>
          </cell>
          <cell r="N19">
            <v>97.141000000000005</v>
          </cell>
          <cell r="O19">
            <v>191.417</v>
          </cell>
          <cell r="P19">
            <v>200.59899999999999</v>
          </cell>
          <cell r="Q19">
            <v>191.17500000000001</v>
          </cell>
          <cell r="R19">
            <v>191.71299999999999</v>
          </cell>
          <cell r="S19">
            <v>196.86699999999999</v>
          </cell>
          <cell r="T19">
            <v>210.12799999999999</v>
          </cell>
          <cell r="U19">
            <v>201.95400000000001</v>
          </cell>
          <cell r="V19">
            <v>223.26400000000001</v>
          </cell>
          <cell r="W19">
            <v>212.63499999999999</v>
          </cell>
          <cell r="X19">
            <v>189.965</v>
          </cell>
          <cell r="Y19">
            <v>241.34100000000001</v>
          </cell>
          <cell r="Z19">
            <v>221.82300000000001</v>
          </cell>
          <cell r="AA19">
            <v>209.435</v>
          </cell>
          <cell r="AB19">
            <v>192.38499999999999</v>
          </cell>
          <cell r="AC19">
            <v>215.35</v>
          </cell>
          <cell r="AD19">
            <v>185.267</v>
          </cell>
          <cell r="AE19">
            <v>221.44300000000001</v>
          </cell>
          <cell r="AF19">
            <v>217.042</v>
          </cell>
          <cell r="AG19">
            <v>234.482</v>
          </cell>
          <cell r="AH19">
            <v>222.98699999999999</v>
          </cell>
          <cell r="AI19">
            <v>105.86699999999999</v>
          </cell>
          <cell r="AJ19">
            <v>50.834000000000003</v>
          </cell>
          <cell r="AK19">
            <v>45.78</v>
          </cell>
          <cell r="AL19">
            <v>38.615000000000009</v>
          </cell>
          <cell r="AM19">
            <v>34.653999999999996</v>
          </cell>
          <cell r="AN19">
            <v>36.308999999999997</v>
          </cell>
          <cell r="AO19">
            <v>45.573999999999984</v>
          </cell>
          <cell r="AP19">
            <v>45.064000000000021</v>
          </cell>
          <cell r="AQ19">
            <v>52.587000000000018</v>
          </cell>
          <cell r="AR19">
            <v>42.800000000000011</v>
          </cell>
          <cell r="AS19">
            <v>48.516999999999996</v>
          </cell>
          <cell r="AT19">
            <v>55.55699999999996</v>
          </cell>
          <cell r="AU19">
            <v>50.654999999999973</v>
          </cell>
          <cell r="AV19">
            <v>46.829999999999984</v>
          </cell>
          <cell r="AW19">
            <v>45.023999999999944</v>
          </cell>
          <cell r="AX19">
            <v>40.877999999999986</v>
          </cell>
          <cell r="AY19">
            <v>45.352000000000032</v>
          </cell>
          <cell r="AZ19">
            <v>43.208000000000027</v>
          </cell>
          <cell r="BA19">
            <v>42.333000000000027</v>
          </cell>
          <cell r="BB19">
            <v>43.408000000000015</v>
          </cell>
          <cell r="BC19">
            <v>54.597999999999956</v>
          </cell>
          <cell r="BD19">
            <v>50.990999999999985</v>
          </cell>
          <cell r="BE19">
            <v>60.567000000000007</v>
          </cell>
          <cell r="BF19">
            <v>57.600999999999999</v>
          </cell>
          <cell r="BG19">
            <v>28.470999999999947</v>
          </cell>
          <cell r="BH19">
            <v>44.665999999999997</v>
          </cell>
          <cell r="BI19">
            <v>36.762999999999977</v>
          </cell>
          <cell r="BJ19">
            <v>35.14100000000002</v>
          </cell>
          <cell r="BK19">
            <v>38.144999999999982</v>
          </cell>
          <cell r="BL19">
            <v>39.516999999999996</v>
          </cell>
          <cell r="BM19">
            <v>45.233000000000004</v>
          </cell>
          <cell r="BN19">
            <v>56.251000000000033</v>
          </cell>
          <cell r="BO19">
            <v>52.307999999999993</v>
          </cell>
          <cell r="BP19">
            <v>48.88900000000001</v>
          </cell>
          <cell r="BQ19">
            <v>55.698000000000036</v>
          </cell>
          <cell r="BR19">
            <v>58.413000000000011</v>
          </cell>
          <cell r="BS19">
            <v>61.70999999999998</v>
          </cell>
          <cell r="BT19">
            <v>62.938000000000045</v>
          </cell>
          <cell r="BU19">
            <v>58.038000000000011</v>
          </cell>
          <cell r="BV19">
            <v>55.87299999999999</v>
          </cell>
          <cell r="BW19">
            <v>50.01400000000001</v>
          </cell>
          <cell r="BX19">
            <v>51.372000000000014</v>
          </cell>
          <cell r="BY19">
            <v>63.19500000000005</v>
          </cell>
          <cell r="BZ19">
            <v>73.084000000000003</v>
          </cell>
          <cell r="CA19">
            <v>53.074999999999989</v>
          </cell>
          <cell r="CB19">
            <v>52.903999999999996</v>
          </cell>
        </row>
        <row r="21">
          <cell r="A21" t="str">
            <v>Net foreign assets</v>
          </cell>
          <cell r="B21">
            <v>242.94</v>
          </cell>
          <cell r="C21">
            <v>115.06</v>
          </cell>
          <cell r="D21">
            <v>131.86600000000001</v>
          </cell>
          <cell r="E21">
            <v>154.21838729808397</v>
          </cell>
          <cell r="F21">
            <v>124.30136703389</v>
          </cell>
          <cell r="G21">
            <v>98.829235068735983</v>
          </cell>
          <cell r="H21">
            <v>167.98996637370402</v>
          </cell>
          <cell r="I21">
            <v>92.685462212000019</v>
          </cell>
          <cell r="J21">
            <v>153.34583624059999</v>
          </cell>
          <cell r="K21">
            <v>143.22174397920003</v>
          </cell>
          <cell r="L21">
            <v>181.92344068839998</v>
          </cell>
          <cell r="M21">
            <v>153.72232031999999</v>
          </cell>
          <cell r="N21">
            <v>225.924474248058</v>
          </cell>
          <cell r="O21">
            <v>294.84327842659997</v>
          </cell>
          <cell r="P21">
            <v>288.36757377900005</v>
          </cell>
          <cell r="Q21">
            <v>357.09187505</v>
          </cell>
          <cell r="R21">
            <v>285.40776120000004</v>
          </cell>
          <cell r="S21">
            <v>-78.210954324799999</v>
          </cell>
          <cell r="T21">
            <v>-192.27265593519999</v>
          </cell>
          <cell r="U21">
            <v>-104.10008018560004</v>
          </cell>
          <cell r="V21">
            <v>-121.21781341499998</v>
          </cell>
          <cell r="W21">
            <v>-219.87813802159999</v>
          </cell>
          <cell r="X21">
            <v>-127.08382399800001</v>
          </cell>
          <cell r="Y21">
            <v>-174.0846694471999</v>
          </cell>
          <cell r="Z21">
            <v>-162.01304249999998</v>
          </cell>
          <cell r="AA21">
            <v>-52.917069655200002</v>
          </cell>
          <cell r="AB21">
            <v>-112.76052587600006</v>
          </cell>
          <cell r="AC21">
            <v>-220.71422737223992</v>
          </cell>
          <cell r="AD21">
            <v>-100.94708445369993</v>
          </cell>
          <cell r="AE21">
            <v>-162.56119216209993</v>
          </cell>
          <cell r="AF21">
            <v>-261.00860445599994</v>
          </cell>
          <cell r="AG21">
            <v>-243.83894560640002</v>
          </cell>
          <cell r="AH21">
            <v>-186.62786166779995</v>
          </cell>
          <cell r="AI21">
            <v>-130.71857010399998</v>
          </cell>
          <cell r="AJ21">
            <v>-22.205576184900011</v>
          </cell>
          <cell r="AK21">
            <v>-43.525850364099952</v>
          </cell>
          <cell r="AL21">
            <v>-145.39866659799998</v>
          </cell>
          <cell r="AM21">
            <v>22.374506861500091</v>
          </cell>
          <cell r="AN21">
            <v>105.30223735700012</v>
          </cell>
          <cell r="AO21">
            <v>-40.18969716599991</v>
          </cell>
          <cell r="AP21">
            <v>75.939050938199969</v>
          </cell>
          <cell r="AQ21">
            <v>31.850280837099998</v>
          </cell>
          <cell r="AR21">
            <v>-8.0062255388998889</v>
          </cell>
          <cell r="AS21">
            <v>140.36100818150001</v>
          </cell>
          <cell r="AT21">
            <v>110.678843521</v>
          </cell>
          <cell r="AU21">
            <v>3.2118596039663534</v>
          </cell>
          <cell r="AV21">
            <v>161.26021393331735</v>
          </cell>
          <cell r="AW21">
            <v>155.18436440178601</v>
          </cell>
          <cell r="AX21">
            <v>14.053352879621903</v>
          </cell>
          <cell r="AY21">
            <v>158.23429822199094</v>
          </cell>
          <cell r="AZ21">
            <v>82.222309056049568</v>
          </cell>
          <cell r="BA21">
            <v>-8.8000997865482926</v>
          </cell>
          <cell r="BB21">
            <v>79.951661513438452</v>
          </cell>
          <cell r="BC21">
            <v>47.864767023854071</v>
          </cell>
          <cell r="BD21">
            <v>-84.356201672764612</v>
          </cell>
          <cell r="BE21">
            <v>75.459558546614602</v>
          </cell>
          <cell r="BF21">
            <v>13.058600875474163</v>
          </cell>
          <cell r="BG21">
            <v>-125.07527257651323</v>
          </cell>
          <cell r="BH21">
            <v>267.01802870486432</v>
          </cell>
          <cell r="BI21">
            <v>100.28653676263941</v>
          </cell>
          <cell r="BJ21">
            <v>44.127859781224167</v>
          </cell>
          <cell r="BK21">
            <v>260.12926511676585</v>
          </cell>
          <cell r="BL21">
            <v>153.60258634189387</v>
          </cell>
          <cell r="BM21">
            <v>181.16902009125462</v>
          </cell>
          <cell r="BN21">
            <v>326.72567865582488</v>
          </cell>
          <cell r="BO21">
            <v>308.12327212169043</v>
          </cell>
          <cell r="BP21">
            <v>150.71408708127635</v>
          </cell>
          <cell r="BQ21">
            <v>261.43349167553845</v>
          </cell>
          <cell r="BR21">
            <v>134.05117088870145</v>
          </cell>
          <cell r="BS21">
            <v>-60.078631750452097</v>
          </cell>
          <cell r="BT21">
            <v>131.30414082668688</v>
          </cell>
          <cell r="BU21">
            <v>35.704225517470853</v>
          </cell>
          <cell r="BV21">
            <v>66.303364701404007</v>
          </cell>
          <cell r="BW21">
            <v>188.35032289756288</v>
          </cell>
          <cell r="BX21">
            <v>77.141634104639408</v>
          </cell>
          <cell r="BY21">
            <v>-189.12297621350993</v>
          </cell>
          <cell r="BZ21">
            <v>-180.38031353817402</v>
          </cell>
          <cell r="CA21">
            <v>-187.70173165582958</v>
          </cell>
          <cell r="CB21">
            <v>634.79581072189148</v>
          </cell>
        </row>
        <row r="23">
          <cell r="A23" t="str">
            <v>Net domestic assets</v>
          </cell>
          <cell r="B23">
            <v>-152.91800000000001</v>
          </cell>
          <cell r="C23">
            <v>-52.471000000000004</v>
          </cell>
          <cell r="D23">
            <v>-68.701000000000022</v>
          </cell>
          <cell r="E23">
            <v>-100.07038729808397</v>
          </cell>
          <cell r="F23">
            <v>-47.933367033890008</v>
          </cell>
          <cell r="G23">
            <v>-36.38523506873598</v>
          </cell>
          <cell r="H23">
            <v>-103.19396637370401</v>
          </cell>
          <cell r="I23">
            <v>-25.421462212000023</v>
          </cell>
          <cell r="J23">
            <v>-84.943836240599992</v>
          </cell>
          <cell r="K23">
            <v>-65.367743979200029</v>
          </cell>
          <cell r="L23">
            <v>-112.08244068839998</v>
          </cell>
          <cell r="M23">
            <v>-89.060320319999988</v>
          </cell>
          <cell r="N23">
            <v>-128.78347424805798</v>
          </cell>
          <cell r="O23">
            <v>-103.42627842659996</v>
          </cell>
          <cell r="P23">
            <v>-87.768573779000064</v>
          </cell>
          <cell r="Q23">
            <v>-165.91687504999999</v>
          </cell>
          <cell r="R23">
            <v>-93.694761200000045</v>
          </cell>
          <cell r="S23">
            <v>275.07795432479998</v>
          </cell>
          <cell r="T23">
            <v>402.40065593520001</v>
          </cell>
          <cell r="U23">
            <v>306.05408018560001</v>
          </cell>
          <cell r="V23">
            <v>344.48181341499998</v>
          </cell>
          <cell r="W23">
            <v>432.51313802159996</v>
          </cell>
          <cell r="X23">
            <v>317.04882399799999</v>
          </cell>
          <cell r="Y23">
            <v>415.42566944719988</v>
          </cell>
          <cell r="Z23">
            <v>383.83604249999996</v>
          </cell>
          <cell r="AA23">
            <v>262.35206965520001</v>
          </cell>
          <cell r="AB23">
            <v>305.14552587600008</v>
          </cell>
          <cell r="AC23">
            <v>436.06422737223988</v>
          </cell>
          <cell r="AD23">
            <v>286.21408445369991</v>
          </cell>
          <cell r="AE23">
            <v>384.00419216209991</v>
          </cell>
          <cell r="AF23">
            <v>478.05060445599997</v>
          </cell>
          <cell r="AG23">
            <v>478.32094560640002</v>
          </cell>
          <cell r="AH23">
            <v>409.61486166779991</v>
          </cell>
          <cell r="AI23">
            <v>371.22857010399997</v>
          </cell>
          <cell r="AJ23">
            <v>244.22257618489999</v>
          </cell>
          <cell r="AK23">
            <v>276.58985036409996</v>
          </cell>
          <cell r="AL23">
            <v>378.671666598</v>
          </cell>
          <cell r="AM23">
            <v>199.88249313849991</v>
          </cell>
          <cell r="AN23">
            <v>130.97776264299989</v>
          </cell>
          <cell r="AO23">
            <v>307.87269716599991</v>
          </cell>
          <cell r="AP23">
            <v>204.12494906180007</v>
          </cell>
          <cell r="AQ23">
            <v>269.60071916290002</v>
          </cell>
          <cell r="AR23">
            <v>307.49122553889993</v>
          </cell>
          <cell r="AS23">
            <v>174.2539918185</v>
          </cell>
          <cell r="AT23">
            <v>236.26915647899997</v>
          </cell>
          <cell r="AU23">
            <v>353.04414039603364</v>
          </cell>
          <cell r="AV23">
            <v>189.89878606668265</v>
          </cell>
          <cell r="AW23">
            <v>203.82163559821396</v>
          </cell>
          <cell r="AX23">
            <v>359.5856471203781</v>
          </cell>
          <cell r="AY23">
            <v>179.41670177800907</v>
          </cell>
          <cell r="AZ23">
            <v>253.48169094395044</v>
          </cell>
          <cell r="BA23">
            <v>343.1530997865483</v>
          </cell>
          <cell r="BB23">
            <v>271.47633848656153</v>
          </cell>
          <cell r="BC23">
            <v>312.27323297614589</v>
          </cell>
          <cell r="BD23">
            <v>445.06320167276459</v>
          </cell>
          <cell r="BE23">
            <v>314.18444145338538</v>
          </cell>
          <cell r="BF23">
            <v>406.92539912452582</v>
          </cell>
          <cell r="BG23">
            <v>497.84327257651319</v>
          </cell>
          <cell r="BH23">
            <v>151.12797129513569</v>
          </cell>
          <cell r="BI23">
            <v>304.56546323736058</v>
          </cell>
          <cell r="BJ23">
            <v>371.50614021877584</v>
          </cell>
          <cell r="BK23">
            <v>134.13573488323414</v>
          </cell>
          <cell r="BL23">
            <v>242.36541365810615</v>
          </cell>
          <cell r="BM23">
            <v>201.87497990874536</v>
          </cell>
          <cell r="BN23">
            <v>78.595321344175147</v>
          </cell>
          <cell r="BO23">
            <v>112.36672787830958</v>
          </cell>
          <cell r="BP23">
            <v>249.76791291872368</v>
          </cell>
          <cell r="BQ23">
            <v>147.46250832446157</v>
          </cell>
          <cell r="BR23">
            <v>318.40482911129857</v>
          </cell>
          <cell r="BS23">
            <v>490.86263175045207</v>
          </cell>
          <cell r="BT23">
            <v>324.36085917331314</v>
          </cell>
          <cell r="BU23">
            <v>451.70477448252916</v>
          </cell>
          <cell r="BV23">
            <v>441.98763529859599</v>
          </cell>
          <cell r="BW23">
            <v>257.31367710243711</v>
          </cell>
          <cell r="BX23">
            <v>366.8383658953606</v>
          </cell>
          <cell r="BY23">
            <v>663.04497621350993</v>
          </cell>
          <cell r="BZ23">
            <v>690.85231353817403</v>
          </cell>
          <cell r="CA23">
            <v>674.67273165582958</v>
          </cell>
          <cell r="CB23">
            <v>-161.45681072189149</v>
          </cell>
        </row>
        <row r="24">
          <cell r="A24" t="str">
            <v xml:space="preserve">   Domestic credit</v>
          </cell>
          <cell r="B24">
            <v>-150.43899999999999</v>
          </cell>
          <cell r="C24">
            <v>-48.819000000000003</v>
          </cell>
          <cell r="D24">
            <v>-65.471999999999994</v>
          </cell>
          <cell r="E24">
            <v>-93.873000000000005</v>
          </cell>
          <cell r="F24">
            <v>-42.216999999999999</v>
          </cell>
          <cell r="G24">
            <v>-31.015000000000001</v>
          </cell>
          <cell r="H24">
            <v>-101.23</v>
          </cell>
          <cell r="I24">
            <v>-24.504000000000001</v>
          </cell>
          <cell r="J24">
            <v>-85.073000000000008</v>
          </cell>
          <cell r="K24">
            <v>-65.524000000000001</v>
          </cell>
          <cell r="L24">
            <v>-115.413</v>
          </cell>
          <cell r="M24">
            <v>-91.466999999999999</v>
          </cell>
          <cell r="N24">
            <v>-122.97499999999999</v>
          </cell>
          <cell r="O24">
            <v>-91.512</v>
          </cell>
          <cell r="P24">
            <v>-69.3</v>
          </cell>
          <cell r="Q24">
            <v>-147.98699999999999</v>
          </cell>
          <cell r="R24">
            <v>-81.548999999999992</v>
          </cell>
          <cell r="S24">
            <v>291.71500000000003</v>
          </cell>
          <cell r="T24">
            <v>400.55499999999995</v>
          </cell>
          <cell r="U24">
            <v>316.87200000000001</v>
          </cell>
          <cell r="V24">
            <v>353.173</v>
          </cell>
          <cell r="W24">
            <v>436.16700000000003</v>
          </cell>
          <cell r="X24">
            <v>316.99299999999999</v>
          </cell>
          <cell r="Y24">
            <v>406.58199999999999</v>
          </cell>
          <cell r="Z24">
            <v>367.10599999999999</v>
          </cell>
          <cell r="AA24">
            <v>289.45800000000003</v>
          </cell>
          <cell r="AB24">
            <v>337.47399999999999</v>
          </cell>
          <cell r="AC24">
            <v>467.851</v>
          </cell>
          <cell r="AD24">
            <v>315.24300000000005</v>
          </cell>
          <cell r="AE24">
            <v>416.82500000000005</v>
          </cell>
          <cell r="AF24">
            <v>511.50400000000002</v>
          </cell>
          <cell r="AG24">
            <v>510.33100000000002</v>
          </cell>
          <cell r="AH24">
            <v>440.66399999999999</v>
          </cell>
          <cell r="AI24">
            <v>399.67400000000004</v>
          </cell>
          <cell r="AJ24">
            <v>259.06799999999998</v>
          </cell>
          <cell r="AK24">
            <v>293.39100000000002</v>
          </cell>
          <cell r="AL24">
            <v>398.26600000000002</v>
          </cell>
          <cell r="AM24">
            <v>222.376</v>
          </cell>
          <cell r="AN24">
            <v>157.61699999999999</v>
          </cell>
          <cell r="AO24">
            <v>336.57900000000001</v>
          </cell>
          <cell r="AP24">
            <v>239.49499999999998</v>
          </cell>
          <cell r="AQ24">
            <v>315.57</v>
          </cell>
          <cell r="AR24">
            <v>361.09700000000004</v>
          </cell>
          <cell r="AS24">
            <v>233.31800000000001</v>
          </cell>
          <cell r="AT24">
            <v>295.08199999999999</v>
          </cell>
          <cell r="AU24">
            <v>415.98599999999999</v>
          </cell>
          <cell r="AV24">
            <v>258.14600000000002</v>
          </cell>
          <cell r="AW24">
            <v>270.25</v>
          </cell>
          <cell r="AX24">
            <v>429.31700000000001</v>
          </cell>
          <cell r="AY24">
            <v>258.91000000000003</v>
          </cell>
          <cell r="AZ24">
            <v>345.89500000000004</v>
          </cell>
          <cell r="BA24">
            <v>437.19</v>
          </cell>
          <cell r="BB24">
            <v>387.53399999999999</v>
          </cell>
          <cell r="BC24">
            <v>436.18200000000002</v>
          </cell>
          <cell r="BD24">
            <v>569.72400000000005</v>
          </cell>
          <cell r="BE24">
            <v>442.68799999999999</v>
          </cell>
          <cell r="BF24">
            <v>530.70600000000002</v>
          </cell>
          <cell r="BG24">
            <v>629.56399999999996</v>
          </cell>
          <cell r="BH24">
            <v>289.18600000000004</v>
          </cell>
          <cell r="BI24">
            <v>441.65300000000002</v>
          </cell>
          <cell r="BJ24">
            <v>503.57499999999999</v>
          </cell>
          <cell r="BK24">
            <v>255.767</v>
          </cell>
          <cell r="BL24">
            <v>396.96899999999999</v>
          </cell>
          <cell r="BM24">
            <v>393.59499999999997</v>
          </cell>
          <cell r="BN24">
            <v>282.30899999999997</v>
          </cell>
          <cell r="BO24">
            <v>288.08</v>
          </cell>
          <cell r="BP24">
            <v>471.46199999999999</v>
          </cell>
          <cell r="BQ24">
            <v>396.44499999999999</v>
          </cell>
          <cell r="BR24">
            <v>573.53700000000003</v>
          </cell>
          <cell r="BS24">
            <v>743.62700000000007</v>
          </cell>
          <cell r="BT24">
            <v>613.80100000000004</v>
          </cell>
          <cell r="BU24">
            <v>710.45400000000006</v>
          </cell>
          <cell r="BV24">
            <v>695.15700000000004</v>
          </cell>
          <cell r="BW24">
            <v>495.32299999999998</v>
          </cell>
          <cell r="BX24">
            <v>585.33500000000004</v>
          </cell>
          <cell r="BY24">
            <v>829.822</v>
          </cell>
          <cell r="BZ24">
            <v>845.79700000000003</v>
          </cell>
          <cell r="CA24">
            <v>838.48700000000008</v>
          </cell>
          <cell r="CB24">
            <v>-13.879000000000001</v>
          </cell>
        </row>
        <row r="25">
          <cell r="A25" t="str">
            <v xml:space="preserve">      Banks</v>
          </cell>
          <cell r="B25">
            <v>0</v>
          </cell>
          <cell r="C25">
            <v>0</v>
          </cell>
          <cell r="D25">
            <v>0</v>
          </cell>
          <cell r="E25">
            <v>0</v>
          </cell>
          <cell r="F25">
            <v>0</v>
          </cell>
          <cell r="G25">
            <v>3.488</v>
          </cell>
          <cell r="H25">
            <v>0</v>
          </cell>
          <cell r="I25">
            <v>0</v>
          </cell>
          <cell r="J25">
            <v>0</v>
          </cell>
          <cell r="K25">
            <v>0</v>
          </cell>
          <cell r="L25">
            <v>0</v>
          </cell>
          <cell r="M25">
            <v>0</v>
          </cell>
          <cell r="N25">
            <v>0</v>
          </cell>
          <cell r="O25">
            <v>0</v>
          </cell>
          <cell r="P25">
            <v>0</v>
          </cell>
          <cell r="Q25">
            <v>0</v>
          </cell>
          <cell r="R25">
            <v>0</v>
          </cell>
          <cell r="S25">
            <v>0</v>
          </cell>
          <cell r="T25">
            <v>3.0609999999999999</v>
          </cell>
          <cell r="U25">
            <v>0</v>
          </cell>
          <cell r="V25">
            <v>0</v>
          </cell>
          <cell r="W25">
            <v>0</v>
          </cell>
          <cell r="X25">
            <v>0</v>
          </cell>
          <cell r="Y25">
            <v>1.6E-2</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row>
        <row r="26">
          <cell r="A26" t="str">
            <v xml:space="preserve">      Government (net)</v>
          </cell>
          <cell r="B26">
            <v>-150.43899999999999</v>
          </cell>
          <cell r="C26">
            <v>-48.819000000000003</v>
          </cell>
          <cell r="D26">
            <v>-65.471999999999994</v>
          </cell>
          <cell r="E26">
            <v>-93.873000000000005</v>
          </cell>
          <cell r="F26">
            <v>-42.216999999999999</v>
          </cell>
          <cell r="G26">
            <v>-34.503</v>
          </cell>
          <cell r="H26">
            <v>-101.23</v>
          </cell>
          <cell r="I26">
            <v>-24.504000000000001</v>
          </cell>
          <cell r="J26">
            <v>-85.167000000000002</v>
          </cell>
          <cell r="K26">
            <v>-65.617999999999995</v>
          </cell>
          <cell r="L26">
            <v>-115.524</v>
          </cell>
          <cell r="M26">
            <v>-91.578000000000003</v>
          </cell>
          <cell r="N26">
            <v>-123.092</v>
          </cell>
          <cell r="O26">
            <v>-91.629000000000005</v>
          </cell>
          <cell r="P26">
            <v>-69.471999999999994</v>
          </cell>
          <cell r="Q26">
            <v>-148.20599999999999</v>
          </cell>
          <cell r="R26">
            <v>-81.772999999999996</v>
          </cell>
          <cell r="S26">
            <v>291.49</v>
          </cell>
          <cell r="T26">
            <v>397.25799999999998</v>
          </cell>
          <cell r="U26">
            <v>316.642</v>
          </cell>
          <cell r="V26">
            <v>352.94299999999998</v>
          </cell>
          <cell r="W26">
            <v>435.88600000000002</v>
          </cell>
          <cell r="X26">
            <v>316.70499999999998</v>
          </cell>
          <cell r="Y26">
            <v>406.279</v>
          </cell>
          <cell r="Z26">
            <v>366.81900000000002</v>
          </cell>
          <cell r="AA26">
            <v>289.13400000000001</v>
          </cell>
          <cell r="AB26">
            <v>337.15899999999999</v>
          </cell>
          <cell r="AC26">
            <v>467.536</v>
          </cell>
          <cell r="AD26">
            <v>314.93400000000003</v>
          </cell>
          <cell r="AE26">
            <v>416.51600000000002</v>
          </cell>
          <cell r="AF26">
            <v>511.19499999999999</v>
          </cell>
          <cell r="AG26">
            <v>510.02199999999999</v>
          </cell>
          <cell r="AH26">
            <v>440.36599999999999</v>
          </cell>
          <cell r="AI26">
            <v>399.36900000000003</v>
          </cell>
          <cell r="AJ26">
            <v>258.69299999999998</v>
          </cell>
          <cell r="AK26">
            <v>293.01600000000002</v>
          </cell>
          <cell r="AL26">
            <v>397.89100000000002</v>
          </cell>
          <cell r="AM26">
            <v>221.94900000000001</v>
          </cell>
          <cell r="AN26">
            <v>157.19</v>
          </cell>
          <cell r="AO26">
            <v>336.13600000000002</v>
          </cell>
          <cell r="AP26">
            <v>239.05099999999999</v>
          </cell>
          <cell r="AQ26">
            <v>315.12599999999998</v>
          </cell>
          <cell r="AR26">
            <v>360.65300000000002</v>
          </cell>
          <cell r="AS26">
            <v>232.85900000000001</v>
          </cell>
          <cell r="AT26">
            <v>294.57799999999997</v>
          </cell>
          <cell r="AU26">
            <v>415.46199999999999</v>
          </cell>
          <cell r="AV26">
            <v>257.62200000000001</v>
          </cell>
          <cell r="AW26">
            <v>269.726</v>
          </cell>
          <cell r="AX26">
            <v>428.8</v>
          </cell>
          <cell r="AY26">
            <v>258.24700000000001</v>
          </cell>
          <cell r="AZ26">
            <v>345.23200000000003</v>
          </cell>
          <cell r="BA26">
            <v>436.52699999999999</v>
          </cell>
          <cell r="BB26">
            <v>386.87099999999998</v>
          </cell>
          <cell r="BC26">
            <v>435.51900000000001</v>
          </cell>
          <cell r="BD26">
            <v>569.06100000000004</v>
          </cell>
          <cell r="BE26">
            <v>442.02499999999998</v>
          </cell>
          <cell r="BF26">
            <v>530.04300000000001</v>
          </cell>
          <cell r="BG26">
            <v>628.90099999999995</v>
          </cell>
          <cell r="BH26">
            <v>288.52300000000002</v>
          </cell>
          <cell r="BI26">
            <v>440.99</v>
          </cell>
          <cell r="BJ26">
            <v>502.87200000000001</v>
          </cell>
          <cell r="BK26">
            <v>255.06399999999999</v>
          </cell>
          <cell r="BL26">
            <v>396.31400000000002</v>
          </cell>
          <cell r="BM26">
            <v>392.9</v>
          </cell>
          <cell r="BN26">
            <v>281.63</v>
          </cell>
          <cell r="BO26">
            <v>287.40100000000001</v>
          </cell>
          <cell r="BP26">
            <v>470.78300000000002</v>
          </cell>
          <cell r="BQ26">
            <v>395.75799999999998</v>
          </cell>
          <cell r="BR26">
            <v>572.85</v>
          </cell>
          <cell r="BS26">
            <v>742.93200000000002</v>
          </cell>
          <cell r="BT26">
            <v>613.101</v>
          </cell>
          <cell r="BU26">
            <v>709.75400000000002</v>
          </cell>
          <cell r="BV26">
            <v>694.45699999999999</v>
          </cell>
          <cell r="BW26">
            <v>494.62299999999999</v>
          </cell>
          <cell r="BX26">
            <v>584.63499999999999</v>
          </cell>
          <cell r="BY26">
            <v>829.12199999999996</v>
          </cell>
          <cell r="BZ26">
            <v>845.09699999999998</v>
          </cell>
          <cell r="CA26">
            <v>837.78700000000003</v>
          </cell>
          <cell r="CB26">
            <v>-14.579000000000001</v>
          </cell>
        </row>
        <row r="27">
          <cell r="A27" t="str">
            <v xml:space="preserve">      Other sectors 1/</v>
          </cell>
          <cell r="B27">
            <v>0</v>
          </cell>
          <cell r="C27">
            <v>0</v>
          </cell>
          <cell r="D27">
            <v>0</v>
          </cell>
          <cell r="E27">
            <v>0</v>
          </cell>
          <cell r="F27">
            <v>0</v>
          </cell>
          <cell r="G27">
            <v>0</v>
          </cell>
          <cell r="H27">
            <v>0</v>
          </cell>
          <cell r="I27">
            <v>0</v>
          </cell>
          <cell r="J27">
            <v>9.4E-2</v>
          </cell>
          <cell r="K27">
            <v>9.4E-2</v>
          </cell>
          <cell r="L27">
            <v>0.111</v>
          </cell>
          <cell r="M27">
            <v>0.111</v>
          </cell>
          <cell r="N27">
            <v>0.11700000000000001</v>
          </cell>
          <cell r="O27">
            <v>0.11700000000000001</v>
          </cell>
          <cell r="P27">
            <v>0.17199999999999999</v>
          </cell>
          <cell r="Q27">
            <v>0.219</v>
          </cell>
          <cell r="R27">
            <v>0.224</v>
          </cell>
          <cell r="S27">
            <v>0.22500000000000001</v>
          </cell>
          <cell r="T27">
            <v>0.23599999999999999</v>
          </cell>
          <cell r="U27">
            <v>0.23</v>
          </cell>
          <cell r="V27">
            <v>0.23</v>
          </cell>
          <cell r="W27">
            <v>0.28100000000000003</v>
          </cell>
          <cell r="X27">
            <v>0.28799999999999998</v>
          </cell>
          <cell r="Y27">
            <v>0.28699999999999998</v>
          </cell>
          <cell r="Z27">
            <v>0.28699999999999998</v>
          </cell>
          <cell r="AA27">
            <v>0.32400000000000001</v>
          </cell>
          <cell r="AB27">
            <v>0.315</v>
          </cell>
          <cell r="AC27">
            <v>0.315</v>
          </cell>
          <cell r="AD27">
            <v>0.309</v>
          </cell>
          <cell r="AE27">
            <v>0.309</v>
          </cell>
          <cell r="AF27">
            <v>0.309</v>
          </cell>
          <cell r="AG27">
            <v>0.309</v>
          </cell>
          <cell r="AH27">
            <v>0.29799999999999999</v>
          </cell>
          <cell r="AI27">
            <v>0.30499999999999999</v>
          </cell>
          <cell r="AJ27">
            <v>0.375</v>
          </cell>
          <cell r="AK27">
            <v>0.375</v>
          </cell>
          <cell r="AL27">
            <v>0.375</v>
          </cell>
          <cell r="AM27">
            <v>0.42699999999999999</v>
          </cell>
          <cell r="AN27">
            <v>0.42699999999999999</v>
          </cell>
          <cell r="AO27">
            <v>0.443</v>
          </cell>
          <cell r="AP27">
            <v>0.44400000000000001</v>
          </cell>
          <cell r="AQ27">
            <v>0.44400000000000001</v>
          </cell>
          <cell r="AR27">
            <v>0.44400000000000001</v>
          </cell>
          <cell r="AS27">
            <v>0.45900000000000002</v>
          </cell>
          <cell r="AT27">
            <v>0.504</v>
          </cell>
          <cell r="AU27">
            <v>0.52400000000000002</v>
          </cell>
          <cell r="AV27">
            <v>0.52400000000000002</v>
          </cell>
          <cell r="AW27">
            <v>0.52400000000000002</v>
          </cell>
          <cell r="AX27">
            <v>0.51700000000000002</v>
          </cell>
          <cell r="AY27">
            <v>0.66300000000000003</v>
          </cell>
          <cell r="AZ27">
            <v>0.66300000000000003</v>
          </cell>
          <cell r="BA27">
            <v>0.66300000000000003</v>
          </cell>
          <cell r="BB27">
            <v>0.66300000000000003</v>
          </cell>
          <cell r="BC27">
            <v>0.66300000000000003</v>
          </cell>
          <cell r="BD27">
            <v>0.66300000000000003</v>
          </cell>
          <cell r="BE27">
            <v>0.66300000000000003</v>
          </cell>
          <cell r="BF27">
            <v>0.66300000000000003</v>
          </cell>
          <cell r="BG27">
            <v>0.66300000000000003</v>
          </cell>
          <cell r="BH27">
            <v>0.66300000000000003</v>
          </cell>
          <cell r="BI27">
            <v>0.66300000000000003</v>
          </cell>
          <cell r="BJ27">
            <v>0.70299999999999996</v>
          </cell>
          <cell r="BK27">
            <v>0.70299999999999996</v>
          </cell>
          <cell r="BL27">
            <v>0.65500000000000003</v>
          </cell>
          <cell r="BM27">
            <v>0.69499999999999995</v>
          </cell>
          <cell r="BN27">
            <v>0.67900000000000005</v>
          </cell>
          <cell r="BO27">
            <v>0.67900000000000005</v>
          </cell>
          <cell r="BP27">
            <v>0.67900000000000005</v>
          </cell>
          <cell r="BQ27">
            <v>0.68700000000000006</v>
          </cell>
          <cell r="BR27">
            <v>0.68700000000000006</v>
          </cell>
          <cell r="BS27">
            <v>0.69499999999999995</v>
          </cell>
          <cell r="BT27">
            <v>0.7</v>
          </cell>
          <cell r="BU27">
            <v>0.7</v>
          </cell>
          <cell r="BV27">
            <v>0.7</v>
          </cell>
          <cell r="BW27">
            <v>0.7</v>
          </cell>
          <cell r="BX27">
            <v>0.7</v>
          </cell>
          <cell r="BY27">
            <v>0.7</v>
          </cell>
          <cell r="BZ27">
            <v>0.7</v>
          </cell>
          <cell r="CA27">
            <v>0.7</v>
          </cell>
          <cell r="CB27">
            <v>0.7</v>
          </cell>
        </row>
        <row r="28">
          <cell r="A28" t="str">
            <v xml:space="preserve">   Other items net</v>
          </cell>
          <cell r="B28">
            <v>-2.4790000000000134</v>
          </cell>
          <cell r="C28">
            <v>-3.652000000000001</v>
          </cell>
          <cell r="D28">
            <v>-3.2290000000000276</v>
          </cell>
          <cell r="E28">
            <v>-6.1973872980839673</v>
          </cell>
          <cell r="F28">
            <v>-5.716367033890009</v>
          </cell>
          <cell r="G28">
            <v>-5.3702350687359797</v>
          </cell>
          <cell r="H28">
            <v>-1.9639663737040109</v>
          </cell>
          <cell r="I28">
            <v>-0.91746221200002154</v>
          </cell>
          <cell r="J28">
            <v>0.12916375940001501</v>
          </cell>
          <cell r="K28">
            <v>0.15625602079997236</v>
          </cell>
          <cell r="L28">
            <v>3.3305593116000125</v>
          </cell>
          <cell r="M28">
            <v>2.4066796800000105</v>
          </cell>
          <cell r="N28">
            <v>-5.8084742480579905</v>
          </cell>
          <cell r="O28">
            <v>-11.914278426599964</v>
          </cell>
          <cell r="P28">
            <v>-18.468573779000067</v>
          </cell>
          <cell r="Q28">
            <v>-17.929875049999993</v>
          </cell>
          <cell r="R28">
            <v>-12.145761200000052</v>
          </cell>
          <cell r="S28">
            <v>-16.637045675200056</v>
          </cell>
          <cell r="T28">
            <v>1.8456559352000568</v>
          </cell>
          <cell r="U28">
            <v>-10.8179198144</v>
          </cell>
          <cell r="V28">
            <v>-8.6911865850000254</v>
          </cell>
          <cell r="W28">
            <v>-3.653861978400073</v>
          </cell>
          <cell r="X28">
            <v>5.5823997999993935E-2</v>
          </cell>
          <cell r="Y28">
            <v>8.8436694471998862</v>
          </cell>
          <cell r="Z28">
            <v>16.730042499999968</v>
          </cell>
          <cell r="AA28">
            <v>-27.105930344800015</v>
          </cell>
          <cell r="AB28">
            <v>-32.328474123999911</v>
          </cell>
          <cell r="AC28">
            <v>-31.786772627760115</v>
          </cell>
          <cell r="AD28">
            <v>-29.028915546300141</v>
          </cell>
          <cell r="AE28">
            <v>-32.820807837900134</v>
          </cell>
          <cell r="AF28">
            <v>-33.453395544000045</v>
          </cell>
          <cell r="AG28">
            <v>-32.010054393600001</v>
          </cell>
          <cell r="AH28">
            <v>-31.049138332200073</v>
          </cell>
          <cell r="AI28">
            <v>-28.445429896000064</v>
          </cell>
          <cell r="AJ28">
            <v>-14.845423815099991</v>
          </cell>
          <cell r="AK28">
            <v>-16.80114963590006</v>
          </cell>
          <cell r="AL28">
            <v>-19.594333402000018</v>
          </cell>
          <cell r="AM28">
            <v>-22.493506861500094</v>
          </cell>
          <cell r="AN28">
            <v>-26.639237357000098</v>
          </cell>
          <cell r="AO28">
            <v>-28.706302834000098</v>
          </cell>
          <cell r="AP28">
            <v>-35.37005093819991</v>
          </cell>
          <cell r="AQ28">
            <v>-45.969280837099973</v>
          </cell>
          <cell r="AR28">
            <v>-53.605774461100111</v>
          </cell>
          <cell r="AS28">
            <v>-59.064008181500014</v>
          </cell>
          <cell r="AT28">
            <v>-58.812843521000019</v>
          </cell>
          <cell r="AU28">
            <v>-62.94185960396635</v>
          </cell>
          <cell r="AV28">
            <v>-68.247213933317369</v>
          </cell>
          <cell r="AW28">
            <v>-66.428364401786041</v>
          </cell>
          <cell r="AX28">
            <v>-69.731352879621909</v>
          </cell>
          <cell r="AY28">
            <v>-79.493298221990955</v>
          </cell>
          <cell r="AZ28">
            <v>-92.413309056049599</v>
          </cell>
          <cell r="BA28">
            <v>-94.036900213451702</v>
          </cell>
          <cell r="BB28">
            <v>-116.05766151343846</v>
          </cell>
          <cell r="BC28">
            <v>-123.90876702385413</v>
          </cell>
          <cell r="BD28">
            <v>-124.66079832723545</v>
          </cell>
          <cell r="BE28">
            <v>-128.50355854661461</v>
          </cell>
          <cell r="BF28">
            <v>-123.78060087547419</v>
          </cell>
          <cell r="BG28">
            <v>-131.72072742348678</v>
          </cell>
          <cell r="BH28">
            <v>-138.05802870486434</v>
          </cell>
          <cell r="BI28">
            <v>-137.08753676263944</v>
          </cell>
          <cell r="BJ28">
            <v>-132.06885978122415</v>
          </cell>
          <cell r="BK28">
            <v>-121.63126511676586</v>
          </cell>
          <cell r="BL28">
            <v>-154.60358634189384</v>
          </cell>
          <cell r="BM28">
            <v>-191.72002009125461</v>
          </cell>
          <cell r="BN28">
            <v>-203.71367865582482</v>
          </cell>
          <cell r="BO28">
            <v>-175.71327212169041</v>
          </cell>
          <cell r="BP28">
            <v>-221.69408708127631</v>
          </cell>
          <cell r="BQ28">
            <v>-248.98249167553843</v>
          </cell>
          <cell r="BR28">
            <v>-255.13217088870147</v>
          </cell>
          <cell r="BS28">
            <v>-252.764368249548</v>
          </cell>
          <cell r="BT28">
            <v>-289.4401408266869</v>
          </cell>
          <cell r="BU28">
            <v>-258.7492255174709</v>
          </cell>
          <cell r="BV28">
            <v>-253.16936470140405</v>
          </cell>
          <cell r="BW28">
            <v>-238.00932289756287</v>
          </cell>
          <cell r="BX28">
            <v>-218.49663410463944</v>
          </cell>
          <cell r="BY28">
            <v>-166.77702378649008</v>
          </cell>
          <cell r="BZ28">
            <v>-154.944686461826</v>
          </cell>
          <cell r="CA28">
            <v>-163.8142683441705</v>
          </cell>
          <cell r="CB28">
            <v>-147.5778107218915</v>
          </cell>
        </row>
        <row r="30">
          <cell r="A30" t="str">
            <v>Monetary Survey</v>
          </cell>
        </row>
        <row r="31">
          <cell r="A31" t="str">
            <v>Broad money</v>
          </cell>
          <cell r="B31">
            <v>1477.4190000000001</v>
          </cell>
          <cell r="C31">
            <v>1511.434</v>
          </cell>
          <cell r="D31">
            <v>1520.05</v>
          </cell>
          <cell r="E31">
            <v>1473.5060000000001</v>
          </cell>
          <cell r="F31">
            <v>1530.2360000000001</v>
          </cell>
          <cell r="G31">
            <v>1509.4</v>
          </cell>
          <cell r="H31">
            <v>1549.08</v>
          </cell>
          <cell r="I31">
            <v>1587.2570000000001</v>
          </cell>
          <cell r="J31">
            <v>1614.97</v>
          </cell>
          <cell r="K31">
            <v>1692.752</v>
          </cell>
          <cell r="L31">
            <v>1780.614</v>
          </cell>
          <cell r="M31">
            <v>1660.556</v>
          </cell>
          <cell r="N31">
            <v>1925.028</v>
          </cell>
          <cell r="O31">
            <v>1776.1590000000001</v>
          </cell>
          <cell r="P31">
            <v>1829.7449999999999</v>
          </cell>
          <cell r="Q31">
            <v>1751.8219999999999</v>
          </cell>
          <cell r="R31">
            <v>1922.0909999999999</v>
          </cell>
          <cell r="S31">
            <v>1873.92</v>
          </cell>
          <cell r="T31">
            <v>2009.796</v>
          </cell>
          <cell r="U31">
            <v>1864.3209999999999</v>
          </cell>
          <cell r="V31">
            <v>2072.1</v>
          </cell>
          <cell r="W31">
            <v>2135.6990000000001</v>
          </cell>
          <cell r="X31">
            <v>2156.991</v>
          </cell>
          <cell r="Y31">
            <v>2329.634</v>
          </cell>
          <cell r="Z31">
            <v>2377.5070000000001</v>
          </cell>
          <cell r="AA31">
            <v>2337.3339999999998</v>
          </cell>
          <cell r="AB31">
            <v>2312.0369999999998</v>
          </cell>
          <cell r="AC31">
            <v>2385.654</v>
          </cell>
          <cell r="AD31">
            <v>2407.1950000000002</v>
          </cell>
          <cell r="AE31">
            <v>2458.9520000000002</v>
          </cell>
          <cell r="AF31">
            <v>2636.6190000000001</v>
          </cell>
          <cell r="AG31">
            <v>2642.6120000000001</v>
          </cell>
          <cell r="AH31">
            <v>2504.0210000000002</v>
          </cell>
          <cell r="AI31">
            <v>2687.6840000000002</v>
          </cell>
          <cell r="AJ31">
            <v>2787.703</v>
          </cell>
          <cell r="AK31">
            <v>2791.3040000000001</v>
          </cell>
          <cell r="AL31">
            <v>2988.7579999999998</v>
          </cell>
          <cell r="AM31">
            <v>2884.0070000000001</v>
          </cell>
          <cell r="AN31">
            <v>3153.134</v>
          </cell>
          <cell r="AO31">
            <v>3216.2469999999998</v>
          </cell>
          <cell r="AP31">
            <v>3134.6390000000001</v>
          </cell>
          <cell r="AQ31">
            <v>3191.4059999999999</v>
          </cell>
          <cell r="AR31">
            <v>3279.7669999999998</v>
          </cell>
          <cell r="AS31">
            <v>3501.0859999999998</v>
          </cell>
          <cell r="AT31">
            <v>3759.6410000000001</v>
          </cell>
          <cell r="AU31">
            <v>3910.2260000000001</v>
          </cell>
          <cell r="AV31">
            <v>3746.7829999999999</v>
          </cell>
          <cell r="AW31">
            <v>3653.7649999999999</v>
          </cell>
          <cell r="AX31">
            <v>3763.788</v>
          </cell>
          <cell r="AY31">
            <v>3703.587</v>
          </cell>
          <cell r="AZ31">
            <v>3695.31</v>
          </cell>
          <cell r="BA31">
            <v>4049.252</v>
          </cell>
          <cell r="BB31">
            <v>4121.9489999999996</v>
          </cell>
          <cell r="BC31">
            <v>4066.04</v>
          </cell>
          <cell r="BD31">
            <v>4202.0810000000001</v>
          </cell>
          <cell r="BE31">
            <v>4084.393</v>
          </cell>
          <cell r="BF31">
            <v>4285.893</v>
          </cell>
          <cell r="BG31">
            <v>4421.5739999999996</v>
          </cell>
          <cell r="BH31">
            <v>4321.7460000000001</v>
          </cell>
          <cell r="BI31">
            <v>4711.5619999999999</v>
          </cell>
          <cell r="BJ31">
            <v>4673.7089999999998</v>
          </cell>
          <cell r="BK31">
            <v>4748.3429999999998</v>
          </cell>
          <cell r="BL31">
            <v>4727.6769999999997</v>
          </cell>
          <cell r="BM31">
            <v>4701.8029999999999</v>
          </cell>
          <cell r="BN31">
            <v>4755.9359999999997</v>
          </cell>
          <cell r="BO31">
            <v>4916.7610000000004</v>
          </cell>
          <cell r="BP31">
            <v>4931.4110000000001</v>
          </cell>
          <cell r="BQ31">
            <v>5098.1970000000001</v>
          </cell>
          <cell r="BR31">
            <v>5243.6030000000001</v>
          </cell>
          <cell r="BS31">
            <v>5496.4179999999997</v>
          </cell>
          <cell r="BT31">
            <v>5680.2470000000003</v>
          </cell>
          <cell r="BU31">
            <v>5881.0619999999999</v>
          </cell>
          <cell r="BV31">
            <v>6029.357</v>
          </cell>
          <cell r="BW31">
            <v>6030.4740000000002</v>
          </cell>
          <cell r="BX31">
            <v>5821.2430000000004</v>
          </cell>
          <cell r="BY31">
            <v>6038.89</v>
          </cell>
          <cell r="BZ31">
            <v>6216.1409999999996</v>
          </cell>
          <cell r="CA31">
            <v>6343.9650000000001</v>
          </cell>
          <cell r="CB31">
            <v>6604.9579999999996</v>
          </cell>
        </row>
        <row r="32">
          <cell r="A32" t="str">
            <v xml:space="preserve">   Currency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104.328</v>
          </cell>
          <cell r="AJ32">
            <v>139.03299999999999</v>
          </cell>
          <cell r="AK32">
            <v>145.57900000000001</v>
          </cell>
          <cell r="AL32">
            <v>133.77600000000001</v>
          </cell>
          <cell r="AM32">
            <v>136.23699999999999</v>
          </cell>
          <cell r="AN32">
            <v>154.40700000000001</v>
          </cell>
          <cell r="AO32">
            <v>172.154</v>
          </cell>
          <cell r="AP32">
            <v>186.93600000000001</v>
          </cell>
          <cell r="AQ32">
            <v>175.35</v>
          </cell>
          <cell r="AR32">
            <v>193.34</v>
          </cell>
          <cell r="AS32">
            <v>211.83500000000001</v>
          </cell>
          <cell r="AT32">
            <v>218.67400000000001</v>
          </cell>
          <cell r="AU32">
            <v>239.161</v>
          </cell>
          <cell r="AV32">
            <v>219.541</v>
          </cell>
          <cell r="AW32">
            <v>224.566</v>
          </cell>
          <cell r="AX32">
            <v>217.43199999999999</v>
          </cell>
          <cell r="AY32">
            <v>208.38900000000001</v>
          </cell>
          <cell r="AZ32">
            <v>216.96100000000001</v>
          </cell>
          <cell r="BA32">
            <v>218.607</v>
          </cell>
          <cell r="BB32">
            <v>228.535</v>
          </cell>
          <cell r="BC32">
            <v>218.61</v>
          </cell>
          <cell r="BD32">
            <v>238.524</v>
          </cell>
          <cell r="BE32">
            <v>244.26300000000001</v>
          </cell>
          <cell r="BF32">
            <v>258.41300000000001</v>
          </cell>
          <cell r="BG32">
            <v>252.19499999999999</v>
          </cell>
          <cell r="BH32">
            <v>246.35499999999999</v>
          </cell>
          <cell r="BI32">
            <v>247.727</v>
          </cell>
          <cell r="BJ32">
            <v>240.22900000000001</v>
          </cell>
          <cell r="BK32">
            <v>237.86099999999999</v>
          </cell>
          <cell r="BL32">
            <v>244.31299999999999</v>
          </cell>
          <cell r="BM32">
            <v>256.55200000000002</v>
          </cell>
          <cell r="BN32">
            <v>239.18199999999999</v>
          </cell>
          <cell r="BO32">
            <v>257.82299999999998</v>
          </cell>
          <cell r="BP32">
            <v>260.40899999999999</v>
          </cell>
          <cell r="BQ32">
            <v>247.20599999999999</v>
          </cell>
          <cell r="BR32">
            <v>291.09500000000003</v>
          </cell>
          <cell r="BS32">
            <v>273.63499999999999</v>
          </cell>
          <cell r="BT32">
            <v>272.60599999999999</v>
          </cell>
          <cell r="BU32">
            <v>311.88200000000001</v>
          </cell>
          <cell r="BV32">
            <v>282.80900000000003</v>
          </cell>
          <cell r="BW32">
            <v>272.51299999999998</v>
          </cell>
          <cell r="BX32">
            <v>297.48500000000001</v>
          </cell>
          <cell r="BY32">
            <v>311.73099999999999</v>
          </cell>
          <cell r="BZ32">
            <v>299.97199999999998</v>
          </cell>
          <cell r="CA32">
            <v>307.69799999999998</v>
          </cell>
          <cell r="CB32">
            <v>292.40899999999999</v>
          </cell>
        </row>
        <row r="33">
          <cell r="A33" t="str">
            <v xml:space="preserve">   Deposits</v>
          </cell>
          <cell r="B33">
            <v>1468.6610000000001</v>
          </cell>
          <cell r="C33">
            <v>1503.694</v>
          </cell>
          <cell r="D33">
            <v>1511.165</v>
          </cell>
          <cell r="E33">
            <v>1471.8019999999999</v>
          </cell>
          <cell r="F33">
            <v>1517.9</v>
          </cell>
          <cell r="G33">
            <v>1503.2529999999999</v>
          </cell>
          <cell r="H33">
            <v>1539.835</v>
          </cell>
          <cell r="I33">
            <v>1579.7349999999999</v>
          </cell>
          <cell r="J33">
            <v>1605.0989999999999</v>
          </cell>
          <cell r="K33">
            <v>1681.3689999999999</v>
          </cell>
          <cell r="L33">
            <v>1771.9069999999999</v>
          </cell>
          <cell r="M33">
            <v>1650.5550000000001</v>
          </cell>
          <cell r="N33">
            <v>1912.5509999999999</v>
          </cell>
          <cell r="O33">
            <v>1766.913</v>
          </cell>
          <cell r="P33">
            <v>1804.884</v>
          </cell>
          <cell r="Q33">
            <v>1734.48</v>
          </cell>
          <cell r="R33">
            <v>1902.2149999999999</v>
          </cell>
          <cell r="S33">
            <v>1859.289</v>
          </cell>
          <cell r="T33">
            <v>1993.5170000000001</v>
          </cell>
          <cell r="U33">
            <v>1833.5609999999999</v>
          </cell>
          <cell r="V33">
            <v>2038.771</v>
          </cell>
          <cell r="W33">
            <v>2102.7249999999999</v>
          </cell>
          <cell r="X33">
            <v>2145.6930000000002</v>
          </cell>
          <cell r="Y33">
            <v>2329.634</v>
          </cell>
          <cell r="Z33">
            <v>2377.5070000000001</v>
          </cell>
          <cell r="AA33">
            <v>2337.3339999999998</v>
          </cell>
          <cell r="AB33">
            <v>2312.0369999999998</v>
          </cell>
          <cell r="AC33">
            <v>2385.654</v>
          </cell>
          <cell r="AD33">
            <v>2407.1950000000002</v>
          </cell>
          <cell r="AE33">
            <v>2458.9520000000002</v>
          </cell>
          <cell r="AF33">
            <v>2636.6190000000001</v>
          </cell>
          <cell r="AG33">
            <v>2642.6120000000001</v>
          </cell>
          <cell r="AH33">
            <v>2504.0210000000002</v>
          </cell>
          <cell r="AI33">
            <v>2583.3560000000002</v>
          </cell>
          <cell r="AJ33">
            <v>2648.67</v>
          </cell>
          <cell r="AK33">
            <v>2645.7249999999999</v>
          </cell>
          <cell r="AL33">
            <v>2854.982</v>
          </cell>
          <cell r="AM33">
            <v>2747.77</v>
          </cell>
          <cell r="AN33">
            <v>2998.7269999999999</v>
          </cell>
          <cell r="AO33">
            <v>3044.0929999999998</v>
          </cell>
          <cell r="AP33">
            <v>2947.703</v>
          </cell>
          <cell r="AQ33">
            <v>3016.056</v>
          </cell>
          <cell r="AR33">
            <v>3086.4270000000001</v>
          </cell>
          <cell r="AS33">
            <v>3289.2510000000002</v>
          </cell>
          <cell r="AT33">
            <v>3540.9670000000001</v>
          </cell>
          <cell r="AU33">
            <v>3671.0650000000001</v>
          </cell>
          <cell r="AV33">
            <v>3527.2420000000002</v>
          </cell>
          <cell r="AW33">
            <v>3429.1990000000001</v>
          </cell>
          <cell r="AX33">
            <v>3546.3560000000002</v>
          </cell>
          <cell r="AY33">
            <v>3495.1979999999999</v>
          </cell>
          <cell r="AZ33">
            <v>3478.3490000000002</v>
          </cell>
          <cell r="BA33">
            <v>3830.645</v>
          </cell>
          <cell r="BB33">
            <v>3893.4140000000002</v>
          </cell>
          <cell r="BC33">
            <v>3847.43</v>
          </cell>
          <cell r="BD33">
            <v>3963.5569999999998</v>
          </cell>
          <cell r="BE33">
            <v>3840.13</v>
          </cell>
          <cell r="BF33">
            <v>4027.48</v>
          </cell>
          <cell r="BG33">
            <v>4169.3789999999999</v>
          </cell>
          <cell r="BH33">
            <v>4075.3910000000001</v>
          </cell>
          <cell r="BI33">
            <v>4463.835</v>
          </cell>
          <cell r="BJ33">
            <v>4433.4799999999996</v>
          </cell>
          <cell r="BK33">
            <v>4510.482</v>
          </cell>
          <cell r="BL33">
            <v>4483.3639999999996</v>
          </cell>
          <cell r="BM33">
            <v>4445.2510000000002</v>
          </cell>
          <cell r="BN33">
            <v>4516.7539999999999</v>
          </cell>
          <cell r="BO33">
            <v>4658.9380000000001</v>
          </cell>
          <cell r="BP33">
            <v>4671.0020000000004</v>
          </cell>
          <cell r="BQ33">
            <v>4850.991</v>
          </cell>
          <cell r="BR33">
            <v>4952.5079999999998</v>
          </cell>
          <cell r="BS33">
            <v>5222.7830000000004</v>
          </cell>
          <cell r="BT33">
            <v>5407.6409999999996</v>
          </cell>
          <cell r="BU33">
            <v>5569.18</v>
          </cell>
          <cell r="BV33">
            <v>5746.5479999999998</v>
          </cell>
          <cell r="BW33">
            <v>5757.9610000000002</v>
          </cell>
          <cell r="BX33">
            <v>5523.7579999999998</v>
          </cell>
          <cell r="BY33">
            <v>5727.1589999999997</v>
          </cell>
          <cell r="BZ33">
            <v>5916.1689999999999</v>
          </cell>
          <cell r="CA33">
            <v>6036.2669999999998</v>
          </cell>
          <cell r="CB33">
            <v>6312.549</v>
          </cell>
        </row>
        <row r="35">
          <cell r="A35" t="str">
            <v>Net foreign assets</v>
          </cell>
          <cell r="B35">
            <v>341.404</v>
          </cell>
          <cell r="C35">
            <v>248.524</v>
          </cell>
          <cell r="D35">
            <v>303.541</v>
          </cell>
          <cell r="E35">
            <v>518.81038729808404</v>
          </cell>
          <cell r="F35">
            <v>433.75936703389004</v>
          </cell>
          <cell r="G35">
            <v>351.86923506873597</v>
          </cell>
          <cell r="H35">
            <v>660.19596637370398</v>
          </cell>
          <cell r="I35">
            <v>668.27846221200002</v>
          </cell>
          <cell r="J35">
            <v>601.37483624059996</v>
          </cell>
          <cell r="K35">
            <v>561.95774397920002</v>
          </cell>
          <cell r="L35">
            <v>734.14344068840012</v>
          </cell>
          <cell r="M35">
            <v>542.66932032</v>
          </cell>
          <cell r="N35">
            <v>685.006474248058</v>
          </cell>
          <cell r="O35">
            <v>876.85327842660001</v>
          </cell>
          <cell r="P35">
            <v>828.46557377900012</v>
          </cell>
          <cell r="Q35">
            <v>578.12787504999994</v>
          </cell>
          <cell r="R35">
            <v>796.15176120000001</v>
          </cell>
          <cell r="S35">
            <v>297.89504567519998</v>
          </cell>
          <cell r="T35">
            <v>186.78834406480004</v>
          </cell>
          <cell r="U35">
            <v>103.08391981439995</v>
          </cell>
          <cell r="V35">
            <v>183.12718658500006</v>
          </cell>
          <cell r="W35">
            <v>98.619861978399996</v>
          </cell>
          <cell r="X35">
            <v>138.58017600199997</v>
          </cell>
          <cell r="Y35">
            <v>159.78633055280005</v>
          </cell>
          <cell r="Z35">
            <v>114.3259575</v>
          </cell>
          <cell r="AA35">
            <v>132.64093034480001</v>
          </cell>
          <cell r="AB35">
            <v>55.692474123999958</v>
          </cell>
          <cell r="AC35">
            <v>-30.781227372239947</v>
          </cell>
          <cell r="AD35">
            <v>32.574915546300055</v>
          </cell>
          <cell r="AE35">
            <v>-65.716192162099958</v>
          </cell>
          <cell r="AF35">
            <v>-34.156604455999975</v>
          </cell>
          <cell r="AG35">
            <v>-33.614945606400013</v>
          </cell>
          <cell r="AH35">
            <v>-147.64986166779997</v>
          </cell>
          <cell r="AI35">
            <v>-112.95557010399997</v>
          </cell>
          <cell r="AJ35">
            <v>50.178423815099961</v>
          </cell>
          <cell r="AK35">
            <v>-158.77285036409998</v>
          </cell>
          <cell r="AL35">
            <v>-111.304666598</v>
          </cell>
          <cell r="AM35">
            <v>-84.034493138499982</v>
          </cell>
          <cell r="AN35">
            <v>105.93323735700012</v>
          </cell>
          <cell r="AO35">
            <v>-67.108697165999899</v>
          </cell>
          <cell r="AP35">
            <v>-134.2889490618</v>
          </cell>
          <cell r="AQ35">
            <v>-119.99571916289997</v>
          </cell>
          <cell r="AR35">
            <v>-145.88322553889989</v>
          </cell>
          <cell r="AS35">
            <v>137.93000818149997</v>
          </cell>
          <cell r="AT35">
            <v>264.34284352100008</v>
          </cell>
          <cell r="AU35">
            <v>139.98885960396635</v>
          </cell>
          <cell r="AV35">
            <v>-17.645786066682696</v>
          </cell>
          <cell r="AW35">
            <v>-83.150635598214038</v>
          </cell>
          <cell r="AX35">
            <v>-183.01664712037817</v>
          </cell>
          <cell r="AY35">
            <v>-161.25770177800908</v>
          </cell>
          <cell r="AZ35">
            <v>-276.12269094395043</v>
          </cell>
          <cell r="BA35">
            <v>-76.538099786548258</v>
          </cell>
          <cell r="BB35">
            <v>83.671661513438465</v>
          </cell>
          <cell r="BC35">
            <v>-99.453232976145983</v>
          </cell>
          <cell r="BD35">
            <v>-58.286201672764662</v>
          </cell>
          <cell r="BE35">
            <v>-125.17244145338547</v>
          </cell>
          <cell r="BF35">
            <v>-96.04139912452591</v>
          </cell>
          <cell r="BG35">
            <v>-277.50527257651328</v>
          </cell>
          <cell r="BH35">
            <v>-59.671971295135734</v>
          </cell>
          <cell r="BI35">
            <v>-66.310463237360594</v>
          </cell>
          <cell r="BJ35">
            <v>-315.78114021877587</v>
          </cell>
          <cell r="BK35">
            <v>-65.636734883234141</v>
          </cell>
          <cell r="BL35">
            <v>-416.27641365810609</v>
          </cell>
          <cell r="BM35">
            <v>-430.26597990874546</v>
          </cell>
          <cell r="BN35">
            <v>-162.81132134417513</v>
          </cell>
          <cell r="BO35">
            <v>-175.8567278783095</v>
          </cell>
          <cell r="BP35">
            <v>-345.2899129187237</v>
          </cell>
          <cell r="BQ35">
            <v>52.847491675538421</v>
          </cell>
          <cell r="BR35">
            <v>-172.68882911129859</v>
          </cell>
          <cell r="BS35">
            <v>-279.58263175045215</v>
          </cell>
          <cell r="BT35">
            <v>-26.39785917331314</v>
          </cell>
          <cell r="BU35">
            <v>79.93222551747084</v>
          </cell>
          <cell r="BV35">
            <v>121.07836470140397</v>
          </cell>
          <cell r="BW35">
            <v>145.62032289756289</v>
          </cell>
          <cell r="BX35">
            <v>-88.401365895360598</v>
          </cell>
          <cell r="BY35">
            <v>-173.90697621350992</v>
          </cell>
          <cell r="BZ35">
            <v>67.442686461825971</v>
          </cell>
          <cell r="CA35">
            <v>120.73426834417046</v>
          </cell>
          <cell r="CB35">
            <v>1219.0888107218914</v>
          </cell>
        </row>
        <row r="37">
          <cell r="A37" t="str">
            <v>Net domestic assets</v>
          </cell>
          <cell r="B37">
            <v>1136.0150000000001</v>
          </cell>
          <cell r="C37">
            <v>1262.9099999999999</v>
          </cell>
          <cell r="D37">
            <v>1216.509</v>
          </cell>
          <cell r="E37">
            <v>954.69561270191616</v>
          </cell>
          <cell r="F37">
            <v>1096.4766329661099</v>
          </cell>
          <cell r="G37">
            <v>1157.5307649312642</v>
          </cell>
          <cell r="H37">
            <v>888.88403362629583</v>
          </cell>
          <cell r="I37">
            <v>918.97853778800004</v>
          </cell>
          <cell r="J37">
            <v>1013.5951637594001</v>
          </cell>
          <cell r="K37">
            <v>1130.7942560208</v>
          </cell>
          <cell r="L37">
            <v>1046.4705593115998</v>
          </cell>
          <cell r="M37">
            <v>1117.88667968</v>
          </cell>
          <cell r="N37">
            <v>1240.0215257519421</v>
          </cell>
          <cell r="O37">
            <v>899.30572157339998</v>
          </cell>
          <cell r="P37">
            <v>1001.279426221</v>
          </cell>
          <cell r="Q37">
            <v>1173.6941249500001</v>
          </cell>
          <cell r="R37">
            <v>1125.9392387999999</v>
          </cell>
          <cell r="S37">
            <v>1576.0249543248001</v>
          </cell>
          <cell r="T37">
            <v>1823.0076559351999</v>
          </cell>
          <cell r="U37">
            <v>1761.2370801856</v>
          </cell>
          <cell r="V37">
            <v>1888.972813415</v>
          </cell>
          <cell r="W37">
            <v>2037.0791380216001</v>
          </cell>
          <cell r="X37">
            <v>2018.4108239980001</v>
          </cell>
          <cell r="Y37">
            <v>2169.8476694472001</v>
          </cell>
          <cell r="Z37">
            <v>2263.1810424999999</v>
          </cell>
          <cell r="AA37">
            <v>2204.6930696551999</v>
          </cell>
          <cell r="AB37">
            <v>2256.3445258759998</v>
          </cell>
          <cell r="AC37">
            <v>2416.4352273722398</v>
          </cell>
          <cell r="AD37">
            <v>2374.6200844537002</v>
          </cell>
          <cell r="AE37">
            <v>2524.6681921621002</v>
          </cell>
          <cell r="AF37">
            <v>2670.7756044560001</v>
          </cell>
          <cell r="AG37">
            <v>2676.2269456064</v>
          </cell>
          <cell r="AH37">
            <v>2651.6708616678002</v>
          </cell>
          <cell r="AI37">
            <v>2800.6395701040001</v>
          </cell>
          <cell r="AJ37">
            <v>2737.5245761849001</v>
          </cell>
          <cell r="AK37">
            <v>2950.0768503641002</v>
          </cell>
          <cell r="AL37">
            <v>3100.0626665979999</v>
          </cell>
          <cell r="AM37">
            <v>2968.0414931384998</v>
          </cell>
          <cell r="AN37">
            <v>3047.200762643</v>
          </cell>
          <cell r="AO37">
            <v>3283.3556971659996</v>
          </cell>
          <cell r="AP37">
            <v>3268.9279490618001</v>
          </cell>
          <cell r="AQ37">
            <v>3311.4017191629</v>
          </cell>
          <cell r="AR37">
            <v>3425.6502255388996</v>
          </cell>
          <cell r="AS37">
            <v>3363.1559918184998</v>
          </cell>
          <cell r="AT37">
            <v>3495.2981564790002</v>
          </cell>
          <cell r="AU37">
            <v>3770.2371403960342</v>
          </cell>
          <cell r="AV37">
            <v>3764.4287860666827</v>
          </cell>
          <cell r="AW37">
            <v>3736.9156355982141</v>
          </cell>
          <cell r="AX37">
            <v>3946.8046471203784</v>
          </cell>
          <cell r="AY37">
            <v>3864.844701778009</v>
          </cell>
          <cell r="AZ37">
            <v>3971.4326909439501</v>
          </cell>
          <cell r="BA37">
            <v>4125.790099786549</v>
          </cell>
          <cell r="BB37">
            <v>4038.2773384865613</v>
          </cell>
          <cell r="BC37">
            <v>4165.4932329761459</v>
          </cell>
          <cell r="BD37">
            <v>4260.3672016727651</v>
          </cell>
          <cell r="BE37">
            <v>4209.5654414533856</v>
          </cell>
          <cell r="BF37">
            <v>4381.934399124526</v>
          </cell>
          <cell r="BG37">
            <v>4699.0792725765132</v>
          </cell>
          <cell r="BH37">
            <v>4381.4179712951354</v>
          </cell>
          <cell r="BI37">
            <v>4777.8724632373605</v>
          </cell>
          <cell r="BJ37">
            <v>4989.4901402187761</v>
          </cell>
          <cell r="BK37">
            <v>4813.9797348832344</v>
          </cell>
          <cell r="BL37">
            <v>5143.953413658106</v>
          </cell>
          <cell r="BM37">
            <v>5132.068979908745</v>
          </cell>
          <cell r="BN37">
            <v>4918.7473213441745</v>
          </cell>
          <cell r="BO37">
            <v>5092.6177278783098</v>
          </cell>
          <cell r="BP37">
            <v>5276.7009129187236</v>
          </cell>
          <cell r="BQ37">
            <v>5045.3495083244616</v>
          </cell>
          <cell r="BR37">
            <v>5416.2918291112983</v>
          </cell>
          <cell r="BS37">
            <v>5776.0006317504522</v>
          </cell>
          <cell r="BT37">
            <v>5706.6448591733133</v>
          </cell>
          <cell r="BU37">
            <v>5801.1297744825288</v>
          </cell>
          <cell r="BV37">
            <v>5908.2786352985959</v>
          </cell>
          <cell r="BW37">
            <v>5884.8536771024374</v>
          </cell>
          <cell r="BX37">
            <v>5909.6443658953613</v>
          </cell>
          <cell r="BY37">
            <v>6212.7969762135099</v>
          </cell>
          <cell r="BZ37">
            <v>6148.6983135381734</v>
          </cell>
          <cell r="CA37">
            <v>6223.2307316558299</v>
          </cell>
          <cell r="CB37">
            <v>5385.869189278108</v>
          </cell>
        </row>
        <row r="38">
          <cell r="A38" t="str">
            <v xml:space="preserve">   Domestic credit</v>
          </cell>
          <cell r="B38">
            <v>1233.6350000000002</v>
          </cell>
          <cell r="C38">
            <v>1358.088</v>
          </cell>
          <cell r="D38">
            <v>1319.8030000000001</v>
          </cell>
          <cell r="E38">
            <v>1077.6279999999999</v>
          </cell>
          <cell r="F38">
            <v>1200.223</v>
          </cell>
          <cell r="G38">
            <v>1291.146</v>
          </cell>
          <cell r="H38">
            <v>1024.7439999999999</v>
          </cell>
          <cell r="I38">
            <v>1031.9590000000001</v>
          </cell>
          <cell r="J38">
            <v>1144.635</v>
          </cell>
          <cell r="K38">
            <v>1267.454</v>
          </cell>
          <cell r="L38">
            <v>1184.769</v>
          </cell>
          <cell r="M38">
            <v>1251.7049999999999</v>
          </cell>
          <cell r="N38">
            <v>1357.4570000000001</v>
          </cell>
          <cell r="O38">
            <v>1210.173</v>
          </cell>
          <cell r="P38">
            <v>1331.875</v>
          </cell>
          <cell r="Q38">
            <v>1511.9359999999999</v>
          </cell>
          <cell r="R38">
            <v>1426.646</v>
          </cell>
          <cell r="S38">
            <v>1886.4059999999999</v>
          </cell>
          <cell r="T38">
            <v>2107.9259999999999</v>
          </cell>
          <cell r="U38">
            <v>2135.357</v>
          </cell>
          <cell r="V38">
            <v>2239.9899999999998</v>
          </cell>
          <cell r="W38">
            <v>2399.0650000000001</v>
          </cell>
          <cell r="X38">
            <v>2379.9839999999999</v>
          </cell>
          <cell r="Y38">
            <v>2550.3429999999998</v>
          </cell>
          <cell r="Z38">
            <v>2586.3020000000001</v>
          </cell>
          <cell r="AA38">
            <v>2574.1239999999998</v>
          </cell>
          <cell r="AB38">
            <v>2607.31</v>
          </cell>
          <cell r="AC38">
            <v>2806.8719999999998</v>
          </cell>
          <cell r="AD38">
            <v>2734.5129999999999</v>
          </cell>
          <cell r="AE38">
            <v>2911.3240000000001</v>
          </cell>
          <cell r="AF38">
            <v>3059.873</v>
          </cell>
          <cell r="AG38">
            <v>3060.7109999999998</v>
          </cell>
          <cell r="AH38">
            <v>3049.904</v>
          </cell>
          <cell r="AI38">
            <v>3134.2739999999999</v>
          </cell>
          <cell r="AJ38">
            <v>3028.027</v>
          </cell>
          <cell r="AK38">
            <v>3137.0949999999998</v>
          </cell>
          <cell r="AL38">
            <v>3336.924</v>
          </cell>
          <cell r="AM38">
            <v>3204.3330000000001</v>
          </cell>
          <cell r="AN38">
            <v>3341.7809999999999</v>
          </cell>
          <cell r="AO38">
            <v>3553.2950000000001</v>
          </cell>
          <cell r="AP38">
            <v>3606.8440000000001</v>
          </cell>
          <cell r="AQ38">
            <v>3671.4639999999999</v>
          </cell>
          <cell r="AR38">
            <v>3736.02</v>
          </cell>
          <cell r="AS38">
            <v>3668.49</v>
          </cell>
          <cell r="AT38">
            <v>3808.241</v>
          </cell>
          <cell r="AU38">
            <v>4078.5520000000001</v>
          </cell>
          <cell r="AV38">
            <v>4010.1260000000002</v>
          </cell>
          <cell r="AW38">
            <v>4096.6279999999997</v>
          </cell>
          <cell r="AX38">
            <v>4282.0600000000004</v>
          </cell>
          <cell r="AY38">
            <v>4238.6819999999998</v>
          </cell>
          <cell r="AZ38">
            <v>4421.7129999999997</v>
          </cell>
          <cell r="BA38">
            <v>4595.6310000000003</v>
          </cell>
          <cell r="BB38">
            <v>4562.777</v>
          </cell>
          <cell r="BC38">
            <v>4798.3100000000004</v>
          </cell>
          <cell r="BD38">
            <v>5005.3720000000003</v>
          </cell>
          <cell r="BE38">
            <v>4975.2309999999998</v>
          </cell>
          <cell r="BF38">
            <v>5182.5959999999995</v>
          </cell>
          <cell r="BG38">
            <v>5333.66</v>
          </cell>
          <cell r="BH38">
            <v>5268.741</v>
          </cell>
          <cell r="BI38">
            <v>5427.2529999999997</v>
          </cell>
          <cell r="BJ38">
            <v>5594.9589999999998</v>
          </cell>
          <cell r="BK38">
            <v>5412.9409999999998</v>
          </cell>
          <cell r="BL38">
            <v>5885.0860000000002</v>
          </cell>
          <cell r="BM38">
            <v>6025.72</v>
          </cell>
          <cell r="BN38">
            <v>5806.5590000000002</v>
          </cell>
          <cell r="BO38">
            <v>5830.2510000000002</v>
          </cell>
          <cell r="BP38">
            <v>5973.1540000000005</v>
          </cell>
          <cell r="BQ38">
            <v>5850.0950000000003</v>
          </cell>
          <cell r="BR38">
            <v>6166.8270000000002</v>
          </cell>
          <cell r="BS38">
            <v>6489.8360000000002</v>
          </cell>
          <cell r="BT38">
            <v>6481.7179999999998</v>
          </cell>
          <cell r="BU38">
            <v>6761.9669999999996</v>
          </cell>
          <cell r="BV38">
            <v>6849.1409999999996</v>
          </cell>
          <cell r="BW38">
            <v>6807.0349999999999</v>
          </cell>
          <cell r="BX38">
            <v>6967.1139999999996</v>
          </cell>
          <cell r="BY38">
            <v>7270.3140000000003</v>
          </cell>
          <cell r="BZ38">
            <v>7209.0990000000002</v>
          </cell>
          <cell r="CA38">
            <v>7298.2780000000002</v>
          </cell>
          <cell r="CB38">
            <v>6482.62</v>
          </cell>
        </row>
        <row r="39">
          <cell r="A39" t="str">
            <v xml:space="preserve">      Private sector</v>
          </cell>
          <cell r="B39">
            <v>1372.605</v>
          </cell>
          <cell r="C39">
            <v>1433.3040000000001</v>
          </cell>
          <cell r="D39">
            <v>1429.4259999999999</v>
          </cell>
          <cell r="E39">
            <v>1418.2850000000001</v>
          </cell>
          <cell r="F39">
            <v>1445.1849999999999</v>
          </cell>
          <cell r="G39">
            <v>1454.6569999999999</v>
          </cell>
          <cell r="H39">
            <v>1495.4549999999999</v>
          </cell>
          <cell r="I39">
            <v>1540.9059999999999</v>
          </cell>
          <cell r="J39">
            <v>1482.663</v>
          </cell>
          <cell r="K39">
            <v>1549.76</v>
          </cell>
          <cell r="L39">
            <v>1557.0250000000001</v>
          </cell>
          <cell r="M39">
            <v>1547.86</v>
          </cell>
          <cell r="N39">
            <v>1599.8710000000001</v>
          </cell>
          <cell r="O39">
            <v>1662.153</v>
          </cell>
          <cell r="P39">
            <v>1728.2629999999999</v>
          </cell>
          <cell r="Q39">
            <v>1793.59</v>
          </cell>
          <cell r="R39">
            <v>1836.64</v>
          </cell>
          <cell r="S39">
            <v>1889.14</v>
          </cell>
          <cell r="T39">
            <v>1950.498</v>
          </cell>
          <cell r="U39">
            <v>1969.566</v>
          </cell>
          <cell r="V39">
            <v>1951.89</v>
          </cell>
          <cell r="W39">
            <v>2023.6610000000001</v>
          </cell>
          <cell r="X39">
            <v>2064.7249999999999</v>
          </cell>
          <cell r="Y39">
            <v>2094.9789999999998</v>
          </cell>
          <cell r="Z39">
            <v>2079.1759999999999</v>
          </cell>
          <cell r="AA39">
            <v>2136.585</v>
          </cell>
          <cell r="AB39">
            <v>2135.0450000000001</v>
          </cell>
          <cell r="AC39">
            <v>2220.4</v>
          </cell>
          <cell r="AD39">
            <v>2264.96</v>
          </cell>
          <cell r="AE39">
            <v>2337.3560000000002</v>
          </cell>
          <cell r="AF39">
            <v>2356.5549999999998</v>
          </cell>
          <cell r="AG39">
            <v>2386.73</v>
          </cell>
          <cell r="AH39">
            <v>2432.7539999999999</v>
          </cell>
          <cell r="AI39">
            <v>2509.317</v>
          </cell>
          <cell r="AJ39">
            <v>2559.8490000000002</v>
          </cell>
          <cell r="AK39">
            <v>2623.3960000000002</v>
          </cell>
          <cell r="AL39">
            <v>2705.5230000000001</v>
          </cell>
          <cell r="AM39">
            <v>2765.605</v>
          </cell>
          <cell r="AN39">
            <v>2945.973</v>
          </cell>
          <cell r="AO39">
            <v>2976.6179999999999</v>
          </cell>
          <cell r="AP39">
            <v>3145.19</v>
          </cell>
          <cell r="AQ39">
            <v>3132.165</v>
          </cell>
          <cell r="AR39">
            <v>3107.0729999999999</v>
          </cell>
          <cell r="AS39">
            <v>3147.806</v>
          </cell>
          <cell r="AT39">
            <v>3209.2489999999998</v>
          </cell>
          <cell r="AU39">
            <v>3315.375</v>
          </cell>
          <cell r="AV39">
            <v>3421.7809999999999</v>
          </cell>
          <cell r="AW39">
            <v>3478.346</v>
          </cell>
          <cell r="AX39">
            <v>3542.6379999999999</v>
          </cell>
          <cell r="AY39">
            <v>3681.3629999999998</v>
          </cell>
          <cell r="AZ39">
            <v>3750.451</v>
          </cell>
          <cell r="BA39">
            <v>3880.174</v>
          </cell>
          <cell r="BB39">
            <v>3932.585</v>
          </cell>
          <cell r="BC39">
            <v>4064.51</v>
          </cell>
          <cell r="BD39">
            <v>4164.9160000000002</v>
          </cell>
          <cell r="BE39">
            <v>4257.7510000000002</v>
          </cell>
          <cell r="BF39">
            <v>4390.6769999999997</v>
          </cell>
          <cell r="BG39">
            <v>4453.5619999999999</v>
          </cell>
          <cell r="BH39">
            <v>4596.5829999999996</v>
          </cell>
          <cell r="BI39">
            <v>4670.4179999999997</v>
          </cell>
          <cell r="BJ39">
            <v>4742.7780000000002</v>
          </cell>
          <cell r="BK39">
            <v>4841.3689999999997</v>
          </cell>
          <cell r="BL39">
            <v>5130.9549999999999</v>
          </cell>
          <cell r="BM39">
            <v>5184.7209999999995</v>
          </cell>
          <cell r="BN39">
            <v>5111.7240000000002</v>
          </cell>
          <cell r="BO39">
            <v>5161.8119999999999</v>
          </cell>
          <cell r="BP39">
            <v>5111.991</v>
          </cell>
          <cell r="BQ39">
            <v>5100.9650000000001</v>
          </cell>
          <cell r="BR39">
            <v>5255.6880000000001</v>
          </cell>
          <cell r="BS39">
            <v>5436.0569999999998</v>
          </cell>
          <cell r="BT39">
            <v>5525.7269999999999</v>
          </cell>
          <cell r="BU39">
            <v>5575.5479999999998</v>
          </cell>
          <cell r="BV39">
            <v>5663.1629999999996</v>
          </cell>
          <cell r="BW39">
            <v>5821.085</v>
          </cell>
          <cell r="BX39">
            <v>5889.8810000000003</v>
          </cell>
          <cell r="BY39">
            <v>5906.8649999999998</v>
          </cell>
          <cell r="BZ39">
            <v>5970.9480000000003</v>
          </cell>
          <cell r="CA39">
            <v>5984.6949999999997</v>
          </cell>
          <cell r="CB39">
            <v>5990.16</v>
          </cell>
        </row>
        <row r="40">
          <cell r="A40" t="str">
            <v xml:space="preserve">      Government (net)</v>
          </cell>
          <cell r="B40">
            <v>-192.745</v>
          </cell>
          <cell r="C40">
            <v>-126.7</v>
          </cell>
          <cell r="D40">
            <v>-144.34800000000001</v>
          </cell>
          <cell r="E40">
            <v>-375.226</v>
          </cell>
          <cell r="F40">
            <v>-277.8</v>
          </cell>
          <cell r="G40">
            <v>-196.62799999999999</v>
          </cell>
          <cell r="H40">
            <v>-508.49799999999999</v>
          </cell>
          <cell r="I40">
            <v>-544.95000000000005</v>
          </cell>
          <cell r="J40">
            <v>-415.95299999999997</v>
          </cell>
          <cell r="K40">
            <v>-363.404</v>
          </cell>
          <cell r="L40">
            <v>-444.85300000000001</v>
          </cell>
          <cell r="M40">
            <v>-373.04700000000003</v>
          </cell>
          <cell r="N40">
            <v>-314.92200000000003</v>
          </cell>
          <cell r="O40">
            <v>-510.88799999999998</v>
          </cell>
          <cell r="P40">
            <v>-450.358</v>
          </cell>
          <cell r="Q40">
            <v>-341.35700000000003</v>
          </cell>
          <cell r="R40">
            <v>-477.67099999999999</v>
          </cell>
          <cell r="S40">
            <v>-54.795999999999999</v>
          </cell>
          <cell r="T40">
            <v>90.405000000000001</v>
          </cell>
          <cell r="U40">
            <v>91.272999999999996</v>
          </cell>
          <cell r="V40">
            <v>230.36099999999999</v>
          </cell>
          <cell r="W40">
            <v>316.71499999999997</v>
          </cell>
          <cell r="X40">
            <v>233.96199999999999</v>
          </cell>
          <cell r="Y40">
            <v>378.05799999999999</v>
          </cell>
          <cell r="Z40">
            <v>428.512</v>
          </cell>
          <cell r="AA40">
            <v>359.60199999999998</v>
          </cell>
          <cell r="AB40">
            <v>401.37200000000001</v>
          </cell>
          <cell r="AC40">
            <v>509.02100000000002</v>
          </cell>
          <cell r="AD40">
            <v>394.75200000000001</v>
          </cell>
          <cell r="AE40">
            <v>497.93599999999998</v>
          </cell>
          <cell r="AF40">
            <v>626.32299999999998</v>
          </cell>
          <cell r="AG40">
            <v>601.91200000000003</v>
          </cell>
          <cell r="AH40">
            <v>540.04399999999998</v>
          </cell>
          <cell r="AI40">
            <v>547.87300000000005</v>
          </cell>
          <cell r="AJ40">
            <v>386.74200000000002</v>
          </cell>
          <cell r="AK40">
            <v>437.44900000000001</v>
          </cell>
          <cell r="AL40">
            <v>563.81700000000001</v>
          </cell>
          <cell r="AM40">
            <v>374.37099999999998</v>
          </cell>
          <cell r="AN40">
            <v>330.47500000000002</v>
          </cell>
          <cell r="AO40">
            <v>504.87099999999998</v>
          </cell>
          <cell r="AP40">
            <v>393.86200000000002</v>
          </cell>
          <cell r="AQ40">
            <v>464.74900000000002</v>
          </cell>
          <cell r="AR40">
            <v>545.79399999999998</v>
          </cell>
          <cell r="AS40">
            <v>418.74599999999998</v>
          </cell>
          <cell r="AT40">
            <v>486.209</v>
          </cell>
          <cell r="AU40">
            <v>576.77099999999996</v>
          </cell>
          <cell r="AV40">
            <v>418.92399999999998</v>
          </cell>
          <cell r="AW40">
            <v>459.48599999999999</v>
          </cell>
          <cell r="AX40">
            <v>584.51900000000001</v>
          </cell>
          <cell r="AY40">
            <v>402.77300000000002</v>
          </cell>
          <cell r="AZ40">
            <v>524.84400000000005</v>
          </cell>
          <cell r="BA40">
            <v>594.89300000000003</v>
          </cell>
          <cell r="BB40">
            <v>486.72500000000002</v>
          </cell>
          <cell r="BC40">
            <v>609.98500000000001</v>
          </cell>
          <cell r="BD40">
            <v>705.57899999999995</v>
          </cell>
          <cell r="BE40">
            <v>569.54700000000003</v>
          </cell>
          <cell r="BF40">
            <v>643.81500000000005</v>
          </cell>
          <cell r="BG40">
            <v>732.76800000000003</v>
          </cell>
          <cell r="BH40">
            <v>478.94400000000002</v>
          </cell>
          <cell r="BI40">
            <v>628.70299999999997</v>
          </cell>
          <cell r="BJ40">
            <v>685.62699999999995</v>
          </cell>
          <cell r="BK40">
            <v>423.00200000000001</v>
          </cell>
          <cell r="BL40">
            <v>608.28099999999995</v>
          </cell>
          <cell r="BM40">
            <v>649.702</v>
          </cell>
          <cell r="BN40">
            <v>553.42899999999997</v>
          </cell>
          <cell r="BO40">
            <v>518.59500000000003</v>
          </cell>
          <cell r="BP40">
            <v>717.20299999999997</v>
          </cell>
          <cell r="BQ40">
            <v>620.36599999999999</v>
          </cell>
          <cell r="BR40">
            <v>790.96199999999999</v>
          </cell>
          <cell r="BS40">
            <v>930.98900000000003</v>
          </cell>
          <cell r="BT40">
            <v>842.75099999999998</v>
          </cell>
          <cell r="BU40">
            <v>1076.1590000000001</v>
          </cell>
          <cell r="BV40">
            <v>1077.4190000000001</v>
          </cell>
          <cell r="BW40">
            <v>880.74199999999996</v>
          </cell>
          <cell r="BX40">
            <v>974.88400000000001</v>
          </cell>
          <cell r="BY40">
            <v>1262.7570000000001</v>
          </cell>
          <cell r="BZ40">
            <v>1134.058</v>
          </cell>
          <cell r="CA40">
            <v>1159.96</v>
          </cell>
          <cell r="CB40">
            <v>337.53</v>
          </cell>
        </row>
        <row r="41">
          <cell r="A41" t="str">
            <v xml:space="preserve">      Others 1/</v>
          </cell>
          <cell r="B41">
            <v>53.774999999999999</v>
          </cell>
          <cell r="C41">
            <v>51.484000000000002</v>
          </cell>
          <cell r="D41">
            <v>34.725000000000001</v>
          </cell>
          <cell r="E41">
            <v>34.569000000000003</v>
          </cell>
          <cell r="F41">
            <v>32.838000000000001</v>
          </cell>
          <cell r="G41">
            <v>33.116999999999997</v>
          </cell>
          <cell r="H41">
            <v>37.786999999999999</v>
          </cell>
          <cell r="I41">
            <v>36.003</v>
          </cell>
          <cell r="J41">
            <v>77.924999999999997</v>
          </cell>
          <cell r="K41">
            <v>81.097999999999999</v>
          </cell>
          <cell r="L41">
            <v>72.596999999999994</v>
          </cell>
          <cell r="M41">
            <v>76.891999999999996</v>
          </cell>
          <cell r="N41">
            <v>72.507999999999996</v>
          </cell>
          <cell r="O41">
            <v>58.908000000000001</v>
          </cell>
          <cell r="P41">
            <v>53.97</v>
          </cell>
          <cell r="Q41">
            <v>59.703000000000003</v>
          </cell>
          <cell r="R41">
            <v>67.677000000000007</v>
          </cell>
          <cell r="S41">
            <v>52.061999999999998</v>
          </cell>
          <cell r="T41">
            <v>67.022999999999996</v>
          </cell>
          <cell r="U41">
            <v>74.518000000000001</v>
          </cell>
          <cell r="V41">
            <v>57.738999999999997</v>
          </cell>
          <cell r="W41">
            <v>58.689</v>
          </cell>
          <cell r="X41">
            <v>81.296999999999997</v>
          </cell>
          <cell r="Y41">
            <v>77.305999999999997</v>
          </cell>
          <cell r="Z41">
            <v>78.614000000000004</v>
          </cell>
          <cell r="AA41">
            <v>77.936999999999998</v>
          </cell>
          <cell r="AB41">
            <v>70.893000000000001</v>
          </cell>
          <cell r="AC41">
            <v>77.450999999999993</v>
          </cell>
          <cell r="AD41">
            <v>74.801000000000002</v>
          </cell>
          <cell r="AE41">
            <v>76.031999999999996</v>
          </cell>
          <cell r="AF41">
            <v>76.995000000000005</v>
          </cell>
          <cell r="AG41">
            <v>72.069000000000003</v>
          </cell>
          <cell r="AH41">
            <v>77.105999999999995</v>
          </cell>
          <cell r="AI41">
            <v>77.084000000000003</v>
          </cell>
          <cell r="AJ41">
            <v>81.436000000000007</v>
          </cell>
          <cell r="AK41">
            <v>76.25</v>
          </cell>
          <cell r="AL41">
            <v>67.584000000000003</v>
          </cell>
          <cell r="AM41">
            <v>64.356999999999999</v>
          </cell>
          <cell r="AN41">
            <v>65.332999999999998</v>
          </cell>
          <cell r="AO41">
            <v>71.805999999999997</v>
          </cell>
          <cell r="AP41">
            <v>67.792000000000002</v>
          </cell>
          <cell r="AQ41">
            <v>74.55</v>
          </cell>
          <cell r="AR41">
            <v>83.153000000000006</v>
          </cell>
          <cell r="AS41">
            <v>101.938</v>
          </cell>
          <cell r="AT41">
            <v>112.783</v>
          </cell>
          <cell r="AU41">
            <v>186.40600000000001</v>
          </cell>
          <cell r="AV41">
            <v>169.42099999999999</v>
          </cell>
          <cell r="AW41">
            <v>158.79599999999999</v>
          </cell>
          <cell r="AX41">
            <v>154.90299999999999</v>
          </cell>
          <cell r="AY41">
            <v>154.54599999999999</v>
          </cell>
          <cell r="AZ41">
            <v>146.41800000000001</v>
          </cell>
          <cell r="BA41">
            <v>120.56399999999999</v>
          </cell>
          <cell r="BB41">
            <v>143.46700000000001</v>
          </cell>
          <cell r="BC41">
            <v>123.815</v>
          </cell>
          <cell r="BD41">
            <v>134.87700000000001</v>
          </cell>
          <cell r="BE41">
            <v>147.93299999999999</v>
          </cell>
          <cell r="BF41">
            <v>148.10400000000001</v>
          </cell>
          <cell r="BG41">
            <v>147.33000000000001</v>
          </cell>
          <cell r="BH41">
            <v>193.214</v>
          </cell>
          <cell r="BI41">
            <v>128.13200000000001</v>
          </cell>
          <cell r="BJ41">
            <v>166.554</v>
          </cell>
          <cell r="BK41">
            <v>148.57</v>
          </cell>
          <cell r="BL41">
            <v>145.85</v>
          </cell>
          <cell r="BM41">
            <v>191.297</v>
          </cell>
          <cell r="BN41">
            <v>141.40600000000001</v>
          </cell>
          <cell r="BO41">
            <v>149.84399999999999</v>
          </cell>
          <cell r="BP41">
            <v>143.96</v>
          </cell>
          <cell r="BQ41">
            <v>128.76400000000001</v>
          </cell>
          <cell r="BR41">
            <v>120.17700000000001</v>
          </cell>
          <cell r="BS41">
            <v>122.79</v>
          </cell>
          <cell r="BT41">
            <v>113.24</v>
          </cell>
          <cell r="BU41">
            <v>110.26</v>
          </cell>
          <cell r="BV41">
            <v>108.559</v>
          </cell>
          <cell r="BW41">
            <v>105.208</v>
          </cell>
          <cell r="BX41">
            <v>102.349</v>
          </cell>
          <cell r="BY41">
            <v>100.69199999999999</v>
          </cell>
          <cell r="BZ41">
            <v>104.093</v>
          </cell>
          <cell r="CA41">
            <v>153.62299999999999</v>
          </cell>
          <cell r="CB41">
            <v>154.93</v>
          </cell>
        </row>
        <row r="42">
          <cell r="A42" t="str">
            <v xml:space="preserve">   Other items net</v>
          </cell>
          <cell r="B42">
            <v>-97.620000000000118</v>
          </cell>
          <cell r="C42">
            <v>-95.178000000000111</v>
          </cell>
          <cell r="D42">
            <v>-103.2940000000001</v>
          </cell>
          <cell r="E42">
            <v>-122.93238729808377</v>
          </cell>
          <cell r="F42">
            <v>-103.74636703389001</v>
          </cell>
          <cell r="G42">
            <v>-133.61523506873573</v>
          </cell>
          <cell r="H42">
            <v>-135.85996637370408</v>
          </cell>
          <cell r="I42">
            <v>-112.98046221200002</v>
          </cell>
          <cell r="J42">
            <v>-131.03983624059993</v>
          </cell>
          <cell r="K42">
            <v>-136.6597439791999</v>
          </cell>
          <cell r="L42">
            <v>-138.29844068840021</v>
          </cell>
          <cell r="M42">
            <v>-133.81832031999988</v>
          </cell>
          <cell r="N42">
            <v>-117.43547424805797</v>
          </cell>
          <cell r="O42">
            <v>-310.86727842660002</v>
          </cell>
          <cell r="P42">
            <v>-330.59557377900001</v>
          </cell>
          <cell r="Q42">
            <v>-338.24187504999986</v>
          </cell>
          <cell r="R42">
            <v>-300.70676120000007</v>
          </cell>
          <cell r="S42">
            <v>-310.38104567519986</v>
          </cell>
          <cell r="T42">
            <v>-284.91834406480007</v>
          </cell>
          <cell r="U42">
            <v>-374.11991981439996</v>
          </cell>
          <cell r="V42">
            <v>-351.01718658499976</v>
          </cell>
          <cell r="W42">
            <v>-361.98586197839995</v>
          </cell>
          <cell r="X42">
            <v>-361.57317600199985</v>
          </cell>
          <cell r="Y42">
            <v>-380.49533055279971</v>
          </cell>
          <cell r="Z42">
            <v>-323.12095750000026</v>
          </cell>
          <cell r="AA42">
            <v>-369.43093034479989</v>
          </cell>
          <cell r="AB42">
            <v>-350.96547412400014</v>
          </cell>
          <cell r="AC42">
            <v>-390.43677262776009</v>
          </cell>
          <cell r="AD42">
            <v>-359.89291554629972</v>
          </cell>
          <cell r="AE42">
            <v>-386.65580783789983</v>
          </cell>
          <cell r="AF42">
            <v>-389.09739554399994</v>
          </cell>
          <cell r="AG42">
            <v>-384.48405439359976</v>
          </cell>
          <cell r="AH42">
            <v>-398.23313833219981</v>
          </cell>
          <cell r="AI42">
            <v>-333.6344298959998</v>
          </cell>
          <cell r="AJ42">
            <v>-290.50242381509997</v>
          </cell>
          <cell r="AK42">
            <v>-187.01814963589959</v>
          </cell>
          <cell r="AL42">
            <v>-236.86133340200013</v>
          </cell>
          <cell r="AM42">
            <v>-236.29150686150024</v>
          </cell>
          <cell r="AN42">
            <v>-294.58023735699999</v>
          </cell>
          <cell r="AO42">
            <v>-269.9393028340005</v>
          </cell>
          <cell r="AP42">
            <v>-337.91605093819999</v>
          </cell>
          <cell r="AQ42">
            <v>-360.06228083709993</v>
          </cell>
          <cell r="AR42">
            <v>-310.36977446110041</v>
          </cell>
          <cell r="AS42">
            <v>-305.33400818149994</v>
          </cell>
          <cell r="AT42">
            <v>-312.94284352099976</v>
          </cell>
          <cell r="AU42">
            <v>-308.31485960396594</v>
          </cell>
          <cell r="AV42">
            <v>-245.69721393331747</v>
          </cell>
          <cell r="AW42">
            <v>-359.71236440178563</v>
          </cell>
          <cell r="AX42">
            <v>-335.25535287962202</v>
          </cell>
          <cell r="AY42">
            <v>-373.83729822199075</v>
          </cell>
          <cell r="AZ42">
            <v>-450.28030905604965</v>
          </cell>
          <cell r="BA42">
            <v>-469.84090021345173</v>
          </cell>
          <cell r="BB42">
            <v>-524.4996615134387</v>
          </cell>
          <cell r="BC42">
            <v>-632.81676702385448</v>
          </cell>
          <cell r="BD42">
            <v>-745.00479832723522</v>
          </cell>
          <cell r="BE42">
            <v>-765.66555854661419</v>
          </cell>
          <cell r="BF42">
            <v>-800.6616008754736</v>
          </cell>
          <cell r="BG42">
            <v>-634.58072742348668</v>
          </cell>
          <cell r="BH42">
            <v>-887.32302870486456</v>
          </cell>
          <cell r="BI42">
            <v>-649.38053676263917</v>
          </cell>
          <cell r="BJ42">
            <v>-605.46885978122373</v>
          </cell>
          <cell r="BK42">
            <v>-598.96126511676539</v>
          </cell>
          <cell r="BL42">
            <v>-741.13258634189424</v>
          </cell>
          <cell r="BM42">
            <v>-893.6510200912553</v>
          </cell>
          <cell r="BN42">
            <v>-887.81167865582574</v>
          </cell>
          <cell r="BO42">
            <v>-737.63327212169042</v>
          </cell>
          <cell r="BP42">
            <v>-696.45308708127686</v>
          </cell>
          <cell r="BQ42">
            <v>-804.74549167553869</v>
          </cell>
          <cell r="BR42">
            <v>-750.53517088870194</v>
          </cell>
          <cell r="BS42">
            <v>-713.83536824954808</v>
          </cell>
          <cell r="BT42">
            <v>-775.07314082668654</v>
          </cell>
          <cell r="BU42">
            <v>-960.83722551747087</v>
          </cell>
          <cell r="BV42">
            <v>-940.86236470140375</v>
          </cell>
          <cell r="BW42">
            <v>-922.1813228975625</v>
          </cell>
          <cell r="BX42">
            <v>-1057.4696341046383</v>
          </cell>
          <cell r="BY42">
            <v>-1057.5170237864904</v>
          </cell>
          <cell r="BZ42">
            <v>-1060.4006864618268</v>
          </cell>
          <cell r="CA42">
            <v>-1075.0472683441703</v>
          </cell>
          <cell r="CB42">
            <v>-1096.7508107218919</v>
          </cell>
        </row>
        <row r="43">
          <cell r="A43" t="str">
            <v xml:space="preserve">      Of which: Shares and other equity</v>
          </cell>
          <cell r="B43">
            <v>-97.858999999999995</v>
          </cell>
          <cell r="C43">
            <v>-98.4</v>
          </cell>
          <cell r="D43">
            <v>-104.355</v>
          </cell>
          <cell r="E43">
            <v>-107.399</v>
          </cell>
          <cell r="F43">
            <v>-107.535</v>
          </cell>
          <cell r="G43">
            <v>-107.733</v>
          </cell>
          <cell r="H43">
            <v>-108.348</v>
          </cell>
          <cell r="I43">
            <v>-108.872</v>
          </cell>
          <cell r="J43">
            <v>-109.246</v>
          </cell>
          <cell r="K43">
            <v>-132.755</v>
          </cell>
          <cell r="L43">
            <v>-133.208</v>
          </cell>
          <cell r="M43">
            <v>-133.279</v>
          </cell>
          <cell r="N43">
            <v>-184.62200000000001</v>
          </cell>
          <cell r="O43">
            <v>-180.50899999999999</v>
          </cell>
          <cell r="P43">
            <v>-189.49199999999999</v>
          </cell>
          <cell r="Q43">
            <v>-186.99799999999999</v>
          </cell>
          <cell r="R43">
            <v>-188.33199999999999</v>
          </cell>
          <cell r="S43">
            <v>-192.77</v>
          </cell>
          <cell r="T43">
            <v>-198.459</v>
          </cell>
          <cell r="U43">
            <v>-212.33799999999999</v>
          </cell>
          <cell r="V43">
            <v>-216.02699999999999</v>
          </cell>
          <cell r="W43">
            <v>-219.405</v>
          </cell>
          <cell r="X43">
            <v>-227.637</v>
          </cell>
          <cell r="Y43">
            <v>-231.16</v>
          </cell>
          <cell r="Z43">
            <v>-236.376</v>
          </cell>
          <cell r="AA43">
            <v>-252.72200000000001</v>
          </cell>
          <cell r="AB43">
            <v>-259.327</v>
          </cell>
          <cell r="AC43">
            <v>-264.34800000000001</v>
          </cell>
          <cell r="AD43">
            <v>-263.17700000000002</v>
          </cell>
          <cell r="AE43">
            <v>-270.85000000000002</v>
          </cell>
          <cell r="AF43">
            <v>-277.90300000000002</v>
          </cell>
          <cell r="AG43">
            <v>-281.86200000000002</v>
          </cell>
          <cell r="AH43">
            <v>-290.34199999999998</v>
          </cell>
          <cell r="AI43">
            <v>-297.01400000000001</v>
          </cell>
          <cell r="AJ43">
            <v>-299.56799999999998</v>
          </cell>
          <cell r="AK43">
            <v>-308.56400000000002</v>
          </cell>
          <cell r="AL43">
            <v>-313.81099999999998</v>
          </cell>
          <cell r="AM43">
            <v>-325.44099999999997</v>
          </cell>
          <cell r="AN43">
            <v>-335.06299999999999</v>
          </cell>
          <cell r="AO43">
            <v>-344.82400000000001</v>
          </cell>
          <cell r="AP43">
            <v>-348.63099999999997</v>
          </cell>
          <cell r="AQ43">
            <v>-367.21800000000002</v>
          </cell>
          <cell r="AR43">
            <v>-378.214</v>
          </cell>
          <cell r="AS43">
            <v>-392.26900000000001</v>
          </cell>
          <cell r="AT43">
            <v>-390.08699999999999</v>
          </cell>
          <cell r="AU43">
            <v>-398.26799999999997</v>
          </cell>
          <cell r="AV43">
            <v>-394.79300000000001</v>
          </cell>
          <cell r="AW43">
            <v>-401.36099999999999</v>
          </cell>
          <cell r="AX43">
            <v>-365.00400000000002</v>
          </cell>
          <cell r="AY43">
            <v>-377.26100000000002</v>
          </cell>
          <cell r="AZ43">
            <v>-404.99099999999999</v>
          </cell>
          <cell r="BA43">
            <v>-443.86399999999998</v>
          </cell>
          <cell r="BB43">
            <v>-453.93099999999998</v>
          </cell>
          <cell r="BC43">
            <v>-464.98399999999998</v>
          </cell>
          <cell r="BD43">
            <v>-470.226</v>
          </cell>
          <cell r="BE43">
            <v>-481.73500000000001</v>
          </cell>
          <cell r="BF43">
            <v>-487.00200000000001</v>
          </cell>
          <cell r="BG43">
            <v>-505.36799999999999</v>
          </cell>
          <cell r="BH43">
            <v>-526.21600000000001</v>
          </cell>
          <cell r="BI43">
            <v>-539.71400000000006</v>
          </cell>
          <cell r="BJ43">
            <v>-551.97</v>
          </cell>
          <cell r="BK43">
            <v>-546.82299999999998</v>
          </cell>
          <cell r="BL43">
            <v>-590.27800000000002</v>
          </cell>
          <cell r="BM43">
            <v>-620.09400000000005</v>
          </cell>
          <cell r="BN43">
            <v>-673.44399999999996</v>
          </cell>
          <cell r="BO43">
            <v>-723.49099999999999</v>
          </cell>
          <cell r="BP43">
            <v>-730.86199999999997</v>
          </cell>
          <cell r="BQ43">
            <v>-775.71299999999997</v>
          </cell>
          <cell r="BR43">
            <v>-795.35599999999999</v>
          </cell>
          <cell r="BS43">
            <v>-809.88199999999995</v>
          </cell>
          <cell r="BT43">
            <v>-859.37300000000005</v>
          </cell>
          <cell r="BU43">
            <v>-928.66300000000001</v>
          </cell>
          <cell r="BV43">
            <v>-947.77700000000004</v>
          </cell>
          <cell r="BW43">
            <v>-931.03200000000004</v>
          </cell>
          <cell r="BX43">
            <v>-924.15899999999999</v>
          </cell>
          <cell r="BY43">
            <v>-913.06600000000003</v>
          </cell>
          <cell r="BZ43">
            <v>-917.24699999999996</v>
          </cell>
          <cell r="CA43">
            <v>-964.47199999999998</v>
          </cell>
          <cell r="CB43">
            <v>-976.38300000000004</v>
          </cell>
        </row>
        <row r="45">
          <cell r="A45" t="str">
            <v>Memorandum items:</v>
          </cell>
        </row>
        <row r="47">
          <cell r="A47" t="str">
            <v>Annual percent change</v>
          </cell>
        </row>
        <row r="48">
          <cell r="A48" t="str">
            <v xml:space="preserve">   Reserve money</v>
          </cell>
          <cell r="C48">
            <v>-30.473661993734869</v>
          </cell>
          <cell r="D48">
            <v>0.92028950774097773</v>
          </cell>
          <cell r="E48">
            <v>-14.275310694213561</v>
          </cell>
          <cell r="F48">
            <v>41.035679988180526</v>
          </cell>
          <cell r="G48">
            <v>-18.232767651372296</v>
          </cell>
          <cell r="H48">
            <v>3.766574851066562</v>
          </cell>
          <cell r="I48">
            <v>3.8088770911784509</v>
          </cell>
          <cell r="J48">
            <v>1.6918411037107597</v>
          </cell>
          <cell r="K48">
            <v>13.818309406157711</v>
          </cell>
          <cell r="L48">
            <v>-10.292342076193908</v>
          </cell>
          <cell r="M48">
            <v>-7.4154150141034467</v>
          </cell>
          <cell r="N48">
            <v>50.228882496675013</v>
          </cell>
          <cell r="O48">
            <v>97.050678910037973</v>
          </cell>
          <cell r="P48">
            <v>4.7968571234529787</v>
          </cell>
          <cell r="Q48">
            <v>-4.6979297005468519</v>
          </cell>
          <cell r="R48">
            <v>0.28141754936575519</v>
          </cell>
          <cell r="S48">
            <v>2.6883935883325578</v>
          </cell>
          <cell r="T48">
            <v>6.7360197493739404</v>
          </cell>
          <cell r="U48">
            <v>-3.8900098987283838</v>
          </cell>
          <cell r="V48">
            <v>10.551907860205791</v>
          </cell>
          <cell r="W48">
            <v>-4.7607316898380478</v>
          </cell>
          <cell r="X48">
            <v>-10.661462129940972</v>
          </cell>
          <cell r="Y48">
            <v>27.044981970362965</v>
          </cell>
          <cell r="Z48">
            <v>-8.0873121433987585</v>
          </cell>
          <cell r="AA48">
            <v>-5.5846327928122896</v>
          </cell>
          <cell r="AB48">
            <v>-8.1409506529472218</v>
          </cell>
          <cell r="AC48">
            <v>11.937001325467165</v>
          </cell>
          <cell r="AD48">
            <v>-13.96935221732064</v>
          </cell>
          <cell r="AE48">
            <v>19.526413230634716</v>
          </cell>
          <cell r="AF48">
            <v>-1.9874188843178653</v>
          </cell>
          <cell r="AG48">
            <v>8.0353111379364357</v>
          </cell>
          <cell r="AH48">
            <v>-4.9022952721317647</v>
          </cell>
          <cell r="AI48">
            <v>7.8583056411360293</v>
          </cell>
          <cell r="AJ48">
            <v>-7.6890773772400296</v>
          </cell>
          <cell r="AK48">
            <v>4.9757451006004034</v>
          </cell>
          <cell r="AL48">
            <v>8.9674939072530796E-2</v>
          </cell>
          <cell r="AM48">
            <v>-4.7223639255293115</v>
          </cell>
          <cell r="AN48">
            <v>6.3093625847554833</v>
          </cell>
          <cell r="AO48">
            <v>13.290587438632128</v>
          </cell>
          <cell r="AP48">
            <v>4.6252470272673385</v>
          </cell>
          <cell r="AQ48">
            <v>7.6364688071297984</v>
          </cell>
          <cell r="AR48">
            <v>-0.65217896109152329</v>
          </cell>
          <cell r="AS48">
            <v>5.0520059435364022</v>
          </cell>
          <cell r="AT48">
            <v>10.277005228612738</v>
          </cell>
          <cell r="AU48">
            <v>2.6828227861235669</v>
          </cell>
          <cell r="AV48">
            <v>-1.4307127458905899</v>
          </cell>
          <cell r="AW48">
            <v>2.2346002807844823</v>
          </cell>
          <cell r="AX48">
            <v>4.0759764460761208</v>
          </cell>
          <cell r="AY48">
            <v>-9.6317568562168283</v>
          </cell>
          <cell r="AZ48">
            <v>-0.57663089995291072</v>
          </cell>
          <cell r="BA48">
            <v>-0.40243786192598219</v>
          </cell>
          <cell r="BB48">
            <v>5.1068780600144121</v>
          </cell>
          <cell r="BC48">
            <v>2.4784593145679854</v>
          </cell>
          <cell r="BD48">
            <v>0.15799499080908344</v>
          </cell>
          <cell r="BE48">
            <v>8.0223006484487449</v>
          </cell>
          <cell r="BF48">
            <v>7.7865949430762376</v>
          </cell>
          <cell r="BG48">
            <v>-11.242333041258718</v>
          </cell>
          <cell r="BH48">
            <v>12.17325521503993</v>
          </cell>
          <cell r="BI48">
            <v>-3.1792723115849584</v>
          </cell>
          <cell r="BJ48">
            <v>2.6631954393210457</v>
          </cell>
          <cell r="BK48">
            <v>-5.1413022033808664</v>
          </cell>
          <cell r="BL48">
            <v>0.43194298251177038</v>
          </cell>
          <cell r="BM48">
            <v>-3.2639001131404646</v>
          </cell>
          <cell r="BN48">
            <v>5.8157809546684049</v>
          </cell>
          <cell r="BO48">
            <v>3.7424658480562276</v>
          </cell>
          <cell r="BP48">
            <v>-4.7582582225498777</v>
          </cell>
          <cell r="BQ48">
            <v>2.1009683331585407</v>
          </cell>
          <cell r="BR48">
            <v>10.653075598685241</v>
          </cell>
          <cell r="BS48">
            <v>-4.7898580193433231</v>
          </cell>
          <cell r="BT48">
            <v>5.7757484029119066</v>
          </cell>
          <cell r="BU48">
            <v>6.9665214576498018</v>
          </cell>
          <cell r="BV48">
            <v>4.2842869130442818</v>
          </cell>
          <cell r="BW48">
            <v>-12.321091658124974</v>
          </cell>
          <cell r="BX48">
            <v>-0.37786314353413536</v>
          </cell>
          <cell r="BY48">
            <v>6.7439974773638474</v>
          </cell>
          <cell r="BZ48">
            <v>7.7122395668485426</v>
          </cell>
          <cell r="CA48">
            <v>-4.6037784638530566</v>
          </cell>
          <cell r="CB48">
            <v>-2.7993453408929905</v>
          </cell>
        </row>
        <row r="49">
          <cell r="A49" t="str">
            <v xml:space="preserve">   Broad money</v>
          </cell>
          <cell r="C49">
            <v>2.3023258804712725</v>
          </cell>
          <cell r="D49">
            <v>0.57005466331973387</v>
          </cell>
          <cell r="E49">
            <v>-3.0620045393243558</v>
          </cell>
          <cell r="F49">
            <v>3.8500012894416455</v>
          </cell>
          <cell r="G49">
            <v>-1.361620037693533</v>
          </cell>
          <cell r="H49">
            <v>2.6288591493308489</v>
          </cell>
          <cell r="I49">
            <v>2.4644950551295048</v>
          </cell>
          <cell r="J49">
            <v>1.7459680442423606</v>
          </cell>
          <cell r="K49">
            <v>4.8163123773196981</v>
          </cell>
          <cell r="L49">
            <v>5.19048271690124</v>
          </cell>
          <cell r="M49">
            <v>-6.742505675008732</v>
          </cell>
          <cell r="N49">
            <v>15.92671370312112</v>
          </cell>
          <cell r="O49">
            <v>-7.7333420604791163</v>
          </cell>
          <cell r="P49">
            <v>3.0169596303033561</v>
          </cell>
          <cell r="Q49">
            <v>-4.2586808544360011</v>
          </cell>
          <cell r="R49">
            <v>9.7195377155898264</v>
          </cell>
          <cell r="S49">
            <v>-2.5061768667560393</v>
          </cell>
          <cell r="T49">
            <v>7.2508965163934418</v>
          </cell>
          <cell r="U49">
            <v>-7.2382968221650428</v>
          </cell>
          <cell r="V49">
            <v>11.145022772365918</v>
          </cell>
          <cell r="W49">
            <v>3.0693016746296107</v>
          </cell>
          <cell r="X49">
            <v>0.99695696818699242</v>
          </cell>
          <cell r="Y49">
            <v>8.0038813328381995</v>
          </cell>
          <cell r="Z49">
            <v>2.0549579891090208</v>
          </cell>
          <cell r="AA49">
            <v>-1.6897111133637135</v>
          </cell>
          <cell r="AB49">
            <v>-1.082301459697246</v>
          </cell>
          <cell r="AC49">
            <v>3.1840753413548395</v>
          </cell>
          <cell r="AD49">
            <v>0.9029389844462008</v>
          </cell>
          <cell r="AE49">
            <v>2.1500958584576679</v>
          </cell>
          <cell r="AF49">
            <v>7.2253138735526319</v>
          </cell>
          <cell r="AG49">
            <v>0.22729867303542672</v>
          </cell>
          <cell r="AH49">
            <v>-5.2444702438345052</v>
          </cell>
          <cell r="AI49">
            <v>7.334722831797337</v>
          </cell>
          <cell r="AJ49">
            <v>3.7213824244219103</v>
          </cell>
          <cell r="AK49">
            <v>0.12917444935849021</v>
          </cell>
          <cell r="AL49">
            <v>7.0738980777442988</v>
          </cell>
          <cell r="AM49">
            <v>-3.5048337804532772</v>
          </cell>
          <cell r="AN49">
            <v>9.3317041186099736</v>
          </cell>
          <cell r="AO49">
            <v>2.0015958725509231</v>
          </cell>
          <cell r="AP49">
            <v>-2.5373673104086758</v>
          </cell>
          <cell r="AQ49">
            <v>1.8109581358491305</v>
          </cell>
          <cell r="AR49">
            <v>2.7687169855543257</v>
          </cell>
          <cell r="AS49">
            <v>6.7480098433821665</v>
          </cell>
          <cell r="AT49">
            <v>7.3849942560679835</v>
          </cell>
          <cell r="AU49">
            <v>4.0053026339482951</v>
          </cell>
          <cell r="AV49">
            <v>-4.1798862776729582</v>
          </cell>
          <cell r="AW49">
            <v>-2.4826097481492799</v>
          </cell>
          <cell r="AX49">
            <v>3.0112226703140501</v>
          </cell>
          <cell r="AY49">
            <v>-1.5994790354823392</v>
          </cell>
          <cell r="AZ49">
            <v>-0.22348604204518605</v>
          </cell>
          <cell r="BA49">
            <v>9.5781409408141673</v>
          </cell>
          <cell r="BB49">
            <v>1.7953192342684443</v>
          </cell>
          <cell r="BC49">
            <v>-1.3563729197037533</v>
          </cell>
          <cell r="BD49">
            <v>3.3457860719520753</v>
          </cell>
          <cell r="BE49">
            <v>-2.8007075541856543</v>
          </cell>
          <cell r="BF49">
            <v>4.9334136063792098</v>
          </cell>
          <cell r="BG49">
            <v>3.1657579878918951</v>
          </cell>
          <cell r="BH49">
            <v>-2.2577480327141313</v>
          </cell>
          <cell r="BI49">
            <v>9.0198729865197969</v>
          </cell>
          <cell r="BJ49">
            <v>-0.80340659849111751</v>
          </cell>
          <cell r="BK49">
            <v>1.596890178656823</v>
          </cell>
          <cell r="BL49">
            <v>-0.43522550919342112</v>
          </cell>
          <cell r="BM49">
            <v>-0.54728781175194074</v>
          </cell>
          <cell r="BN49">
            <v>1.151324289852208</v>
          </cell>
          <cell r="BO49">
            <v>3.3815635870625833</v>
          </cell>
          <cell r="BP49">
            <v>0.29796038489565863</v>
          </cell>
          <cell r="BQ49">
            <v>3.3821151796108673</v>
          </cell>
          <cell r="BR49">
            <v>2.852106342693308</v>
          </cell>
          <cell r="BS49">
            <v>4.821398568884784</v>
          </cell>
          <cell r="BT49">
            <v>3.3445236515854626</v>
          </cell>
          <cell r="BU49">
            <v>3.5353216154156604</v>
          </cell>
          <cell r="BV49">
            <v>2.5215683833974216</v>
          </cell>
          <cell r="BW49">
            <v>1.8526021929041341E-2</v>
          </cell>
          <cell r="BX49">
            <v>-3.4695614308261633</v>
          </cell>
          <cell r="BY49">
            <v>3.7388406565401913</v>
          </cell>
          <cell r="BZ49">
            <v>2.93515861358626</v>
          </cell>
          <cell r="CA49">
            <v>2.0563240119553359</v>
          </cell>
          <cell r="CB49">
            <v>4.1140359380923366</v>
          </cell>
        </row>
        <row r="50">
          <cell r="A50" t="str">
            <v xml:space="preserve">   Private sector credit</v>
          </cell>
          <cell r="C50">
            <v>4.4221753527052625</v>
          </cell>
          <cell r="D50">
            <v>-0.27056367665199821</v>
          </cell>
          <cell r="E50">
            <v>-0.77940376067035644</v>
          </cell>
          <cell r="F50">
            <v>1.8966568778489414</v>
          </cell>
          <cell r="G50">
            <v>0.65541781847998559</v>
          </cell>
          <cell r="H50">
            <v>2.8046474186010864</v>
          </cell>
          <cell r="I50">
            <v>3.0392756719526846</v>
          </cell>
          <cell r="J50">
            <v>-3.7797892927926777</v>
          </cell>
          <cell r="K50">
            <v>4.5254383497800896</v>
          </cell>
          <cell r="L50">
            <v>0.46878226306009319</v>
          </cell>
          <cell r="M50">
            <v>-0.58862253335689474</v>
          </cell>
          <cell r="N50">
            <v>3.3601876138669002</v>
          </cell>
          <cell r="O50">
            <v>3.8929388681962434</v>
          </cell>
          <cell r="P50">
            <v>3.9773715175438062</v>
          </cell>
          <cell r="Q50">
            <v>3.7799223844981924</v>
          </cell>
          <cell r="R50">
            <v>2.4002140957521054</v>
          </cell>
          <cell r="S50">
            <v>2.8584807038940676</v>
          </cell>
          <cell r="T50">
            <v>3.2479329218586206</v>
          </cell>
          <cell r="U50">
            <v>0.97759649074236343</v>
          </cell>
          <cell r="V50">
            <v>-0.89745659703711012</v>
          </cell>
          <cell r="W50">
            <v>3.6770002407922551</v>
          </cell>
          <cell r="X50">
            <v>2.0291936248215414</v>
          </cell>
          <cell r="Y50">
            <v>1.4652798798871476</v>
          </cell>
          <cell r="Z50">
            <v>-0.75432737034595021</v>
          </cell>
          <cell r="AA50">
            <v>2.7611419139120552</v>
          </cell>
          <cell r="AB50">
            <v>-7.2077637912835835E-2</v>
          </cell>
          <cell r="AC50">
            <v>3.9978080087304959</v>
          </cell>
          <cell r="AD50">
            <v>2.0068456134029877</v>
          </cell>
          <cell r="AE50">
            <v>3.19634783837243</v>
          </cell>
          <cell r="AF50">
            <v>0.8213981952256999</v>
          </cell>
          <cell r="AG50">
            <v>1.2804708568227852</v>
          </cell>
          <cell r="AH50">
            <v>1.9283287175340273</v>
          </cell>
          <cell r="AI50">
            <v>3.1471739436046602</v>
          </cell>
          <cell r="AJ50">
            <v>2.0137750630948639</v>
          </cell>
          <cell r="AK50">
            <v>2.4824511133273885</v>
          </cell>
          <cell r="AL50">
            <v>3.130560540612243</v>
          </cell>
          <cell r="AM50">
            <v>2.2207166599581623</v>
          </cell>
          <cell r="AN50">
            <v>6.521827954462041</v>
          </cell>
          <cell r="AO50">
            <v>1.0402335662954134</v>
          </cell>
          <cell r="AP50">
            <v>5.6632056918287841</v>
          </cell>
          <cell r="AQ50">
            <v>-0.41412442491550877</v>
          </cell>
          <cell r="AR50">
            <v>-0.8011072213628625</v>
          </cell>
          <cell r="AS50">
            <v>1.3109766008072608</v>
          </cell>
          <cell r="AT50">
            <v>1.9519309639793481</v>
          </cell>
          <cell r="AU50">
            <v>3.3068795846006407</v>
          </cell>
          <cell r="AV50">
            <v>3.2094710251479834</v>
          </cell>
          <cell r="AW50">
            <v>1.6530865067051357</v>
          </cell>
          <cell r="AX50">
            <v>1.8483497616395814</v>
          </cell>
          <cell r="AY50">
            <v>3.9158672153350107</v>
          </cell>
          <cell r="AZ50">
            <v>1.876696212788584</v>
          </cell>
          <cell r="BA50">
            <v>3.458864013954587</v>
          </cell>
          <cell r="BB50">
            <v>1.3507383947214755</v>
          </cell>
          <cell r="BC50">
            <v>3.3546636627053239</v>
          </cell>
          <cell r="BD50">
            <v>2.4703100742770947</v>
          </cell>
          <cell r="BE50">
            <v>2.2289765267774917</v>
          </cell>
          <cell r="BF50">
            <v>3.121976837067256</v>
          </cell>
          <cell r="BG50">
            <v>1.4322392651520532</v>
          </cell>
          <cell r="BH50">
            <v>3.2113845052566847</v>
          </cell>
          <cell r="BI50">
            <v>1.6063018986059872</v>
          </cell>
          <cell r="BJ50">
            <v>1.5493259918063136</v>
          </cell>
          <cell r="BK50">
            <v>2.0787605913664824</v>
          </cell>
          <cell r="BL50">
            <v>5.9814899463354321</v>
          </cell>
          <cell r="BM50">
            <v>1.0478751031727938</v>
          </cell>
          <cell r="BN50">
            <v>-1.4079253252007078</v>
          </cell>
          <cell r="BO50">
            <v>0.97986511008809829</v>
          </cell>
          <cell r="BP50">
            <v>-0.96518431899495594</v>
          </cell>
          <cell r="BQ50">
            <v>-0.21568895563391721</v>
          </cell>
          <cell r="BR50">
            <v>3.0332103827413039</v>
          </cell>
          <cell r="BS50">
            <v>3.4318818012028052</v>
          </cell>
          <cell r="BT50">
            <v>1.6495412023825369</v>
          </cell>
          <cell r="BU50">
            <v>0.90161891819845441</v>
          </cell>
          <cell r="BV50">
            <v>1.5714150429697635</v>
          </cell>
          <cell r="BW50">
            <v>2.7885829879874637</v>
          </cell>
          <cell r="BX50">
            <v>1.1818415295430367</v>
          </cell>
          <cell r="BY50">
            <v>0.28835896684499174</v>
          </cell>
          <cell r="BZ50">
            <v>1.084890208257689</v>
          </cell>
          <cell r="CA50">
            <v>0.23023144733465084</v>
          </cell>
          <cell r="CB50">
            <v>9.1316265908290159E-2</v>
          </cell>
        </row>
        <row r="52">
          <cell r="A52" t="str">
            <v>Velocity</v>
          </cell>
          <cell r="N52">
            <v>4.8537103971625992</v>
          </cell>
          <cell r="Z52">
            <v>4.2129571714182745</v>
          </cell>
          <cell r="AL52">
            <v>3.6115171492194</v>
          </cell>
          <cell r="AX52">
            <v>3.3653313235563402</v>
          </cell>
          <cell r="BJ52">
            <v>3.0146865024468505</v>
          </cell>
          <cell r="BV52">
            <v>2.9099922121955668</v>
          </cell>
        </row>
        <row r="53">
          <cell r="A53" t="str">
            <v>Money multiplier</v>
          </cell>
          <cell r="B53">
            <v>16.411754904356712</v>
          </cell>
          <cell r="C53">
            <v>24.148556455607217</v>
          </cell>
          <cell r="D53">
            <v>24.064751048840339</v>
          </cell>
          <cell r="E53">
            <v>27.212565561054888</v>
          </cell>
          <cell r="F53">
            <v>20.037659752776033</v>
          </cell>
          <cell r="G53">
            <v>24.172058164115047</v>
          </cell>
          <cell r="H53">
            <v>23.907031298228283</v>
          </cell>
          <cell r="I53">
            <v>23.597422098001907</v>
          </cell>
          <cell r="J53">
            <v>23.609982164264203</v>
          </cell>
          <cell r="K53">
            <v>21.742646492151977</v>
          </cell>
          <cell r="L53">
            <v>25.495253504388543</v>
          </cell>
          <cell r="M53">
            <v>25.680554266802758</v>
          </cell>
          <cell r="N53">
            <v>19.816843557303301</v>
          </cell>
          <cell r="O53">
            <v>9.2790034322970278</v>
          </cell>
          <cell r="P53">
            <v>9.1214063878683351</v>
          </cell>
          <cell r="Q53">
            <v>9.1634471034392568</v>
          </cell>
          <cell r="R53">
            <v>10.025877222723549</v>
          </cell>
          <cell r="S53">
            <v>9.5187106015736518</v>
          </cell>
          <cell r="T53">
            <v>9.5646272748039305</v>
          </cell>
          <cell r="U53">
            <v>9.2314140843954551</v>
          </cell>
          <cell r="V53">
            <v>9.2809409488318746</v>
          </cell>
          <cell r="W53">
            <v>10.043967361911257</v>
          </cell>
          <cell r="X53">
            <v>11.354675861342878</v>
          </cell>
          <cell r="Y53">
            <v>9.6528729059712184</v>
          </cell>
          <cell r="Z53">
            <v>10.718036452486892</v>
          </cell>
          <cell r="AA53">
            <v>11.160188125193974</v>
          </cell>
          <cell r="AB53">
            <v>12.01776125997349</v>
          </cell>
          <cell r="AC53">
            <v>11.078031112143023</v>
          </cell>
          <cell r="AD53">
            <v>12.993112642834397</v>
          </cell>
          <cell r="AE53">
            <v>11.104220950763853</v>
          </cell>
          <cell r="AF53">
            <v>12.147966752978686</v>
          </cell>
          <cell r="AG53">
            <v>11.269999402939245</v>
          </cell>
          <cell r="AH53">
            <v>11.22944835349146</v>
          </cell>
          <cell r="AI53">
            <v>11.174936593073054</v>
          </cell>
          <cell r="AJ53">
            <v>12.556259205376165</v>
          </cell>
          <cell r="AK53">
            <v>11.976555795832905</v>
          </cell>
          <cell r="AL53">
            <v>12.812275745585644</v>
          </cell>
          <cell r="AM53">
            <v>12.976000755881705</v>
          </cell>
          <cell r="AN53">
            <v>13.344904350770273</v>
          </cell>
          <cell r="AO53">
            <v>12.015133572173054</v>
          </cell>
          <cell r="AP53">
            <v>11.192580981489945</v>
          </cell>
          <cell r="AQ53">
            <v>10.586815104278969</v>
          </cell>
          <cell r="AR53">
            <v>10.95135649531696</v>
          </cell>
          <cell r="AS53">
            <v>11.1281598143763</v>
          </cell>
          <cell r="AT53">
            <v>10.836324175380749</v>
          </cell>
          <cell r="AU53">
            <v>10.975888125392977</v>
          </cell>
          <cell r="AV53">
            <v>10.669762130544854</v>
          </cell>
          <cell r="AW53">
            <v>10.17744828777235</v>
          </cell>
          <cell r="AX53">
            <v>10.073327463139554</v>
          </cell>
          <cell r="AY53">
            <v>10.968683640800709</v>
          </cell>
          <cell r="AZ53">
            <v>11.00764363844339</v>
          </cell>
          <cell r="BA53">
            <v>12.110709340128546</v>
          </cell>
          <cell r="BB53">
            <v>11.729142242507711</v>
          </cell>
          <cell r="BC53">
            <v>11.290227634962154</v>
          </cell>
          <cell r="BD53">
            <v>11.649568763567107</v>
          </cell>
          <cell r="BE53">
            <v>10.482371087454188</v>
          </cell>
          <cell r="BF53">
            <v>10.204895900796222</v>
          </cell>
          <cell r="BG53">
            <v>11.861463430337368</v>
          </cell>
          <cell r="BH53">
            <v>10.335495257637284</v>
          </cell>
          <cell r="BI53">
            <v>11.637739223222313</v>
          </cell>
          <cell r="BJ53">
            <v>11.244770639553067</v>
          </cell>
          <cell r="BK53">
            <v>12.043531634814148</v>
          </cell>
          <cell r="BL53">
            <v>11.939543094391464</v>
          </cell>
          <cell r="BM53">
            <v>12.274837877632857</v>
          </cell>
          <cell r="BN53">
            <v>11.733751767117912</v>
          </cell>
          <cell r="BO53">
            <v>11.692932055459108</v>
          </cell>
          <cell r="BP53">
            <v>12.313689504147501</v>
          </cell>
          <cell r="BQ53">
            <v>12.468199737830647</v>
          </cell>
          <cell r="BR53">
            <v>11.589199833795993</v>
          </cell>
          <cell r="BS53">
            <v>12.759104330708661</v>
          </cell>
          <cell r="BT53">
            <v>12.465840035991354</v>
          </cell>
          <cell r="BU53">
            <v>12.065969237334558</v>
          </cell>
          <cell r="BV53">
            <v>11.862018017238157</v>
          </cell>
          <cell r="BW53">
            <v>13.531436238960294</v>
          </cell>
          <cell r="BX53">
            <v>13.111498265687644</v>
          </cell>
          <cell r="BY53">
            <v>12.742371107481821</v>
          </cell>
          <cell r="BZ53">
            <v>12.177241846761428</v>
          </cell>
          <cell r="CA53">
            <v>13.027397935400671</v>
          </cell>
          <cell r="CB53">
            <v>13.953969565153093</v>
          </cell>
        </row>
        <row r="55">
          <cell r="A55" t="str">
            <v>Exchange rate (N$/US$)</v>
          </cell>
          <cell r="O55">
            <v>2.7816900000000002</v>
          </cell>
          <cell r="P55">
            <v>2.81779</v>
          </cell>
          <cell r="Q55">
            <v>2.8809999999999998</v>
          </cell>
          <cell r="R55">
            <v>2.87717</v>
          </cell>
          <cell r="S55">
            <v>2.8486699999999998</v>
          </cell>
          <cell r="T55">
            <v>2.80721</v>
          </cell>
          <cell r="U55">
            <v>2.75448</v>
          </cell>
          <cell r="V55">
            <v>2.7634799999999999</v>
          </cell>
          <cell r="W55">
            <v>2.7983600000000002</v>
          </cell>
          <cell r="X55">
            <v>2.8851</v>
          </cell>
          <cell r="Y55">
            <v>2.9955500000000002</v>
          </cell>
          <cell r="Z55">
            <v>3.0136699999999998</v>
          </cell>
          <cell r="AA55">
            <v>3.0694599999999999</v>
          </cell>
          <cell r="AB55">
            <v>3.1226600000000002</v>
          </cell>
          <cell r="AC55">
            <v>3.1785999999999999</v>
          </cell>
          <cell r="AD55">
            <v>3.1669999999999998</v>
          </cell>
          <cell r="AE55">
            <v>3.1759249999999999</v>
          </cell>
          <cell r="AF55">
            <v>3.2420390000000001</v>
          </cell>
          <cell r="AG55">
            <v>3.349335</v>
          </cell>
          <cell r="AH55">
            <v>3.3646099999999999</v>
          </cell>
          <cell r="AI55">
            <v>3.40889</v>
          </cell>
          <cell r="AJ55">
            <v>3.3927200000000002</v>
          </cell>
          <cell r="AK55">
            <v>3.3650699999999998</v>
          </cell>
          <cell r="AL55">
            <v>3.3765900000000002</v>
          </cell>
          <cell r="AM55">
            <v>3.40964</v>
          </cell>
          <cell r="AN55">
            <v>3.4497</v>
          </cell>
          <cell r="AO55">
            <v>3.4551099999999999</v>
          </cell>
          <cell r="AP55">
            <v>3.5856499999999998</v>
          </cell>
          <cell r="AQ55">
            <v>3.6325599999999998</v>
          </cell>
          <cell r="AR55">
            <v>3.6297299999999999</v>
          </cell>
          <cell r="AS55">
            <v>3.6677399999999998</v>
          </cell>
          <cell r="AT55">
            <v>3.5979100000000002</v>
          </cell>
          <cell r="AU55">
            <v>3.5561799999999999</v>
          </cell>
          <cell r="AV55">
            <v>3.5404200000000001</v>
          </cell>
          <cell r="AW55">
            <v>3.5248599999999999</v>
          </cell>
          <cell r="AX55">
            <v>3.5600800000000001</v>
          </cell>
          <cell r="AY55">
            <v>3.53898</v>
          </cell>
          <cell r="AZ55">
            <v>3.5601500000000001</v>
          </cell>
          <cell r="BA55">
            <v>3.59823</v>
          </cell>
          <cell r="BB55">
            <v>3.6011500000000001</v>
          </cell>
          <cell r="BC55">
            <v>3.6587299999999998</v>
          </cell>
          <cell r="BD55">
            <v>3.6619000000000002</v>
          </cell>
          <cell r="BE55">
            <v>3.6397400000000002</v>
          </cell>
          <cell r="BF55">
            <v>3.6423199999999998</v>
          </cell>
          <cell r="BG55">
            <v>3.6620300000000001</v>
          </cell>
          <cell r="BH55">
            <v>3.6505200000000002</v>
          </cell>
          <cell r="BI55">
            <v>3.6478299999999999</v>
          </cell>
          <cell r="BJ55">
            <v>3.66344</v>
          </cell>
          <cell r="BK55">
            <v>3.6416400000000002</v>
          </cell>
          <cell r="BL55">
            <v>3.74607</v>
          </cell>
          <cell r="BM55">
            <v>3.9275500000000001</v>
          </cell>
          <cell r="BN55">
            <v>4.2170500000000004</v>
          </cell>
          <cell r="BO55">
            <v>4.3756000000000004</v>
          </cell>
          <cell r="BP55">
            <v>4.3522499999999997</v>
          </cell>
          <cell r="BQ55">
            <v>4.3925200000000002</v>
          </cell>
          <cell r="BR55">
            <v>4.5247099999999998</v>
          </cell>
          <cell r="BS55">
            <v>4.49925</v>
          </cell>
          <cell r="BT55">
            <v>4.5766499999999999</v>
          </cell>
          <cell r="BU55">
            <v>4.6545699999999997</v>
          </cell>
          <cell r="BV55">
            <v>4.6843300000000001</v>
          </cell>
          <cell r="BW55">
            <v>4.6415199999999999</v>
          </cell>
          <cell r="BX55">
            <v>4.4559300000000004</v>
          </cell>
          <cell r="BY55">
            <v>4.4352200000000002</v>
          </cell>
          <cell r="BZ55">
            <v>4.4433600000000002</v>
          </cell>
          <cell r="CA55">
            <v>4.4673999999999996</v>
          </cell>
          <cell r="CB55">
            <v>4.4996700000000001</v>
          </cell>
        </row>
        <row r="57">
          <cell r="A57" t="str">
            <v>Net foreign assets (in millions of US$)</v>
          </cell>
          <cell r="O57">
            <v>315.22321985073819</v>
          </cell>
          <cell r="P57">
            <v>294.01253243818741</v>
          </cell>
          <cell r="Q57">
            <v>200.66916870878165</v>
          </cell>
          <cell r="R57">
            <v>276.7134931894883</v>
          </cell>
          <cell r="S57">
            <v>104.57337833978664</v>
          </cell>
          <cell r="T57">
            <v>66.538785507603649</v>
          </cell>
          <cell r="U57">
            <v>37.424094498562326</v>
          </cell>
          <cell r="V57">
            <v>66.266876034926995</v>
          </cell>
          <cell r="W57">
            <v>35.24202103317657</v>
          </cell>
          <cell r="X57">
            <v>48.033058126927997</v>
          </cell>
          <cell r="Y57">
            <v>53.341233013236312</v>
          </cell>
          <cell r="Z57">
            <v>37.935791742294285</v>
          </cell>
          <cell r="AA57">
            <v>43.213115774370742</v>
          </cell>
          <cell r="AB57">
            <v>17.834946527639882</v>
          </cell>
          <cell r="AC57">
            <v>-9.683894598955499</v>
          </cell>
          <cell r="AD57">
            <v>10.2857327269656</v>
          </cell>
          <cell r="AE57">
            <v>-20.691984905846315</v>
          </cell>
          <cell r="AF57">
            <v>-10.535531637959931</v>
          </cell>
          <cell r="AG57">
            <v>-10.036304402635155</v>
          </cell>
          <cell r="AH57">
            <v>-43.883202412107188</v>
          </cell>
          <cell r="AI57">
            <v>-33.135586687748791</v>
          </cell>
          <cell r="AJ57">
            <v>14.79002800558253</v>
          </cell>
          <cell r="AK57">
            <v>-47.182629295705581</v>
          </cell>
          <cell r="AL57">
            <v>-32.963630940682755</v>
          </cell>
          <cell r="AM57">
            <v>-24.646148314338166</v>
          </cell>
          <cell r="AN57">
            <v>30.707956447517212</v>
          </cell>
          <cell r="AO57">
            <v>-19.423027679581807</v>
          </cell>
          <cell r="AP57">
            <v>-37.451772778101599</v>
          </cell>
          <cell r="AQ57">
            <v>-33.033375680759569</v>
          </cell>
          <cell r="AR57">
            <v>-40.191205830433638</v>
          </cell>
          <cell r="AS57">
            <v>37.606266578737852</v>
          </cell>
          <cell r="AT57">
            <v>73.471221770694669</v>
          </cell>
          <cell r="AU57">
            <v>39.364953293693333</v>
          </cell>
          <cell r="AV57">
            <v>-4.9840939963853712</v>
          </cell>
          <cell r="AW57">
            <v>-23.589769692474039</v>
          </cell>
          <cell r="AX57">
            <v>-51.408015303133119</v>
          </cell>
          <cell r="AY57">
            <v>-45.566152331465304</v>
          </cell>
          <cell r="AZ57">
            <v>-77.559285688510428</v>
          </cell>
          <cell r="BA57">
            <v>-21.271041536129779</v>
          </cell>
          <cell r="BB57">
            <v>23.234706000427213</v>
          </cell>
          <cell r="BC57">
            <v>-27.182446634801142</v>
          </cell>
          <cell r="BD57">
            <v>-15.916928827320424</v>
          </cell>
          <cell r="BE57">
            <v>-34.390489829873964</v>
          </cell>
          <cell r="BF57">
            <v>-26.368193658032769</v>
          </cell>
          <cell r="BG57">
            <v>-75.77908225124132</v>
          </cell>
          <cell r="BH57">
            <v>-16.346156518834505</v>
          </cell>
          <cell r="BI57">
            <v>-18.17805743068087</v>
          </cell>
          <cell r="BJ57">
            <v>-86.197983375946066</v>
          </cell>
          <cell r="BK57">
            <v>-18.023949342393575</v>
          </cell>
          <cell r="BL57">
            <v>-111.12350107128434</v>
          </cell>
          <cell r="BM57">
            <v>-109.55073262179869</v>
          </cell>
          <cell r="BN57">
            <v>-38.607870749499085</v>
          </cell>
          <cell r="BO57">
            <v>-40.190311700866047</v>
          </cell>
          <cell r="BP57">
            <v>-79.335955636446371</v>
          </cell>
          <cell r="BQ57">
            <v>12.031246681981736</v>
          </cell>
          <cell r="BR57">
            <v>-38.165723131714209</v>
          </cell>
          <cell r="BS57">
            <v>-62.139830360716154</v>
          </cell>
          <cell r="BT57">
            <v>-5.7679436210575732</v>
          </cell>
          <cell r="BU57">
            <v>17.172848516075781</v>
          </cell>
          <cell r="BV57">
            <v>25.847530959903331</v>
          </cell>
          <cell r="BW57">
            <v>31.373412782356404</v>
          </cell>
          <cell r="BX57">
            <v>-19.839038291750676</v>
          </cell>
          <cell r="BY57">
            <v>-39.210450938963547</v>
          </cell>
          <cell r="BZ57">
            <v>15.17830796105334</v>
          </cell>
          <cell r="CA57">
            <v>27.025623034465344</v>
          </cell>
          <cell r="CB57">
            <v>270.92849269432901</v>
          </cell>
        </row>
        <row r="58">
          <cell r="A58" t="str">
            <v xml:space="preserve">   Bank of Namibia</v>
          </cell>
          <cell r="O58">
            <v>105.99429786446368</v>
          </cell>
          <cell r="P58">
            <v>102.33820610442937</v>
          </cell>
          <cell r="Q58">
            <v>123.94719717112115</v>
          </cell>
          <cell r="R58">
            <v>99.197392298682402</v>
          </cell>
          <cell r="S58">
            <v>-27.455252565161988</v>
          </cell>
          <cell r="T58">
            <v>-68.492437664157649</v>
          </cell>
          <cell r="U58">
            <v>-37.793006369841144</v>
          </cell>
          <cell r="V58">
            <v>-43.864190591211077</v>
          </cell>
          <cell r="W58">
            <v>-78.573928308580733</v>
          </cell>
          <cell r="X58">
            <v>-44.048325533950305</v>
          </cell>
          <cell r="Y58">
            <v>-58.114426214618312</v>
          </cell>
          <cell r="Z58">
            <v>-53.759383907328932</v>
          </cell>
          <cell r="AA58">
            <v>-17.239862925465719</v>
          </cell>
          <cell r="AB58">
            <v>-36.110407753645944</v>
          </cell>
          <cell r="AC58">
            <v>-69.437559734549779</v>
          </cell>
          <cell r="AD58">
            <v>-31.874671441016716</v>
          </cell>
          <cell r="AE58">
            <v>-51.185463183828311</v>
          </cell>
          <cell r="AF58">
            <v>-80.507546163386664</v>
          </cell>
          <cell r="AG58">
            <v>-72.802196736486508</v>
          </cell>
          <cell r="AH58">
            <v>-55.467903164943323</v>
          </cell>
          <cell r="AI58">
            <v>-38.346373776801244</v>
          </cell>
          <cell r="AJ58">
            <v>-6.5450659603209251</v>
          </cell>
          <cell r="AK58">
            <v>-12.934604737524021</v>
          </cell>
          <cell r="AL58">
            <v>-43.06079997808439</v>
          </cell>
          <cell r="AM58">
            <v>6.5621317386879818</v>
          </cell>
          <cell r="AN58">
            <v>30.525041991187674</v>
          </cell>
          <cell r="AO58">
            <v>-11.631958798996244</v>
          </cell>
          <cell r="AP58">
            <v>21.178601073222421</v>
          </cell>
          <cell r="AQ58">
            <v>8.7679985566928007</v>
          </cell>
          <cell r="AR58">
            <v>-2.2057358367977478</v>
          </cell>
          <cell r="AS58">
            <v>38.2690725573514</v>
          </cell>
          <cell r="AT58">
            <v>30.761982239967093</v>
          </cell>
          <cell r="AU58">
            <v>0.90317689317367333</v>
          </cell>
          <cell r="AV58">
            <v>45.548328710525119</v>
          </cell>
          <cell r="AW58">
            <v>44.025681701340197</v>
          </cell>
          <cell r="AX58">
            <v>3.9474823261336551</v>
          </cell>
          <cell r="AY58">
            <v>44.711837371782529</v>
          </cell>
          <cell r="AZ58">
            <v>23.095181117663458</v>
          </cell>
          <cell r="BA58">
            <v>-2.4456746196180603</v>
          </cell>
          <cell r="BB58">
            <v>22.201702654273898</v>
          </cell>
          <cell r="BC58">
            <v>13.082344699896979</v>
          </cell>
          <cell r="BD58">
            <v>-23.036183858861413</v>
          </cell>
          <cell r="BE58">
            <v>20.732128818710841</v>
          </cell>
          <cell r="BF58">
            <v>3.5852426133547199</v>
          </cell>
          <cell r="BG58">
            <v>-34.154628055071427</v>
          </cell>
          <cell r="BH58">
            <v>73.145203616159975</v>
          </cell>
          <cell r="BI58">
            <v>27.492108119797088</v>
          </cell>
          <cell r="BJ58">
            <v>12.045470863784903</v>
          </cell>
          <cell r="BK58">
            <v>71.431900219891546</v>
          </cell>
          <cell r="BL58">
            <v>41.00366152845352</v>
          </cell>
          <cell r="BM58">
            <v>46.127743782066332</v>
          </cell>
          <cell r="BN58">
            <v>77.477307277794864</v>
          </cell>
          <cell r="BO58">
            <v>70.418519088054296</v>
          </cell>
          <cell r="BP58">
            <v>34.629005016089693</v>
          </cell>
          <cell r="BQ58">
            <v>59.517883054724493</v>
          </cell>
          <cell r="BR58">
            <v>29.626466864992775</v>
          </cell>
          <cell r="BS58">
            <v>-13.353032561082868</v>
          </cell>
          <cell r="BT58">
            <v>28.690011433403665</v>
          </cell>
          <cell r="BU58">
            <v>7.6707892495914454</v>
          </cell>
          <cell r="BV58">
            <v>14.154289877400611</v>
          </cell>
          <cell r="BW58">
            <v>40.579448736095692</v>
          </cell>
          <cell r="BX58">
            <v>17.31212880468037</v>
          </cell>
          <cell r="BY58">
            <v>-42.641171399278939</v>
          </cell>
          <cell r="BZ58">
            <v>-40.595475842194645</v>
          </cell>
          <cell r="CA58">
            <v>-42.015877614681827</v>
          </cell>
          <cell r="CB58">
            <v>141.07608129527088</v>
          </cell>
        </row>
        <row r="59">
          <cell r="A59" t="str">
            <v xml:space="preserve">   Commercial banks</v>
          </cell>
          <cell r="O59">
            <v>209.22892198627451</v>
          </cell>
          <cell r="P59">
            <v>191.67432633375802</v>
          </cell>
          <cell r="Q59">
            <v>76.721971537660508</v>
          </cell>
          <cell r="R59">
            <v>177.51610089080589</v>
          </cell>
          <cell r="S59">
            <v>132.02863090494864</v>
          </cell>
          <cell r="T59">
            <v>135.0312231717613</v>
          </cell>
          <cell r="U59">
            <v>75.217100868403463</v>
          </cell>
          <cell r="V59">
            <v>110.13106662613808</v>
          </cell>
          <cell r="W59">
            <v>113.8159493417573</v>
          </cell>
          <cell r="X59">
            <v>92.081383660878302</v>
          </cell>
          <cell r="Y59">
            <v>111.45565922785462</v>
          </cell>
          <cell r="Z59">
            <v>91.695175649623224</v>
          </cell>
          <cell r="AA59">
            <v>60.452978699836464</v>
          </cell>
          <cell r="AB59">
            <v>53.94535428128583</v>
          </cell>
          <cell r="AC59">
            <v>59.753665135594282</v>
          </cell>
          <cell r="AD59">
            <v>42.160404167982314</v>
          </cell>
          <cell r="AE59">
            <v>30.493478277981996</v>
          </cell>
          <cell r="AF59">
            <v>69.972014525426729</v>
          </cell>
          <cell r="AG59">
            <v>62.765892333851355</v>
          </cell>
          <cell r="AH59">
            <v>11.584700752836135</v>
          </cell>
          <cell r="AI59">
            <v>5.2107870890524524</v>
          </cell>
          <cell r="AJ59">
            <v>21.335093965903454</v>
          </cell>
          <cell r="AK59">
            <v>-34.248024558181562</v>
          </cell>
          <cell r="AL59">
            <v>10.097169037401635</v>
          </cell>
          <cell r="AM59">
            <v>-31.208280053026147</v>
          </cell>
          <cell r="AN59">
            <v>0.18291445632953796</v>
          </cell>
          <cell r="AO59">
            <v>-7.7910688805855628</v>
          </cell>
          <cell r="AP59">
            <v>-58.630373851324023</v>
          </cell>
          <cell r="AQ59">
            <v>-41.801374237452372</v>
          </cell>
          <cell r="AR59">
            <v>-37.985469993635888</v>
          </cell>
          <cell r="AS59">
            <v>-0.66280597861354806</v>
          </cell>
          <cell r="AT59">
            <v>42.709239530727572</v>
          </cell>
          <cell r="AU59">
            <v>38.461776400519661</v>
          </cell>
          <cell r="AV59">
            <v>-50.532422706910488</v>
          </cell>
          <cell r="AW59">
            <v>-67.61545139381424</v>
          </cell>
          <cell r="AX59">
            <v>-55.355497629266772</v>
          </cell>
          <cell r="AY59">
            <v>-90.27798970324784</v>
          </cell>
          <cell r="AZ59">
            <v>-100.65446680617389</v>
          </cell>
          <cell r="BA59">
            <v>-18.825366916511719</v>
          </cell>
          <cell r="BB59">
            <v>1.0330033461533148</v>
          </cell>
          <cell r="BC59">
            <v>-40.264791334698117</v>
          </cell>
          <cell r="BD59">
            <v>7.1192550315409893</v>
          </cell>
          <cell r="BE59">
            <v>-55.122618648584805</v>
          </cell>
          <cell r="BF59">
            <v>-29.953436271387488</v>
          </cell>
          <cell r="BG59">
            <v>-41.624454196169893</v>
          </cell>
          <cell r="BH59">
            <v>-89.49136013499448</v>
          </cell>
          <cell r="BI59">
            <v>-45.670165550477961</v>
          </cell>
          <cell r="BJ59">
            <v>-98.243454239730966</v>
          </cell>
          <cell r="BK59">
            <v>-89.455849562285124</v>
          </cell>
          <cell r="BL59">
            <v>-152.12716259973786</v>
          </cell>
          <cell r="BM59">
            <v>-155.67847640386503</v>
          </cell>
          <cell r="BN59">
            <v>-116.08517802729395</v>
          </cell>
          <cell r="BO59">
            <v>-110.60883078892034</v>
          </cell>
          <cell r="BP59">
            <v>-113.96496065253606</v>
          </cell>
          <cell r="BQ59">
            <v>-47.486636372742758</v>
          </cell>
          <cell r="BR59">
            <v>-67.792189996706981</v>
          </cell>
          <cell r="BS59">
            <v>-48.786797799633284</v>
          </cell>
          <cell r="BT59">
            <v>-34.457955054461237</v>
          </cell>
          <cell r="BU59">
            <v>9.502059266484336</v>
          </cell>
          <cell r="BV59">
            <v>11.69324108250272</v>
          </cell>
          <cell r="BW59">
            <v>-9.2060359537392884</v>
          </cell>
          <cell r="BX59">
            <v>-37.151167096431045</v>
          </cell>
          <cell r="BY59">
            <v>3.430720460315392</v>
          </cell>
          <cell r="BZ59">
            <v>55.773783803247987</v>
          </cell>
          <cell r="CA59">
            <v>69.041500649147167</v>
          </cell>
          <cell r="CB59">
            <v>129.85241139905813</v>
          </cell>
        </row>
        <row r="61">
          <cell r="A61" t="str">
            <v>Change in NIR (in millions of US$, cumulative)</v>
          </cell>
          <cell r="B61">
            <v>-37.167238079999997</v>
          </cell>
          <cell r="N61">
            <v>12.55617552</v>
          </cell>
          <cell r="Z61">
            <v>6.1159515230920416</v>
          </cell>
          <cell r="AL61">
            <v>-87.817218543046366</v>
          </cell>
          <cell r="AX61">
            <v>-75.150839565401427</v>
          </cell>
          <cell r="BJ61">
            <v>-24.005209047292663</v>
          </cell>
          <cell r="BV61">
            <v>-21.027015483182065</v>
          </cell>
        </row>
        <row r="63">
          <cell r="A63" t="str">
            <v>Domestic interest rates (end of period)</v>
          </cell>
        </row>
        <row r="64">
          <cell r="A64" t="str">
            <v xml:space="preserve">   Deposit rate</v>
          </cell>
          <cell r="B64" t="str">
            <v>n.a.</v>
          </cell>
          <cell r="C64">
            <v>13.31</v>
          </cell>
          <cell r="D64">
            <v>13.28</v>
          </cell>
          <cell r="E64">
            <v>13.34</v>
          </cell>
          <cell r="F64">
            <v>12.69</v>
          </cell>
          <cell r="G64">
            <v>12.46</v>
          </cell>
          <cell r="H64">
            <v>12.79</v>
          </cell>
          <cell r="I64">
            <v>12.57</v>
          </cell>
          <cell r="J64">
            <v>12.8</v>
          </cell>
          <cell r="K64">
            <v>12.29</v>
          </cell>
          <cell r="L64">
            <v>12.56</v>
          </cell>
          <cell r="M64">
            <v>12.72</v>
          </cell>
          <cell r="N64">
            <v>12.48</v>
          </cell>
          <cell r="O64">
            <v>12.43</v>
          </cell>
          <cell r="P64">
            <v>12.47</v>
          </cell>
          <cell r="Q64">
            <v>11.96</v>
          </cell>
          <cell r="R64">
            <v>11.75</v>
          </cell>
          <cell r="S64">
            <v>11.84</v>
          </cell>
          <cell r="T64">
            <v>11.72</v>
          </cell>
          <cell r="U64">
            <v>10.85</v>
          </cell>
          <cell r="V64">
            <v>10.69</v>
          </cell>
          <cell r="W64">
            <v>10.66</v>
          </cell>
          <cell r="X64">
            <v>10.82</v>
          </cell>
          <cell r="Y64">
            <v>10.72</v>
          </cell>
          <cell r="Z64">
            <v>10.43</v>
          </cell>
          <cell r="AA64">
            <v>10.27</v>
          </cell>
          <cell r="AB64">
            <v>10.29</v>
          </cell>
          <cell r="AC64">
            <v>9.58</v>
          </cell>
          <cell r="AD64">
            <v>9.42</v>
          </cell>
          <cell r="AE64">
            <v>9.3699999999999992</v>
          </cell>
          <cell r="AF64">
            <v>9.4600000000000009</v>
          </cell>
          <cell r="AG64">
            <v>9.5399999999999991</v>
          </cell>
          <cell r="AH64">
            <v>9.57</v>
          </cell>
          <cell r="AI64">
            <v>9.6199999999999992</v>
          </cell>
          <cell r="AJ64">
            <v>9.59</v>
          </cell>
          <cell r="AK64">
            <v>9.4</v>
          </cell>
          <cell r="AL64">
            <v>9.23</v>
          </cell>
          <cell r="AM64">
            <v>9.2899999999999991</v>
          </cell>
          <cell r="AN64">
            <v>9.27</v>
          </cell>
          <cell r="AO64">
            <v>9.27</v>
          </cell>
          <cell r="AP64">
            <v>9.09</v>
          </cell>
          <cell r="AQ64">
            <v>9.39</v>
          </cell>
          <cell r="AR64">
            <v>9.18</v>
          </cell>
          <cell r="AS64">
            <v>9.06</v>
          </cell>
          <cell r="AT64">
            <v>8.81</v>
          </cell>
          <cell r="AU64">
            <v>8.17</v>
          </cell>
          <cell r="AV64">
            <v>9.41</v>
          </cell>
          <cell r="AW64">
            <v>9.85</v>
          </cell>
          <cell r="AX64">
            <v>9.3800000000000008</v>
          </cell>
          <cell r="AY64">
            <v>9.67</v>
          </cell>
          <cell r="AZ64">
            <v>9.65</v>
          </cell>
          <cell r="BA64">
            <v>10.24</v>
          </cell>
          <cell r="BB64">
            <v>10.33</v>
          </cell>
          <cell r="BC64">
            <v>10.48</v>
          </cell>
          <cell r="BD64">
            <v>10.75</v>
          </cell>
          <cell r="BE64">
            <v>10.84</v>
          </cell>
          <cell r="BF64">
            <v>10.73</v>
          </cell>
          <cell r="BG64">
            <v>11.77</v>
          </cell>
          <cell r="BH64">
            <v>11.69</v>
          </cell>
          <cell r="BI64">
            <v>11.98</v>
          </cell>
          <cell r="BJ64">
            <v>11.99</v>
          </cell>
          <cell r="BK64">
            <v>12.21</v>
          </cell>
          <cell r="BL64">
            <v>12.35</v>
          </cell>
          <cell r="BM64">
            <v>12.28</v>
          </cell>
          <cell r="BN64">
            <v>12.17</v>
          </cell>
          <cell r="BO64">
            <v>12.49</v>
          </cell>
          <cell r="BP64">
            <v>12.77</v>
          </cell>
          <cell r="BQ64">
            <v>12.74</v>
          </cell>
          <cell r="BR64">
            <v>12.51</v>
          </cell>
          <cell r="BS64">
            <v>12.74</v>
          </cell>
          <cell r="BT64">
            <v>12.69</v>
          </cell>
          <cell r="BU64">
            <v>12.86</v>
          </cell>
          <cell r="BV64">
            <v>12.91</v>
          </cell>
          <cell r="BW64">
            <v>13.24</v>
          </cell>
          <cell r="BX64">
            <v>13.23</v>
          </cell>
          <cell r="BY64">
            <v>12.93</v>
          </cell>
          <cell r="BZ64">
            <v>12.69</v>
          </cell>
          <cell r="CA64">
            <v>13.02</v>
          </cell>
          <cell r="CB64">
            <v>13.15</v>
          </cell>
        </row>
        <row r="65">
          <cell r="A65" t="str">
            <v xml:space="preserve">   Lending rate</v>
          </cell>
          <cell r="B65" t="str">
            <v>n.a.</v>
          </cell>
          <cell r="C65">
            <v>24.54</v>
          </cell>
          <cell r="D65">
            <v>24.84</v>
          </cell>
          <cell r="E65">
            <v>23.35</v>
          </cell>
          <cell r="F65">
            <v>24.21</v>
          </cell>
          <cell r="G65">
            <v>24.08</v>
          </cell>
          <cell r="H65">
            <v>24.12</v>
          </cell>
          <cell r="I65">
            <v>23.7</v>
          </cell>
          <cell r="J65">
            <v>23.7</v>
          </cell>
          <cell r="K65">
            <v>22.06</v>
          </cell>
          <cell r="L65">
            <v>22.03</v>
          </cell>
          <cell r="M65">
            <v>21.92</v>
          </cell>
          <cell r="N65">
            <v>21.81</v>
          </cell>
          <cell r="O65">
            <v>20.78</v>
          </cell>
          <cell r="P65">
            <v>21.06</v>
          </cell>
          <cell r="Q65">
            <v>20.82</v>
          </cell>
          <cell r="R65">
            <v>19.84</v>
          </cell>
          <cell r="S65">
            <v>20.98</v>
          </cell>
          <cell r="T65">
            <v>21.16</v>
          </cell>
          <cell r="U65">
            <v>19.54</v>
          </cell>
          <cell r="V65">
            <v>20.21</v>
          </cell>
          <cell r="W65">
            <v>20.260000000000002</v>
          </cell>
          <cell r="X65">
            <v>19.170000000000002</v>
          </cell>
          <cell r="Y65">
            <v>20.25</v>
          </cell>
          <cell r="Z65">
            <v>18.48</v>
          </cell>
          <cell r="AA65">
            <v>19.38</v>
          </cell>
          <cell r="AB65">
            <v>19.39</v>
          </cell>
          <cell r="AC65">
            <v>17.93</v>
          </cell>
          <cell r="AD65">
            <v>17.78</v>
          </cell>
          <cell r="AE65">
            <v>17.350000000000001</v>
          </cell>
          <cell r="AF65">
            <v>17.489999999999998</v>
          </cell>
          <cell r="AG65">
            <v>18.39</v>
          </cell>
          <cell r="AH65">
            <v>18.420000000000002</v>
          </cell>
          <cell r="AI65">
            <v>18.46</v>
          </cell>
          <cell r="AJ65">
            <v>18.04</v>
          </cell>
          <cell r="AK65">
            <v>16.95</v>
          </cell>
          <cell r="AL65">
            <v>16.670000000000002</v>
          </cell>
          <cell r="AM65">
            <v>16.829999999999998</v>
          </cell>
          <cell r="AN65">
            <v>16.63</v>
          </cell>
          <cell r="AO65">
            <v>17.510000000000002</v>
          </cell>
          <cell r="AP65">
            <v>17.39</v>
          </cell>
          <cell r="AQ65">
            <v>16.79</v>
          </cell>
          <cell r="AR65">
            <v>17.309999999999999</v>
          </cell>
          <cell r="AS65">
            <v>17.18</v>
          </cell>
          <cell r="AT65">
            <v>17.2</v>
          </cell>
          <cell r="AU65">
            <v>16.48</v>
          </cell>
          <cell r="AV65">
            <v>17.04</v>
          </cell>
          <cell r="AW65">
            <v>16.989999999999998</v>
          </cell>
          <cell r="AX65">
            <v>17.29</v>
          </cell>
          <cell r="AY65">
            <v>16.87</v>
          </cell>
          <cell r="AZ65">
            <v>17.510000000000002</v>
          </cell>
          <cell r="BA65">
            <v>18.309999999999999</v>
          </cell>
          <cell r="BB65">
            <v>18.170000000000002</v>
          </cell>
          <cell r="BC65">
            <v>18.239999999999998</v>
          </cell>
          <cell r="BD65">
            <v>18.309999999999999</v>
          </cell>
          <cell r="BE65">
            <v>19.149999999999999</v>
          </cell>
          <cell r="BF65">
            <v>19.09</v>
          </cell>
          <cell r="BG65">
            <v>19.02</v>
          </cell>
          <cell r="BH65">
            <v>19.2</v>
          </cell>
          <cell r="BI65">
            <v>19.2</v>
          </cell>
          <cell r="BJ65">
            <v>19.03</v>
          </cell>
          <cell r="BK65">
            <v>18.760000000000002</v>
          </cell>
          <cell r="BL65">
            <v>18.850000000000001</v>
          </cell>
          <cell r="BM65">
            <v>18.79</v>
          </cell>
          <cell r="BN65">
            <v>18.329999999999998</v>
          </cell>
          <cell r="BO65">
            <v>19.57</v>
          </cell>
          <cell r="BP65">
            <v>19.79</v>
          </cell>
          <cell r="BQ65">
            <v>19.809999999999999</v>
          </cell>
          <cell r="BR65">
            <v>20.05</v>
          </cell>
          <cell r="BS65">
            <v>19.829999999999998</v>
          </cell>
          <cell r="BT65">
            <v>19.829999999999998</v>
          </cell>
          <cell r="BU65">
            <v>16.39</v>
          </cell>
          <cell r="BV65">
            <v>19.920000000000002</v>
          </cell>
          <cell r="BW65">
            <v>20.239999999999998</v>
          </cell>
          <cell r="BX65">
            <v>20.329999999999998</v>
          </cell>
          <cell r="BY65">
            <v>20.36</v>
          </cell>
          <cell r="BZ65">
            <v>20.93</v>
          </cell>
          <cell r="CA65">
            <v>21.01</v>
          </cell>
          <cell r="CB65">
            <v>20.14</v>
          </cell>
        </row>
        <row r="66">
          <cell r="A66" t="str">
            <v xml:space="preserve">   Bank rate</v>
          </cell>
          <cell r="B66" t="str">
            <v>n.a.</v>
          </cell>
          <cell r="C66" t="str">
            <v>n.a.</v>
          </cell>
          <cell r="D66" t="str">
            <v>n.a.</v>
          </cell>
          <cell r="E66" t="str">
            <v>n.a.</v>
          </cell>
          <cell r="F66" t="str">
            <v>n.a.</v>
          </cell>
          <cell r="G66" t="str">
            <v>n.a.</v>
          </cell>
          <cell r="H66" t="str">
            <v>n.a.</v>
          </cell>
          <cell r="I66" t="str">
            <v>n.a.</v>
          </cell>
          <cell r="J66" t="str">
            <v>n.a.</v>
          </cell>
          <cell r="K66">
            <v>20.5</v>
          </cell>
          <cell r="L66">
            <v>20.5</v>
          </cell>
          <cell r="M66">
            <v>20.5</v>
          </cell>
          <cell r="N66">
            <v>20.5</v>
          </cell>
          <cell r="O66">
            <v>20.5</v>
          </cell>
          <cell r="P66">
            <v>19.5</v>
          </cell>
          <cell r="Q66">
            <v>18.5</v>
          </cell>
          <cell r="R66">
            <v>18.5</v>
          </cell>
          <cell r="S66">
            <v>18.5</v>
          </cell>
          <cell r="T66">
            <v>17.5</v>
          </cell>
          <cell r="U66">
            <v>17.5</v>
          </cell>
          <cell r="V66">
            <v>17.5</v>
          </cell>
          <cell r="W66">
            <v>17.5</v>
          </cell>
          <cell r="X66">
            <v>17.5</v>
          </cell>
          <cell r="Y66">
            <v>16.5</v>
          </cell>
          <cell r="Z66">
            <v>16.5</v>
          </cell>
          <cell r="AA66">
            <v>16.5</v>
          </cell>
          <cell r="AB66">
            <v>15.5</v>
          </cell>
          <cell r="AC66">
            <v>15.5</v>
          </cell>
          <cell r="AD66">
            <v>15.5</v>
          </cell>
          <cell r="AE66">
            <v>15.5</v>
          </cell>
          <cell r="AF66">
            <v>15.5</v>
          </cell>
          <cell r="AG66">
            <v>15.5</v>
          </cell>
          <cell r="AH66">
            <v>15.5</v>
          </cell>
          <cell r="AI66">
            <v>15.5</v>
          </cell>
          <cell r="AJ66">
            <v>15.5</v>
          </cell>
          <cell r="AK66">
            <v>14.5</v>
          </cell>
          <cell r="AL66">
            <v>14.5</v>
          </cell>
          <cell r="AM66">
            <v>14.5</v>
          </cell>
          <cell r="AN66">
            <v>14.5</v>
          </cell>
          <cell r="AO66">
            <v>14.5</v>
          </cell>
          <cell r="AP66">
            <v>14.5</v>
          </cell>
          <cell r="AQ66">
            <v>14.5</v>
          </cell>
          <cell r="AR66">
            <v>14.5</v>
          </cell>
          <cell r="AS66">
            <v>14.5</v>
          </cell>
          <cell r="AT66">
            <v>14.5</v>
          </cell>
          <cell r="AU66">
            <v>15.5</v>
          </cell>
          <cell r="AV66">
            <v>15.5</v>
          </cell>
          <cell r="AW66">
            <v>15.5</v>
          </cell>
          <cell r="AX66">
            <v>15.5</v>
          </cell>
          <cell r="AY66">
            <v>15.5</v>
          </cell>
          <cell r="AZ66">
            <v>16.5</v>
          </cell>
          <cell r="BA66">
            <v>16.5</v>
          </cell>
          <cell r="BB66">
            <v>16.5</v>
          </cell>
          <cell r="BC66">
            <v>16.5</v>
          </cell>
          <cell r="BD66">
            <v>16.5</v>
          </cell>
          <cell r="BE66">
            <v>17.5</v>
          </cell>
          <cell r="BF66">
            <v>17.5</v>
          </cell>
          <cell r="BG66">
            <v>17.5</v>
          </cell>
          <cell r="BH66">
            <v>17.5</v>
          </cell>
          <cell r="BI66">
            <v>17.5</v>
          </cell>
          <cell r="BJ66">
            <v>17.5</v>
          </cell>
          <cell r="BK66">
            <v>17.5</v>
          </cell>
          <cell r="BL66">
            <v>17.5</v>
          </cell>
          <cell r="BM66">
            <v>17.5</v>
          </cell>
          <cell r="BN66">
            <v>17.5</v>
          </cell>
          <cell r="BO66">
            <v>17.5</v>
          </cell>
          <cell r="BP66">
            <v>17.5</v>
          </cell>
          <cell r="BQ66">
            <v>17.5</v>
          </cell>
          <cell r="BR66">
            <v>17.5</v>
          </cell>
          <cell r="BS66">
            <v>17.5</v>
          </cell>
          <cell r="BT66">
            <v>17.5</v>
          </cell>
          <cell r="BU66">
            <v>17.75</v>
          </cell>
          <cell r="BV66">
            <v>17.75</v>
          </cell>
          <cell r="BW66">
            <v>17.75</v>
          </cell>
          <cell r="BX66">
            <v>17.75</v>
          </cell>
          <cell r="BY66">
            <v>17.75</v>
          </cell>
          <cell r="BZ66">
            <v>17.75</v>
          </cell>
          <cell r="CA66">
            <v>17.75</v>
          </cell>
          <cell r="CB66">
            <v>17.75</v>
          </cell>
        </row>
        <row r="69">
          <cell r="A69" t="str">
            <v xml:space="preserve">   Sources: Bank of Namibia and IMF staff estimates.</v>
          </cell>
        </row>
        <row r="71">
          <cell r="A71" t="str">
            <v>HIDE THIS! ITEMS USED FOR CALCULATIONS ABOVE:</v>
          </cell>
        </row>
        <row r="72">
          <cell r="A72" t="str">
            <v>HIDE THIS! GDP in millions of N$</v>
          </cell>
          <cell r="N72">
            <v>7880.2754912861183</v>
          </cell>
          <cell r="Z72">
            <v>8594.3079261610073</v>
          </cell>
          <cell r="AL72">
            <v>9445</v>
          </cell>
          <cell r="AX72">
            <v>11549</v>
          </cell>
          <cell r="BJ72">
            <v>12728.25</v>
          </cell>
          <cell r="BV72">
            <v>15034.59</v>
          </cell>
        </row>
        <row r="73">
          <cell r="A73" t="str">
            <v>HIDE THIS! 5-month quarterly average broad money</v>
          </cell>
          <cell r="N73">
            <v>1623.557</v>
          </cell>
          <cell r="O73">
            <v>1637.14</v>
          </cell>
          <cell r="P73">
            <v>1626.9442000000001</v>
          </cell>
          <cell r="Q73">
            <v>1678.4376</v>
          </cell>
          <cell r="R73">
            <v>1719.2714000000001</v>
          </cell>
          <cell r="S73">
            <v>1697.7182</v>
          </cell>
          <cell r="T73">
            <v>1785.6955999999998</v>
          </cell>
          <cell r="U73">
            <v>1786.0883999999999</v>
          </cell>
          <cell r="V73">
            <v>1810.2581999999998</v>
          </cell>
          <cell r="W73">
            <v>1903.0193999999999</v>
          </cell>
          <cell r="X73">
            <v>1900.0351999999998</v>
          </cell>
          <cell r="Y73">
            <v>1953.191</v>
          </cell>
          <cell r="Z73">
            <v>2039.9704000000002</v>
          </cell>
          <cell r="AA73">
            <v>2011.3791999999999</v>
          </cell>
          <cell r="AB73">
            <v>2083.4872000000005</v>
          </cell>
          <cell r="AC73">
            <v>2132.0956000000001</v>
          </cell>
          <cell r="AD73">
            <v>2137.5864000000001</v>
          </cell>
          <cell r="AE73">
            <v>2209.3285999999998</v>
          </cell>
          <cell r="AF73">
            <v>2309.0550000000003</v>
          </cell>
          <cell r="AG73">
            <v>2281.6906000000004</v>
          </cell>
          <cell r="AH73">
            <v>2335.3488000000002</v>
          </cell>
          <cell r="AI73">
            <v>2444.6325999999999</v>
          </cell>
          <cell r="AJ73">
            <v>2466.3670000000002</v>
          </cell>
          <cell r="AK73">
            <v>2479.1896000000002</v>
          </cell>
          <cell r="AL73">
            <v>2615.2444</v>
          </cell>
          <cell r="AM73">
            <v>2611.7701999999999</v>
          </cell>
          <cell r="AN73">
            <v>2643.8896</v>
          </cell>
          <cell r="AO73">
            <v>2782.9924000000001</v>
          </cell>
          <cell r="AP73">
            <v>2771.2311999999997</v>
          </cell>
          <cell r="AQ73">
            <v>2819.7634000000007</v>
          </cell>
          <cell r="AR73">
            <v>2961.8149999999996</v>
          </cell>
          <cell r="AS73">
            <v>2990.0093999999999</v>
          </cell>
          <cell r="AT73">
            <v>3079.9012000000002</v>
          </cell>
          <cell r="AU73">
            <v>3216.5364</v>
          </cell>
          <cell r="AV73">
            <v>3210.8435999999997</v>
          </cell>
          <cell r="AW73">
            <v>3309.85</v>
          </cell>
          <cell r="AX73">
            <v>3431.7572</v>
          </cell>
          <cell r="AY73">
            <v>3394.0204000000003</v>
          </cell>
          <cell r="AZ73">
            <v>3490.6512000000002</v>
          </cell>
          <cell r="BA73">
            <v>3643.8559999999998</v>
          </cell>
          <cell r="BB73">
            <v>3641.6087999999995</v>
          </cell>
          <cell r="BC73">
            <v>3673.2323999999999</v>
          </cell>
          <cell r="BD73">
            <v>3841.0228000000002</v>
          </cell>
          <cell r="BE73">
            <v>3831.5595999999996</v>
          </cell>
          <cell r="BF73">
            <v>3892.1298000000002</v>
          </cell>
          <cell r="BG73">
            <v>4069.3841999999995</v>
          </cell>
          <cell r="BH73">
            <v>3995.6915999999997</v>
          </cell>
          <cell r="BI73">
            <v>4082.5140000000001</v>
          </cell>
          <cell r="BJ73">
            <v>4222.0807999999997</v>
          </cell>
          <cell r="BK73">
            <v>4196.0036</v>
          </cell>
          <cell r="BL73">
            <v>4297.2964000000002</v>
          </cell>
          <cell r="BM73">
            <v>4409.6838000000007</v>
          </cell>
          <cell r="BN73">
            <v>4406.4733999999999</v>
          </cell>
          <cell r="BO73">
            <v>4541.5866000000005</v>
          </cell>
          <cell r="BP73">
            <v>4586.1156000000001</v>
          </cell>
          <cell r="BQ73">
            <v>4601.723</v>
          </cell>
          <cell r="BR73">
            <v>4777.0992000000006</v>
          </cell>
          <cell r="BS73">
            <v>4844.9830000000002</v>
          </cell>
          <cell r="BT73">
            <v>4920.8937999999998</v>
          </cell>
          <cell r="BU73">
            <v>5096.1329999999998</v>
          </cell>
          <cell r="BV73">
            <v>5166.5396000000001</v>
          </cell>
          <cell r="BW73">
            <v>5262.6394</v>
          </cell>
          <cell r="BX73">
            <v>5318.0691999999999</v>
          </cell>
          <cell r="BY73">
            <v>5439.5758000000005</v>
          </cell>
          <cell r="BZ73">
            <v>5556.1990000000005</v>
          </cell>
          <cell r="CA73">
            <v>5641.3267999999998</v>
          </cell>
          <cell r="CB73">
            <v>5820.2067999999999</v>
          </cell>
        </row>
      </sheetData>
      <sheetData sheetId="7" refreshError="1">
        <row r="16">
          <cell r="N16">
            <v>0.34140399999999999</v>
          </cell>
          <cell r="O16">
            <v>0.68500647424805805</v>
          </cell>
          <cell r="P16">
            <v>0.11432595750000001</v>
          </cell>
          <cell r="Q16">
            <v>-0.11130466659799999</v>
          </cell>
          <cell r="R16">
            <v>-0.18301664712037816</v>
          </cell>
          <cell r="S16">
            <v>-0.3157811402187759</v>
          </cell>
          <cell r="T16">
            <v>0.12107836470140397</v>
          </cell>
          <cell r="U16">
            <v>0.9101126672882569</v>
          </cell>
          <cell r="V16">
            <v>1.3786695034234802</v>
          </cell>
          <cell r="W16">
            <v>2.2976723986726797</v>
          </cell>
          <cell r="X16">
            <v>2.7399597337524089</v>
          </cell>
          <cell r="Y16">
            <v>2.5515302092942682</v>
          </cell>
          <cell r="Z16">
            <v>1.7696257108941822</v>
          </cell>
          <cell r="AA16">
            <v>0.5361188234958344</v>
          </cell>
        </row>
        <row r="17">
          <cell r="N17">
            <v>1.136015</v>
          </cell>
          <cell r="O17">
            <v>1.2400215257519422</v>
          </cell>
          <cell r="P17">
            <v>2.2631810424999999</v>
          </cell>
          <cell r="Q17">
            <v>3.1000626665979998</v>
          </cell>
          <cell r="R17">
            <v>3.9468046471203784</v>
          </cell>
          <cell r="S17">
            <v>4.9894901402187761</v>
          </cell>
          <cell r="T17">
            <v>5.9082786352985961</v>
          </cell>
          <cell r="U17">
            <v>5.5238023327117425</v>
          </cell>
          <cell r="V17">
            <v>5.7818304965765188</v>
          </cell>
          <cell r="W17">
            <v>6.1785636013273209</v>
          </cell>
          <cell r="X17">
            <v>6.8346912662475914</v>
          </cell>
          <cell r="Y17">
            <v>7.4521497907057306</v>
          </cell>
          <cell r="Z17">
            <v>8.9284522891058167</v>
          </cell>
          <cell r="AA17">
            <v>12.377218176504165</v>
          </cell>
        </row>
        <row r="18">
          <cell r="N18">
            <v>-0.192745</v>
          </cell>
          <cell r="O18">
            <v>-0.31492200000000004</v>
          </cell>
          <cell r="P18">
            <v>0.428512</v>
          </cell>
          <cell r="Q18">
            <v>0.56381700000000001</v>
          </cell>
          <cell r="R18">
            <v>0.58451900000000001</v>
          </cell>
          <cell r="S18">
            <v>0.68562699999999999</v>
          </cell>
          <cell r="T18">
            <v>1.0774190000000001</v>
          </cell>
          <cell r="U18">
            <v>6.7782999999999996E-2</v>
          </cell>
          <cell r="V18">
            <v>0.112305</v>
          </cell>
          <cell r="W18">
            <v>0.45896800000000004</v>
          </cell>
          <cell r="X18">
            <v>0.27532999999999996</v>
          </cell>
          <cell r="Y18">
            <v>0.285053</v>
          </cell>
          <cell r="Z18">
            <v>-0.24210900000000002</v>
          </cell>
          <cell r="AA18">
            <v>0.773953</v>
          </cell>
        </row>
        <row r="19">
          <cell r="N19">
            <v>1.4263800000000002</v>
          </cell>
          <cell r="O19">
            <v>1.6723790000000001</v>
          </cell>
          <cell r="P19">
            <v>2.1577899999999999</v>
          </cell>
          <cell r="Q19">
            <v>2.773107</v>
          </cell>
          <cell r="R19">
            <v>3.6975409999999997</v>
          </cell>
          <cell r="S19">
            <v>4.909332</v>
          </cell>
          <cell r="T19">
            <v>5.7717219999999996</v>
          </cell>
          <cell r="U19">
            <v>6.7440980000000001</v>
          </cell>
          <cell r="V19">
            <v>7.305905000000001</v>
          </cell>
          <cell r="W19">
            <v>7.5985529999999999</v>
          </cell>
          <cell r="X19">
            <v>8.992837999999999</v>
          </cell>
          <cell r="Y19">
            <v>10.290514</v>
          </cell>
          <cell r="Z19">
            <v>12.327620000000001</v>
          </cell>
          <cell r="AA19">
            <v>15.566199000000001</v>
          </cell>
        </row>
        <row r="20">
          <cell r="N20">
            <v>-9.7620000000000123E-2</v>
          </cell>
          <cell r="O20">
            <v>-0.11743547424805797</v>
          </cell>
          <cell r="P20">
            <v>-0.32312095750000025</v>
          </cell>
          <cell r="Q20">
            <v>-0.23686133340200013</v>
          </cell>
          <cell r="R20">
            <v>-0.33525535287962205</v>
          </cell>
          <cell r="S20">
            <v>-0.60546885978122378</v>
          </cell>
          <cell r="T20">
            <v>-0.94086236470140372</v>
          </cell>
          <cell r="U20">
            <v>-1.2880786672882578</v>
          </cell>
          <cell r="V20">
            <v>-1.6363795034234809</v>
          </cell>
          <cell r="W20">
            <v>-1.8789573986726791</v>
          </cell>
          <cell r="X20">
            <v>-2.4334767337524079</v>
          </cell>
          <cell r="Y20">
            <v>-3.123417209294268</v>
          </cell>
          <cell r="Z20">
            <v>-3.1570587108941837</v>
          </cell>
          <cell r="AA20">
            <v>-3.9629338234958342</v>
          </cell>
        </row>
        <row r="21">
          <cell r="N21">
            <v>1.477419</v>
          </cell>
          <cell r="O21">
            <v>1.925028</v>
          </cell>
          <cell r="P21">
            <v>2.377507</v>
          </cell>
          <cell r="Q21">
            <v>2.9887579999999998</v>
          </cell>
          <cell r="R21">
            <v>3.7637879999999999</v>
          </cell>
          <cell r="S21">
            <v>4.6737089999999997</v>
          </cell>
          <cell r="T21">
            <v>6.0293570000000001</v>
          </cell>
          <cell r="U21">
            <v>6.4339149999999998</v>
          </cell>
          <cell r="V21">
            <v>7.1604999999999999</v>
          </cell>
          <cell r="W21">
            <v>8.4762360000000001</v>
          </cell>
          <cell r="X21">
            <v>9.5746509999999994</v>
          </cell>
          <cell r="Y21">
            <v>10.003680000000001</v>
          </cell>
          <cell r="Z21">
            <v>10.698077999999999</v>
          </cell>
          <cell r="AA21">
            <v>12.913337</v>
          </cell>
          <cell r="AB21">
            <v>15.356758530434785</v>
          </cell>
        </row>
        <row r="24">
          <cell r="O24">
            <v>16.36</v>
          </cell>
          <cell r="P24">
            <v>12.46</v>
          </cell>
          <cell r="Q24">
            <v>11.26</v>
          </cell>
          <cell r="R24">
            <v>12.4</v>
          </cell>
          <cell r="S24">
            <v>14.1</v>
          </cell>
          <cell r="T24">
            <v>16.52</v>
          </cell>
          <cell r="U24">
            <v>15.31</v>
          </cell>
          <cell r="V24">
            <v>18.32</v>
          </cell>
          <cell r="W24">
            <v>11.6</v>
          </cell>
          <cell r="X24">
            <v>9.6199999999999992</v>
          </cell>
          <cell r="Y24">
            <v>9.1300000000000008</v>
          </cell>
          <cell r="Z24">
            <v>11.93</v>
          </cell>
          <cell r="AA24">
            <v>7.35</v>
          </cell>
        </row>
        <row r="25">
          <cell r="O25">
            <v>16</v>
          </cell>
          <cell r="P25">
            <v>12.25</v>
          </cell>
          <cell r="Q25">
            <v>9.59</v>
          </cell>
          <cell r="R25">
            <v>11.56</v>
          </cell>
          <cell r="S25">
            <v>14.84</v>
          </cell>
          <cell r="T25">
            <v>16.079999999999998</v>
          </cell>
          <cell r="U25">
            <v>14.72</v>
          </cell>
          <cell r="V25">
            <v>18.12</v>
          </cell>
          <cell r="W25">
            <v>10.43</v>
          </cell>
          <cell r="X25">
            <v>9.24</v>
          </cell>
          <cell r="Y25">
            <v>12.13</v>
          </cell>
          <cell r="Z25">
            <v>11.01</v>
          </cell>
          <cell r="AA25">
            <v>7.5</v>
          </cell>
        </row>
        <row r="26">
          <cell r="O26">
            <v>12.48</v>
          </cell>
          <cell r="P26">
            <v>10.43</v>
          </cell>
          <cell r="Q26">
            <v>9.23</v>
          </cell>
          <cell r="R26">
            <v>9.3800000000000008</v>
          </cell>
          <cell r="S26">
            <v>11.99</v>
          </cell>
          <cell r="T26">
            <v>12.91</v>
          </cell>
          <cell r="U26">
            <v>12</v>
          </cell>
          <cell r="V26">
            <v>13.76</v>
          </cell>
          <cell r="W26">
            <v>8.6</v>
          </cell>
          <cell r="X26">
            <v>7.63</v>
          </cell>
          <cell r="Y26">
            <v>6.48</v>
          </cell>
          <cell r="Z26">
            <v>8.9600000000000009</v>
          </cell>
          <cell r="AA26">
            <v>6.88</v>
          </cell>
        </row>
      </sheetData>
      <sheetData sheetId="8"/>
      <sheetData sheetId="9"/>
      <sheetData sheetId="10"/>
      <sheetData sheetId="1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in"/>
      <sheetName val="PC"/>
      <sheetName val="Kin"/>
      <sheetName val="Gap"/>
      <sheetName val="SR"/>
      <sheetName val="DSA"/>
      <sheetName val="PDR"/>
      <sheetName val="NPV"/>
    </sheetNames>
    <sheetDataSet>
      <sheetData sheetId="0"/>
      <sheetData sheetId="1" refreshError="1">
        <row r="12">
          <cell r="B12" t="str">
            <v xml:space="preserve">  Check  Row  # 1311</v>
          </cell>
          <cell r="D12">
            <v>1984</v>
          </cell>
          <cell r="E12">
            <v>1985</v>
          </cell>
          <cell r="F12">
            <v>1986</v>
          </cell>
          <cell r="G12">
            <v>1987</v>
          </cell>
          <cell r="H12">
            <v>1988</v>
          </cell>
          <cell r="I12">
            <v>1989</v>
          </cell>
          <cell r="J12">
            <v>1990</v>
          </cell>
          <cell r="K12">
            <v>1991</v>
          </cell>
          <cell r="L12">
            <v>1992</v>
          </cell>
          <cell r="M12">
            <v>1993</v>
          </cell>
          <cell r="N12">
            <v>1994</v>
          </cell>
          <cell r="O12">
            <v>1995</v>
          </cell>
          <cell r="P12">
            <v>1996</v>
          </cell>
          <cell r="Q12">
            <v>1997</v>
          </cell>
          <cell r="R12">
            <v>1998</v>
          </cell>
          <cell r="S12">
            <v>1999</v>
          </cell>
        </row>
        <row r="16">
          <cell r="B16" t="str">
            <v>(1)  Basic assumptions</v>
          </cell>
        </row>
        <row r="18">
          <cell r="B18" t="str">
            <v>US$/SDR period average</v>
          </cell>
          <cell r="D18">
            <v>1.02501</v>
          </cell>
          <cell r="E18">
            <v>1.0153399999999999</v>
          </cell>
          <cell r="F18">
            <v>1.17317</v>
          </cell>
          <cell r="G18">
            <v>1.29308</v>
          </cell>
          <cell r="H18">
            <v>1.34392</v>
          </cell>
          <cell r="I18">
            <v>1.28176</v>
          </cell>
          <cell r="J18">
            <v>1.3567400000000001</v>
          </cell>
          <cell r="K18">
            <v>1.36816</v>
          </cell>
          <cell r="L18">
            <v>1.4083714124011315</v>
          </cell>
          <cell r="M18">
            <v>1.396336015525705</v>
          </cell>
          <cell r="N18">
            <v>1.4317001136760554</v>
          </cell>
          <cell r="O18">
            <v>1.5169463703024828</v>
          </cell>
          <cell r="P18">
            <v>1.4517604564649238</v>
          </cell>
          <cell r="Q18">
            <v>1.3760205607320271</v>
          </cell>
          <cell r="R18">
            <v>1.3564401943863644</v>
          </cell>
          <cell r="S18">
            <v>1.3673157631539994</v>
          </cell>
        </row>
        <row r="19">
          <cell r="B19" t="str">
            <v>US$/SDR end of period</v>
          </cell>
          <cell r="D19">
            <v>0.98021000000000003</v>
          </cell>
          <cell r="E19">
            <v>1.09842</v>
          </cell>
          <cell r="F19">
            <v>1.2232000000000001</v>
          </cell>
          <cell r="G19">
            <v>1.41866</v>
          </cell>
          <cell r="H19">
            <v>1.3456999999999999</v>
          </cell>
          <cell r="I19">
            <v>1.31416</v>
          </cell>
          <cell r="J19">
            <v>1.42266</v>
          </cell>
          <cell r="K19">
            <v>1.4304300000000001</v>
          </cell>
          <cell r="L19">
            <v>1.375005255473376</v>
          </cell>
          <cell r="M19">
            <v>1.3735999999999999</v>
          </cell>
          <cell r="N19">
            <v>1.4599</v>
          </cell>
          <cell r="O19">
            <v>1.4864999999999999</v>
          </cell>
          <cell r="P19">
            <v>1.4379999999999999</v>
          </cell>
          <cell r="Q19">
            <v>1.349250916826592</v>
          </cell>
          <cell r="R19">
            <v>1.4080245033561105</v>
          </cell>
          <cell r="S19">
            <v>1.3725141243931567</v>
          </cell>
        </row>
        <row r="20">
          <cell r="B20" t="str">
            <v>US$/SDR (OGEDEP rate, per. average)</v>
          </cell>
          <cell r="F20">
            <v>1.1739999999999999</v>
          </cell>
          <cell r="G20">
            <v>1.419</v>
          </cell>
          <cell r="H20">
            <v>1.419</v>
          </cell>
          <cell r="I20">
            <v>1.3419216317767</v>
          </cell>
          <cell r="J20">
            <v>1.23</v>
          </cell>
          <cell r="K20">
            <v>1.3145</v>
          </cell>
          <cell r="L20">
            <v>1.3145</v>
          </cell>
          <cell r="M20">
            <v>1.4312</v>
          </cell>
          <cell r="N20">
            <v>1.4312</v>
          </cell>
          <cell r="O20">
            <v>1.4312</v>
          </cell>
          <cell r="P20">
            <v>1.4312</v>
          </cell>
          <cell r="Q20">
            <v>1.4312</v>
          </cell>
          <cell r="R20">
            <v>1.4312</v>
          </cell>
          <cell r="S20">
            <v>1.4312</v>
          </cell>
        </row>
        <row r="21">
          <cell r="B21" t="str">
            <v>Exports of goods &amp; nf serv. (SDR millions)</v>
          </cell>
          <cell r="D21">
            <v>917</v>
          </cell>
          <cell r="E21">
            <v>710.7</v>
          </cell>
          <cell r="F21">
            <v>277.40000000000009</v>
          </cell>
          <cell r="G21">
            <v>30.399999999999974</v>
          </cell>
          <cell r="H21">
            <v>632.70000000000005</v>
          </cell>
          <cell r="I21">
            <v>384.20000000000016</v>
          </cell>
          <cell r="J21">
            <v>433.19999999999976</v>
          </cell>
          <cell r="K21">
            <v>252.20000000000005</v>
          </cell>
          <cell r="L21">
            <v>220.80000000000015</v>
          </cell>
          <cell r="M21">
            <v>379.2000000000001</v>
          </cell>
          <cell r="N21">
            <v>411.19999999999993</v>
          </cell>
          <cell r="O21">
            <v>199.77812727122588</v>
          </cell>
          <cell r="P21">
            <v>171.6752795882058</v>
          </cell>
          <cell r="Q21">
            <v>45.341865625041102</v>
          </cell>
          <cell r="R21">
            <v>-34.756062187447903</v>
          </cell>
          <cell r="S21">
            <v>-124.42168818773503</v>
          </cell>
        </row>
        <row r="22">
          <cell r="B22" t="str">
            <v>Exports of goods &amp; nf serv. (US$ millions)</v>
          </cell>
          <cell r="D22">
            <v>939.93416999999999</v>
          </cell>
          <cell r="E22">
            <v>721.60213799999997</v>
          </cell>
          <cell r="F22">
            <v>325.43735800000013</v>
          </cell>
          <cell r="G22">
            <v>39.309631999999965</v>
          </cell>
          <cell r="H22">
            <v>850.29818399999999</v>
          </cell>
          <cell r="I22">
            <v>492.4521920000002</v>
          </cell>
          <cell r="J22">
            <v>587.73976799999969</v>
          </cell>
          <cell r="K22">
            <v>345.04995200000008</v>
          </cell>
          <cell r="L22">
            <v>310.96840785817005</v>
          </cell>
          <cell r="M22">
            <v>529.49061708734746</v>
          </cell>
          <cell r="N22">
            <v>588.71508674359393</v>
          </cell>
          <cell r="O22">
            <v>303.05270502991357</v>
          </cell>
          <cell r="P22">
            <v>249.23138225871708</v>
          </cell>
          <cell r="Q22">
            <v>62.391339362005283</v>
          </cell>
          <cell r="R22">
            <v>-47.144519749646406</v>
          </cell>
          <cell r="S22">
            <v>-170.12373553732186</v>
          </cell>
        </row>
        <row r="23">
          <cell r="B23" t="str">
            <v>Nominal GDP (SDR m)</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B24" t="str">
            <v>Libor</v>
          </cell>
          <cell r="D24">
            <v>0.3980502821295</v>
          </cell>
          <cell r="E24">
            <v>0.50436484492519995</v>
          </cell>
          <cell r="F24">
            <v>0.57237158791370002</v>
          </cell>
          <cell r="G24">
            <v>0.54762399629559999</v>
          </cell>
          <cell r="H24">
            <v>0.49802863719359997</v>
          </cell>
          <cell r="I24">
            <v>0.48330479640160001</v>
          </cell>
          <cell r="J24">
            <v>0.37967653898019998</v>
          </cell>
          <cell r="K24">
            <v>0.13959294067040001</v>
          </cell>
          <cell r="L24">
            <v>0.27214173465910335</v>
          </cell>
          <cell r="M24">
            <v>0.16899854795907607</v>
          </cell>
          <cell r="N24">
            <v>0.13069635276120517</v>
          </cell>
          <cell r="O24">
            <v>0.1666638638123932</v>
          </cell>
          <cell r="P24">
            <v>0.13912371437390836</v>
          </cell>
          <cell r="Q24">
            <v>0.15692090313868412</v>
          </cell>
          <cell r="R24">
            <v>0.15142058543791703</v>
          </cell>
          <cell r="S24">
            <v>0.15815157588571446</v>
          </cell>
        </row>
        <row r="25">
          <cell r="B25" t="str">
            <v>SDR / US$, period average</v>
          </cell>
          <cell r="E25">
            <v>0.98489176039553261</v>
          </cell>
          <cell r="F25">
            <v>0.85239138402789016</v>
          </cell>
          <cell r="G25">
            <v>0.77334735669873478</v>
          </cell>
          <cell r="H25">
            <v>0.7440919102327519</v>
          </cell>
          <cell r="I25">
            <v>0.78017725627262513</v>
          </cell>
          <cell r="J25">
            <v>0.73706089597122515</v>
          </cell>
          <cell r="K25">
            <v>0.73090866565313994</v>
          </cell>
          <cell r="L25">
            <v>0.71003997325897195</v>
          </cell>
          <cell r="M25">
            <v>0.71615999937057495</v>
          </cell>
          <cell r="N25">
            <v>0.69847029447555498</v>
          </cell>
          <cell r="O25">
            <v>0.65921908617019698</v>
          </cell>
          <cell r="P25">
            <v>0.68881887197494496</v>
          </cell>
          <cell r="Q25">
            <v>0.72673332691192605</v>
          </cell>
          <cell r="R25">
            <v>0.73722380399704002</v>
          </cell>
          <cell r="S25">
            <v>0.73135995864868197</v>
          </cell>
        </row>
        <row r="27">
          <cell r="B27" t="str">
            <v>Interest on rescheduling</v>
          </cell>
        </row>
        <row r="28">
          <cell r="B28" t="str">
            <v xml:space="preserve">  London Club  (LIBOR)</v>
          </cell>
          <cell r="H28">
            <v>0.51802863719359993</v>
          </cell>
          <cell r="I28">
            <v>0.50330479640159997</v>
          </cell>
          <cell r="J28">
            <v>0.37967653898019998</v>
          </cell>
          <cell r="K28">
            <v>0.13959294067040001</v>
          </cell>
          <cell r="L28">
            <v>0.27214173465910335</v>
          </cell>
          <cell r="M28">
            <v>0.16899854795907607</v>
          </cell>
          <cell r="N28">
            <v>0.13069635276120517</v>
          </cell>
          <cell r="O28">
            <v>0.1666638638123932</v>
          </cell>
          <cell r="P28">
            <v>0.13912371437390836</v>
          </cell>
          <cell r="Q28">
            <v>0.15692090313868412</v>
          </cell>
          <cell r="R28">
            <v>0.15142058543791703</v>
          </cell>
          <cell r="S28">
            <v>0.15815157588571446</v>
          </cell>
        </row>
        <row r="29">
          <cell r="B29" t="str">
            <v xml:space="preserve">  Paris Club</v>
          </cell>
          <cell r="I29">
            <v>0.4723047964016</v>
          </cell>
          <cell r="J29">
            <v>0.36867653898019997</v>
          </cell>
        </row>
        <row r="30">
          <cell r="B30" t="str">
            <v xml:space="preserve">  Kinshasa Club  (LIBOR + 2%)</v>
          </cell>
          <cell r="H30">
            <v>0.51802863719359993</v>
          </cell>
          <cell r="I30">
            <v>0.50330479640159997</v>
          </cell>
          <cell r="J30">
            <v>0.3996765389802</v>
          </cell>
          <cell r="K30">
            <v>0.1595929406704</v>
          </cell>
          <cell r="L30">
            <v>0.29214173465910337</v>
          </cell>
          <cell r="M30">
            <v>0.18899854795907606</v>
          </cell>
          <cell r="N30">
            <v>0.15069635276120516</v>
          </cell>
          <cell r="O30">
            <v>0.18666386381239319</v>
          </cell>
          <cell r="P30">
            <v>0.15912371437390835</v>
          </cell>
          <cell r="Q30">
            <v>0.17692090313868411</v>
          </cell>
          <cell r="R30">
            <v>0.17142058543791702</v>
          </cell>
          <cell r="S30">
            <v>0.17815157588571445</v>
          </cell>
        </row>
        <row r="31">
          <cell r="B31" t="str">
            <v>Interest on new disbursements</v>
          </cell>
        </row>
        <row r="32">
          <cell r="B32" t="str">
            <v xml:space="preserve">  Paris Club</v>
          </cell>
          <cell r="H32">
            <v>0.05</v>
          </cell>
          <cell r="I32">
            <v>0.05</v>
          </cell>
          <cell r="J32">
            <v>0.05</v>
          </cell>
          <cell r="K32">
            <v>0.05</v>
          </cell>
          <cell r="L32">
            <v>0.05</v>
          </cell>
          <cell r="M32">
            <v>0.05</v>
          </cell>
          <cell r="N32">
            <v>0.05</v>
          </cell>
          <cell r="O32">
            <v>0.05</v>
          </cell>
          <cell r="P32">
            <v>0.05</v>
          </cell>
          <cell r="Q32">
            <v>0.05</v>
          </cell>
          <cell r="R32">
            <v>0.05</v>
          </cell>
          <cell r="S32">
            <v>0.05</v>
          </cell>
        </row>
        <row r="33">
          <cell r="B33" t="str">
            <v xml:space="preserve">  Multilaterals</v>
          </cell>
          <cell r="H33">
            <v>1.4999999999999999E-2</v>
          </cell>
          <cell r="I33">
            <v>1.4999999999999999E-2</v>
          </cell>
          <cell r="J33">
            <v>1.4999999999999999E-2</v>
          </cell>
          <cell r="K33">
            <v>1.4999999999999999E-2</v>
          </cell>
          <cell r="L33">
            <v>1.4999999999999999E-2</v>
          </cell>
          <cell r="M33">
            <v>1.4999999999999999E-2</v>
          </cell>
          <cell r="N33">
            <v>1.4999999999999999E-2</v>
          </cell>
          <cell r="O33">
            <v>1.4999999999999999E-2</v>
          </cell>
          <cell r="P33">
            <v>1.4999999999999999E-2</v>
          </cell>
          <cell r="Q33">
            <v>1.4999999999999999E-2</v>
          </cell>
          <cell r="R33">
            <v>1.4999999999999999E-2</v>
          </cell>
          <cell r="S33">
            <v>1.4999999999999999E-2</v>
          </cell>
        </row>
        <row r="34">
          <cell r="B34" t="str">
            <v xml:space="preserve">  World Bank</v>
          </cell>
          <cell r="H34">
            <v>7.4999999999999997E-3</v>
          </cell>
          <cell r="I34">
            <v>7.4999999999999997E-3</v>
          </cell>
          <cell r="J34">
            <v>7.4999999999999997E-3</v>
          </cell>
          <cell r="K34">
            <v>7.4999999999999997E-3</v>
          </cell>
          <cell r="L34">
            <v>7.4999999999999997E-3</v>
          </cell>
          <cell r="M34">
            <v>7.4999999999999997E-3</v>
          </cell>
          <cell r="N34">
            <v>7.4999999999999997E-3</v>
          </cell>
          <cell r="O34">
            <v>7.4999999999999997E-3</v>
          </cell>
          <cell r="P34">
            <v>7.4999999999999997E-3</v>
          </cell>
          <cell r="Q34">
            <v>7.4999999999999997E-3</v>
          </cell>
          <cell r="R34">
            <v>7.4999999999999997E-3</v>
          </cell>
          <cell r="S34">
            <v>7.4999999999999997E-3</v>
          </cell>
        </row>
        <row r="35">
          <cell r="B35" t="str">
            <v xml:space="preserve">  Other multilaterals</v>
          </cell>
          <cell r="H35">
            <v>0.04</v>
          </cell>
          <cell r="I35">
            <v>0.04</v>
          </cell>
          <cell r="J35">
            <v>0.04</v>
          </cell>
          <cell r="K35">
            <v>0.04</v>
          </cell>
          <cell r="L35">
            <v>0.04</v>
          </cell>
          <cell r="M35">
            <v>0.04</v>
          </cell>
          <cell r="N35">
            <v>0.04</v>
          </cell>
          <cell r="O35">
            <v>0.04</v>
          </cell>
          <cell r="P35">
            <v>0.04</v>
          </cell>
          <cell r="Q35">
            <v>0.04</v>
          </cell>
          <cell r="R35">
            <v>0.04</v>
          </cell>
          <cell r="S35">
            <v>0.04</v>
          </cell>
        </row>
        <row r="37">
          <cell r="B37" t="str">
            <v>(2)  Aid data  (SDR millions)</v>
          </cell>
        </row>
        <row r="38">
          <cell r="Q38" t="str">
            <v>NB All future prog. fin. put in gap fin.</v>
          </cell>
        </row>
        <row r="39">
          <cell r="B39" t="str">
            <v>Fund -- SAF disbursements</v>
          </cell>
          <cell r="D39">
            <v>0</v>
          </cell>
          <cell r="E39">
            <v>0</v>
          </cell>
          <cell r="F39">
            <v>0</v>
          </cell>
          <cell r="G39">
            <v>58.2</v>
          </cell>
          <cell r="H39">
            <v>0</v>
          </cell>
          <cell r="I39">
            <v>87.3</v>
          </cell>
          <cell r="J39">
            <v>0</v>
          </cell>
          <cell r="K39">
            <v>0</v>
          </cell>
          <cell r="L39">
            <v>0</v>
          </cell>
          <cell r="M39">
            <v>0</v>
          </cell>
          <cell r="N39">
            <v>0</v>
          </cell>
          <cell r="O39">
            <v>0</v>
          </cell>
          <cell r="P39">
            <v>0</v>
          </cell>
          <cell r="Q39">
            <v>0</v>
          </cell>
          <cell r="R39">
            <v>0</v>
          </cell>
          <cell r="S39">
            <v>0</v>
          </cell>
        </row>
        <row r="40">
          <cell r="B40" t="str">
            <v>Fund -- Purchases</v>
          </cell>
          <cell r="D40">
            <v>158</v>
          </cell>
          <cell r="E40">
            <v>169</v>
          </cell>
          <cell r="F40">
            <v>80.599999999999994</v>
          </cell>
          <cell r="G40">
            <v>69.800000000000011</v>
          </cell>
          <cell r="H40">
            <v>0</v>
          </cell>
          <cell r="I40">
            <v>75</v>
          </cell>
          <cell r="J40">
            <v>0</v>
          </cell>
          <cell r="K40">
            <v>0</v>
          </cell>
          <cell r="L40">
            <v>0</v>
          </cell>
          <cell r="M40">
            <v>0</v>
          </cell>
          <cell r="N40">
            <v>0</v>
          </cell>
          <cell r="O40">
            <v>0</v>
          </cell>
          <cell r="P40">
            <v>0</v>
          </cell>
          <cell r="Q40">
            <v>0</v>
          </cell>
          <cell r="R40">
            <v>0</v>
          </cell>
          <cell r="S40">
            <v>0</v>
          </cell>
        </row>
        <row r="41">
          <cell r="B41" t="str">
            <v>World Bank program loans</v>
          </cell>
          <cell r="F41">
            <v>0</v>
          </cell>
          <cell r="G41">
            <v>114.301129997142</v>
          </cell>
          <cell r="H41">
            <v>20.425322935889</v>
          </cell>
          <cell r="I41">
            <v>56.210017163364</v>
          </cell>
          <cell r="J41">
            <v>12.199481132075499</v>
          </cell>
          <cell r="K41">
            <v>0</v>
          </cell>
          <cell r="L41">
            <v>20</v>
          </cell>
          <cell r="M41">
            <v>10</v>
          </cell>
          <cell r="N41">
            <v>0</v>
          </cell>
          <cell r="O41">
            <v>0</v>
          </cell>
          <cell r="P41">
            <v>0</v>
          </cell>
          <cell r="Q41">
            <v>0</v>
          </cell>
          <cell r="R41">
            <v>0</v>
          </cell>
          <cell r="S41">
            <v>0</v>
          </cell>
        </row>
        <row r="42">
          <cell r="B42" t="str">
            <v>World Bank project loans</v>
          </cell>
          <cell r="F42">
            <v>70.159284497444602</v>
          </cell>
          <cell r="G42">
            <v>19.4400901486887</v>
          </cell>
          <cell r="H42">
            <v>72.553425799154695</v>
          </cell>
          <cell r="I42">
            <v>63.855515681073499</v>
          </cell>
          <cell r="J42">
            <v>27.859669811320799</v>
          </cell>
          <cell r="K42">
            <v>56.177079878280715</v>
          </cell>
          <cell r="L42">
            <v>22.26</v>
          </cell>
          <cell r="M42">
            <v>0</v>
          </cell>
          <cell r="N42">
            <v>0</v>
          </cell>
          <cell r="O42">
            <v>0</v>
          </cell>
          <cell r="P42">
            <v>0</v>
          </cell>
          <cell r="Q42">
            <v>0</v>
          </cell>
          <cell r="R42">
            <v>0</v>
          </cell>
          <cell r="S42">
            <v>0</v>
          </cell>
        </row>
        <row r="43">
          <cell r="B43" t="str">
            <v>World Bank Gécamines</v>
          </cell>
          <cell r="F43">
            <v>0</v>
          </cell>
          <cell r="G43">
            <v>5.9</v>
          </cell>
          <cell r="H43">
            <v>7.4074349663670498</v>
          </cell>
          <cell r="I43">
            <v>13.0433765017944</v>
          </cell>
          <cell r="J43">
            <v>11.792419830188701</v>
          </cell>
          <cell r="K43">
            <v>30.012920121719283</v>
          </cell>
          <cell r="L43">
            <v>5.24</v>
          </cell>
          <cell r="M43">
            <v>0</v>
          </cell>
          <cell r="N43">
            <v>0</v>
          </cell>
          <cell r="O43">
            <v>0</v>
          </cell>
          <cell r="P43">
            <v>0</v>
          </cell>
          <cell r="Q43">
            <v>0</v>
          </cell>
          <cell r="R43">
            <v>0</v>
          </cell>
          <cell r="S43">
            <v>0</v>
          </cell>
        </row>
        <row r="44">
          <cell r="B44" t="str">
            <v>Other multi grants</v>
          </cell>
          <cell r="F44">
            <v>38.423000000000002</v>
          </cell>
          <cell r="G44">
            <v>25.578551249360402</v>
          </cell>
          <cell r="H44">
            <v>33.244538365378901</v>
          </cell>
          <cell r="I44">
            <v>56.470120143548101</v>
          </cell>
          <cell r="J44">
            <v>45.7230247641509</v>
          </cell>
          <cell r="K44">
            <v>1.2288504268506606</v>
          </cell>
          <cell r="L44">
            <v>1.4129795467853543</v>
          </cell>
          <cell r="M44">
            <v>6.2878847944736478</v>
          </cell>
          <cell r="N44">
            <v>1</v>
          </cell>
          <cell r="O44">
            <v>11.034831229589887</v>
          </cell>
          <cell r="P44">
            <v>0</v>
          </cell>
          <cell r="Q44">
            <v>0</v>
          </cell>
          <cell r="R44">
            <v>0</v>
          </cell>
          <cell r="S44">
            <v>0</v>
          </cell>
        </row>
        <row r="45">
          <cell r="B45" t="str">
            <v>Other multi proj. loans (ex. Gécamines)</v>
          </cell>
          <cell r="F45">
            <v>78.379045996592893</v>
          </cell>
          <cell r="G45">
            <v>67.153847248320801</v>
          </cell>
          <cell r="H45">
            <v>118.436361959837</v>
          </cell>
          <cell r="I45">
            <v>56.348104228428802</v>
          </cell>
          <cell r="J45">
            <v>37.105689858490599</v>
          </cell>
          <cell r="K45">
            <v>28.478808034148045</v>
          </cell>
          <cell r="L45">
            <v>0</v>
          </cell>
          <cell r="M45">
            <v>0</v>
          </cell>
          <cell r="N45">
            <v>0</v>
          </cell>
          <cell r="O45">
            <v>0</v>
          </cell>
          <cell r="P45">
            <v>0</v>
          </cell>
          <cell r="Q45">
            <v>0</v>
          </cell>
          <cell r="R45">
            <v>0</v>
          </cell>
          <cell r="S45">
            <v>0</v>
          </cell>
        </row>
        <row r="46">
          <cell r="B46" t="str">
            <v>Other multi prog. loans (ex. Gécamines)</v>
          </cell>
          <cell r="Q46">
            <v>0</v>
          </cell>
          <cell r="R46">
            <v>0</v>
          </cell>
          <cell r="S46">
            <v>0</v>
          </cell>
        </row>
        <row r="47">
          <cell r="B47" t="str">
            <v>Paris Club grants</v>
          </cell>
          <cell r="F47">
            <v>118.53</v>
          </cell>
          <cell r="G47">
            <v>144.84</v>
          </cell>
          <cell r="H47">
            <v>134.63999999999999</v>
          </cell>
          <cell r="I47">
            <v>158.97</v>
          </cell>
          <cell r="J47">
            <v>113.99</v>
          </cell>
          <cell r="K47">
            <v>73.120373348146416</v>
          </cell>
          <cell r="L47">
            <v>21.230195200443262</v>
          </cell>
          <cell r="M47">
            <v>12.203366389274597</v>
          </cell>
          <cell r="N47">
            <v>96.2</v>
          </cell>
          <cell r="O47">
            <v>224.4</v>
          </cell>
          <cell r="P47">
            <v>119.3</v>
          </cell>
          <cell r="Q47">
            <v>204.4</v>
          </cell>
          <cell r="R47">
            <v>135</v>
          </cell>
          <cell r="S47">
            <v>96.1</v>
          </cell>
        </row>
        <row r="48">
          <cell r="B48" t="str">
            <v>Paris Club loans</v>
          </cell>
          <cell r="F48">
            <v>86.736999999999995</v>
          </cell>
          <cell r="G48">
            <v>100.40016374749</v>
          </cell>
          <cell r="H48">
            <v>129.08283231144699</v>
          </cell>
          <cell r="I48">
            <v>109.707442658761</v>
          </cell>
          <cell r="J48">
            <v>76.315595518867894</v>
          </cell>
          <cell r="K48">
            <v>47.209423605426267</v>
          </cell>
          <cell r="L48">
            <v>0</v>
          </cell>
          <cell r="M48">
            <v>0</v>
          </cell>
          <cell r="N48">
            <v>1.117552471160888</v>
          </cell>
          <cell r="O48">
            <v>0</v>
          </cell>
          <cell r="P48">
            <v>0</v>
          </cell>
          <cell r="Q48">
            <v>0</v>
          </cell>
          <cell r="R48">
            <v>0</v>
          </cell>
          <cell r="S48">
            <v>0</v>
          </cell>
        </row>
        <row r="49">
          <cell r="B49" t="str">
            <v>Technical assistance 1/</v>
          </cell>
          <cell r="F49">
            <v>80.599999999999994</v>
          </cell>
          <cell r="G49">
            <v>92.788853047679794</v>
          </cell>
          <cell r="H49">
            <v>82.949133877016493</v>
          </cell>
          <cell r="I49">
            <v>76.992510532064301</v>
          </cell>
          <cell r="J49">
            <v>75.176886792419793</v>
          </cell>
          <cell r="K49">
            <v>57.673948953338787</v>
          </cell>
          <cell r="L49">
            <v>16.594909406854146</v>
          </cell>
          <cell r="M49">
            <v>0</v>
          </cell>
          <cell r="N49">
            <v>0</v>
          </cell>
          <cell r="O49">
            <v>3</v>
          </cell>
          <cell r="P49">
            <v>5</v>
          </cell>
          <cell r="Q49">
            <v>5</v>
          </cell>
          <cell r="R49">
            <v>15</v>
          </cell>
          <cell r="S49">
            <v>15</v>
          </cell>
        </row>
        <row r="50">
          <cell r="B50" t="str">
            <v xml:space="preserve"> 1/  Technical assistance is not reflected in any of the grants or loans by creditor below.</v>
          </cell>
        </row>
        <row r="54">
          <cell r="B54" t="str">
            <v>(3)  Possible gap financing (SDR millions)</v>
          </cell>
        </row>
        <row r="56">
          <cell r="B56" t="str">
            <v>BOP gap</v>
          </cell>
          <cell r="P56">
            <v>0</v>
          </cell>
          <cell r="Q56">
            <v>0</v>
          </cell>
          <cell r="R56">
            <v>0</v>
          </cell>
          <cell r="S56">
            <v>0</v>
          </cell>
        </row>
        <row r="57">
          <cell r="B57" t="str">
            <v xml:space="preserve">   Fund drawings</v>
          </cell>
          <cell r="Q57">
            <v>0</v>
          </cell>
          <cell r="R57">
            <v>0</v>
          </cell>
          <cell r="S57">
            <v>0</v>
          </cell>
        </row>
        <row r="58">
          <cell r="B58" t="str">
            <v xml:space="preserve">   Mutilateral creditors</v>
          </cell>
          <cell r="P58">
            <v>0</v>
          </cell>
          <cell r="Q58">
            <v>0</v>
          </cell>
          <cell r="R58">
            <v>0</v>
          </cell>
          <cell r="S58">
            <v>0</v>
          </cell>
        </row>
        <row r="59">
          <cell r="B59" t="str">
            <v xml:space="preserve">   Bilateral creditors</v>
          </cell>
          <cell r="P59">
            <v>0</v>
          </cell>
          <cell r="Q59">
            <v>0</v>
          </cell>
          <cell r="R59">
            <v>0</v>
          </cell>
          <cell r="S59">
            <v>0</v>
          </cell>
        </row>
        <row r="60">
          <cell r="B60" t="str">
            <v xml:space="preserve">   Debt cancellation</v>
          </cell>
          <cell r="Q60">
            <v>0</v>
          </cell>
          <cell r="R60">
            <v>0</v>
          </cell>
          <cell r="S60">
            <v>0</v>
          </cell>
        </row>
        <row r="63">
          <cell r="B63" t="str">
            <v>Interest on gap financing</v>
          </cell>
          <cell r="P63">
            <v>0</v>
          </cell>
          <cell r="Q63">
            <v>0</v>
          </cell>
          <cell r="R63">
            <v>0</v>
          </cell>
          <cell r="S63">
            <v>0</v>
          </cell>
        </row>
        <row r="64">
          <cell r="B64" t="str">
            <v xml:space="preserve">   Fund</v>
          </cell>
          <cell r="P64">
            <v>0</v>
          </cell>
          <cell r="Q64">
            <v>0</v>
          </cell>
          <cell r="R64">
            <v>0</v>
          </cell>
          <cell r="S64">
            <v>0</v>
          </cell>
        </row>
        <row r="65">
          <cell r="B65" t="str">
            <v xml:space="preserve">   Mutilateral creditors</v>
          </cell>
          <cell r="P65">
            <v>0</v>
          </cell>
          <cell r="Q65">
            <v>0</v>
          </cell>
          <cell r="R65">
            <v>0</v>
          </cell>
          <cell r="S65">
            <v>0</v>
          </cell>
        </row>
        <row r="66">
          <cell r="B66" t="str">
            <v xml:space="preserve">   Bilateral creditors</v>
          </cell>
          <cell r="P66">
            <v>0</v>
          </cell>
          <cell r="Q66">
            <v>0</v>
          </cell>
          <cell r="R66">
            <v>0</v>
          </cell>
          <cell r="S66">
            <v>0</v>
          </cell>
        </row>
        <row r="68">
          <cell r="B68" t="str">
            <v>Amortization of gap financing</v>
          </cell>
          <cell r="P68">
            <v>0</v>
          </cell>
          <cell r="Q68">
            <v>0</v>
          </cell>
          <cell r="R68">
            <v>0</v>
          </cell>
          <cell r="S68">
            <v>0</v>
          </cell>
        </row>
        <row r="69">
          <cell r="B69" t="str">
            <v xml:space="preserve">   Fund</v>
          </cell>
          <cell r="P69">
            <v>0</v>
          </cell>
          <cell r="Q69">
            <v>0</v>
          </cell>
          <cell r="R69">
            <v>0</v>
          </cell>
          <cell r="S69">
            <v>0</v>
          </cell>
        </row>
        <row r="70">
          <cell r="B70" t="str">
            <v xml:space="preserve">   Mutilateral creditors</v>
          </cell>
          <cell r="P70">
            <v>0</v>
          </cell>
          <cell r="Q70">
            <v>0</v>
          </cell>
          <cell r="R70">
            <v>0</v>
          </cell>
          <cell r="S70">
            <v>0</v>
          </cell>
        </row>
        <row r="71">
          <cell r="B71" t="str">
            <v xml:space="preserve">   Bilateral creditors</v>
          </cell>
          <cell r="P71">
            <v>0</v>
          </cell>
          <cell r="Q71">
            <v>0</v>
          </cell>
          <cell r="R71">
            <v>0</v>
          </cell>
          <cell r="S71">
            <v>0</v>
          </cell>
        </row>
        <row r="73">
          <cell r="B73" t="str">
            <v>CHECKS:</v>
          </cell>
        </row>
        <row r="74">
          <cell r="B74" t="str">
            <v xml:space="preserve">  Implicit interest rate on total debt</v>
          </cell>
          <cell r="D74">
            <v>7.2746057241264097</v>
          </cell>
          <cell r="E74">
            <v>6.6961953275341974</v>
          </cell>
          <cell r="F74">
            <v>7.6963867375818786</v>
          </cell>
          <cell r="G74">
            <v>12.601739854086473</v>
          </cell>
          <cell r="H74">
            <v>13.749273928888277</v>
          </cell>
          <cell r="I74">
            <v>7.488914717347348</v>
          </cell>
          <cell r="J74">
            <v>8.1404817395352431</v>
          </cell>
          <cell r="K74">
            <v>5.8212780893282172</v>
          </cell>
          <cell r="L74">
            <v>6.205724045654299</v>
          </cell>
          <cell r="M74">
            <v>4.9790220368602398</v>
          </cell>
          <cell r="N74">
            <v>4.3306689917437833</v>
          </cell>
          <cell r="O74">
            <v>4.3964291315043775</v>
          </cell>
          <cell r="P74">
            <v>4.079801624947649</v>
          </cell>
          <cell r="Q74">
            <v>1.8432610375518534</v>
          </cell>
          <cell r="R74">
            <v>1.3384396068255782</v>
          </cell>
          <cell r="S74">
            <v>1.1099222873073067</v>
          </cell>
        </row>
        <row r="75">
          <cell r="B75" t="str">
            <v xml:space="preserve">   on old debt</v>
          </cell>
          <cell r="F75">
            <v>6.6112505189746145</v>
          </cell>
          <cell r="G75">
            <v>6.4652192008499254</v>
          </cell>
          <cell r="H75">
            <v>6.3491608475044981</v>
          </cell>
          <cell r="I75">
            <v>5.7909453670044426</v>
          </cell>
          <cell r="J75">
            <v>6.6745672034706569</v>
          </cell>
          <cell r="K75">
            <v>6.4458229478277698</v>
          </cell>
          <cell r="L75">
            <v>6.0712754709290664</v>
          </cell>
          <cell r="M75">
            <v>5.6287461504198761</v>
          </cell>
          <cell r="N75">
            <v>5.7556920575534996</v>
          </cell>
          <cell r="O75">
            <v>5.5152026398186749</v>
          </cell>
          <cell r="P75">
            <v>2.5695444399865162</v>
          </cell>
          <cell r="Q75">
            <v>2.9097844842385809</v>
          </cell>
          <cell r="R75">
            <v>2.2981647020655589</v>
          </cell>
          <cell r="S75">
            <v>2.0656319265780732</v>
          </cell>
        </row>
        <row r="76">
          <cell r="B76" t="str">
            <v xml:space="preserve">   on new debt</v>
          </cell>
          <cell r="R76">
            <v>4.8095078948309773</v>
          </cell>
          <cell r="S76">
            <v>6.0004693875749542</v>
          </cell>
        </row>
        <row r="77">
          <cell r="B77" t="str">
            <v xml:space="preserve">   on arrears</v>
          </cell>
        </row>
        <row r="80">
          <cell r="B80" t="str">
            <v>Build up worksheet in following format</v>
          </cell>
        </row>
        <row r="81">
          <cell r="B81" t="str">
            <v>1. Pre-1997 debt disbursed and outstanding (e.o.p.)</v>
          </cell>
        </row>
        <row r="82">
          <cell r="B82" t="str">
            <v>2. Loan disbursements (NB gap finance unallocated)</v>
          </cell>
        </row>
        <row r="83">
          <cell r="B83" t="str">
            <v>3. Stock of new debt (post-1996)</v>
          </cell>
        </row>
        <row r="84">
          <cell r="B84" t="str">
            <v>4. Total stock of debt</v>
          </cell>
        </row>
        <row r="85">
          <cell r="B85" t="str">
            <v>6. Scheduled interest on pre-96 debt</v>
          </cell>
        </row>
        <row r="86">
          <cell r="B86" t="str">
            <v>7. Sched. int. on new debt (contracted &amp; disb. post-1995)</v>
          </cell>
        </row>
        <row r="87">
          <cell r="B87" t="str">
            <v>8. Interest on arrears (accruals of late interest)</v>
          </cell>
        </row>
        <row r="88">
          <cell r="B88" t="str">
            <v>9. Amortization due on debt disb. pre-1996</v>
          </cell>
        </row>
        <row r="89">
          <cell r="B89" t="str">
            <v>10. Amortization due on new debt (contracted &amp; disb. post-1995)</v>
          </cell>
        </row>
        <row r="90">
          <cell r="B90" t="str">
            <v>11. Amounts rescheduled</v>
          </cell>
        </row>
        <row r="91">
          <cell r="B91" t="str">
            <v>12. Service due on newly rescheduled amounts</v>
          </cell>
        </row>
        <row r="92">
          <cell r="B92" t="str">
            <v>13. Arrears cancelled</v>
          </cell>
        </row>
        <row r="93">
          <cell r="B93" t="str">
            <v>14. Debt stock operation (net impact)</v>
          </cell>
        </row>
        <row r="94">
          <cell r="B94" t="str">
            <v>15. Current service cancelled</v>
          </cell>
        </row>
        <row r="95">
          <cell r="B95" t="str">
            <v>16. Current interest paid</v>
          </cell>
        </row>
        <row r="96">
          <cell r="B96" t="str">
            <v>17. Current amortization paid</v>
          </cell>
        </row>
        <row r="97">
          <cell r="B97" t="str">
            <v>18. Interest arrears paid</v>
          </cell>
        </row>
        <row r="98">
          <cell r="B98" t="str">
            <v>19. Principal arrears paid</v>
          </cell>
        </row>
        <row r="99">
          <cell r="B99" t="str">
            <v>20. Accum. of interest arrears</v>
          </cell>
        </row>
        <row r="100">
          <cell r="B100" t="str">
            <v>21. Accum. of principal arrears</v>
          </cell>
        </row>
        <row r="101">
          <cell r="B101" t="str">
            <v xml:space="preserve"> Bilateral official</v>
          </cell>
        </row>
        <row r="102">
          <cell r="B102" t="str">
            <v>23. Net change in principal arrears</v>
          </cell>
        </row>
        <row r="103">
          <cell r="B103" t="str">
            <v>24. Check on net change in arrears</v>
          </cell>
        </row>
        <row r="104">
          <cell r="B104" t="str">
            <v>Stock of arrears</v>
          </cell>
        </row>
        <row r="105">
          <cell r="B105" t="str">
            <v>Total debt</v>
          </cell>
        </row>
        <row r="106">
          <cell r="B106" t="str">
            <v>"Encours": tot. princ. o/s (curr. + arrears)</v>
          </cell>
        </row>
        <row r="110">
          <cell r="B110" t="str">
            <v>1. Pre-1997 debt disbursed and outstanding (e.o.p.)</v>
          </cell>
        </row>
        <row r="111">
          <cell r="B111" t="str">
            <v>Total</v>
          </cell>
          <cell r="E111">
            <v>5218.7622388425734</v>
          </cell>
          <cell r="F111">
            <v>6064.7719008693339</v>
          </cell>
          <cell r="G111">
            <v>6039.9783062469887</v>
          </cell>
          <cell r="H111">
            <v>5980.5376077594447</v>
          </cell>
          <cell r="I111">
            <v>6377.8172824547255</v>
          </cell>
          <cell r="J111">
            <v>6212.3844605516224</v>
          </cell>
          <cell r="K111">
            <v>5788.6276663574272</v>
          </cell>
          <cell r="L111">
            <v>5532.7379557686554</v>
          </cell>
          <cell r="M111">
            <v>5097.3360340588188</v>
          </cell>
          <cell r="N111">
            <v>4366.4098680400703</v>
          </cell>
          <cell r="O111">
            <v>3874.1994788067072</v>
          </cell>
          <cell r="P111">
            <v>5778.9786411256182</v>
          </cell>
          <cell r="Q111">
            <v>5671.4515528612974</v>
          </cell>
          <cell r="R111">
            <v>5305.5867396909125</v>
          </cell>
          <cell r="S111">
            <v>4852.1681904759253</v>
          </cell>
        </row>
        <row r="112">
          <cell r="A112" t="str">
            <v>|| ~</v>
          </cell>
          <cell r="B112" t="str">
            <v xml:space="preserve"> Multilaterals (incl. Fd.)</v>
          </cell>
          <cell r="E112">
            <v>1392.2055130000001</v>
          </cell>
          <cell r="F112">
            <v>1459.2459033517698</v>
          </cell>
          <cell r="G112">
            <v>1515.2094944982484</v>
          </cell>
          <cell r="H112">
            <v>1422.0936826453858</v>
          </cell>
          <cell r="I112">
            <v>1783.8606720307914</v>
          </cell>
          <cell r="J112">
            <v>1688.9618656378871</v>
          </cell>
          <cell r="K112">
            <v>1645.6055519430481</v>
          </cell>
          <cell r="L112">
            <v>1573.7863797384603</v>
          </cell>
          <cell r="M112">
            <v>1454.1014532841468</v>
          </cell>
          <cell r="N112">
            <v>1330.0922970106972</v>
          </cell>
          <cell r="O112">
            <v>1224.7626740768374</v>
          </cell>
          <cell r="P112">
            <v>1092.6969323657859</v>
          </cell>
          <cell r="Q112">
            <v>1219.7230921310506</v>
          </cell>
          <cell r="R112">
            <v>1047.0184020382492</v>
          </cell>
          <cell r="S112">
            <v>759.74279610970916</v>
          </cell>
        </row>
        <row r="113">
          <cell r="B113" t="str">
            <v xml:space="preserve">   Fund</v>
          </cell>
          <cell r="E113">
            <v>735.10551300000009</v>
          </cell>
          <cell r="F113">
            <v>699.67540000000008</v>
          </cell>
          <cell r="G113">
            <v>681.26</v>
          </cell>
          <cell r="H113">
            <v>483.87736999999998</v>
          </cell>
          <cell r="I113">
            <v>478.18760000000015</v>
          </cell>
          <cell r="J113">
            <v>338.34550000000002</v>
          </cell>
          <cell r="K113">
            <v>259.42049999999995</v>
          </cell>
          <cell r="L113">
            <v>220.64072700000003</v>
          </cell>
          <cell r="M113">
            <v>162.95489299999997</v>
          </cell>
          <cell r="N113">
            <v>107.668229</v>
          </cell>
          <cell r="O113">
            <v>78.564108999999974</v>
          </cell>
          <cell r="P113">
            <v>58.194108999999969</v>
          </cell>
          <cell r="Q113">
            <v>43.644108999999958</v>
          </cell>
          <cell r="R113">
            <v>26.184108999999978</v>
          </cell>
          <cell r="S113">
            <v>17.455108999999993</v>
          </cell>
        </row>
        <row r="114">
          <cell r="B114" t="str">
            <v xml:space="preserve">   Multilaterals (excl. Fd.)</v>
          </cell>
          <cell r="E114">
            <v>657.1</v>
          </cell>
          <cell r="F114">
            <v>759.57050335176973</v>
          </cell>
          <cell r="G114">
            <v>833.94949449824844</v>
          </cell>
          <cell r="H114">
            <v>938.21631264538576</v>
          </cell>
          <cell r="I114">
            <v>1305.6730720307912</v>
          </cell>
          <cell r="J114">
            <v>1350.6163656378872</v>
          </cell>
          <cell r="K114">
            <v>1386.1850519430482</v>
          </cell>
          <cell r="L114">
            <v>1353.1456527384603</v>
          </cell>
          <cell r="M114">
            <v>1291.146560284147</v>
          </cell>
          <cell r="N114">
            <v>1222.4240680106973</v>
          </cell>
          <cell r="O114">
            <v>1146.1985650768374</v>
          </cell>
          <cell r="P114">
            <v>1034.5028233657858</v>
          </cell>
          <cell r="Q114">
            <v>1176.0789831310508</v>
          </cell>
          <cell r="R114">
            <v>1020.8342930382493</v>
          </cell>
          <cell r="S114">
            <v>742.28768710970917</v>
          </cell>
        </row>
        <row r="115">
          <cell r="B115" t="str">
            <v xml:space="preserve">       World Bank</v>
          </cell>
          <cell r="E115">
            <v>380.18153347535559</v>
          </cell>
          <cell r="F115">
            <v>423.10742315238713</v>
          </cell>
          <cell r="G115">
            <v>555.75475687103597</v>
          </cell>
          <cell r="H115">
            <v>615.33544749823818</v>
          </cell>
          <cell r="I115">
            <v>733.83570000000236</v>
          </cell>
          <cell r="J115">
            <v>771.91961240495084</v>
          </cell>
          <cell r="K115">
            <v>820.79669228323155</v>
          </cell>
          <cell r="L115">
            <v>835.15669228323156</v>
          </cell>
          <cell r="M115">
            <v>824.95669228323152</v>
          </cell>
          <cell r="N115">
            <v>819.69022626288597</v>
          </cell>
          <cell r="O115">
            <v>813.53311999805624</v>
          </cell>
          <cell r="P115">
            <v>0</v>
          </cell>
          <cell r="Q115">
            <v>0</v>
          </cell>
          <cell r="R115">
            <v>0</v>
          </cell>
          <cell r="S115">
            <v>0</v>
          </cell>
        </row>
        <row r="116">
          <cell r="B116" t="str">
            <v xml:space="preserve">       Other</v>
          </cell>
          <cell r="E116">
            <v>276.91846652464443</v>
          </cell>
          <cell r="F116">
            <v>336.4630801993826</v>
          </cell>
          <cell r="G116">
            <v>278.19473762721242</v>
          </cell>
          <cell r="H116">
            <v>322.88086514714757</v>
          </cell>
          <cell r="I116">
            <v>571.83737203078886</v>
          </cell>
          <cell r="J116">
            <v>578.6967532329362</v>
          </cell>
          <cell r="K116">
            <v>565.38835965981662</v>
          </cell>
          <cell r="L116">
            <v>517.98896045522883</v>
          </cell>
          <cell r="M116">
            <v>466.18986800091551</v>
          </cell>
          <cell r="N116">
            <v>402.73384174781131</v>
          </cell>
          <cell r="O116">
            <v>332.66544507878109</v>
          </cell>
          <cell r="P116">
            <v>1034.5028233657858</v>
          </cell>
          <cell r="Q116">
            <v>1176.0789831310508</v>
          </cell>
          <cell r="R116">
            <v>1020.8342930382493</v>
          </cell>
          <cell r="S116">
            <v>742.28768710970917</v>
          </cell>
        </row>
        <row r="117">
          <cell r="B117" t="str">
            <v xml:space="preserve"> Bilateral official</v>
          </cell>
          <cell r="E117">
            <v>3331.1</v>
          </cell>
          <cell r="F117">
            <v>4227.2039969538146</v>
          </cell>
          <cell r="G117">
            <v>4286.9941607013043</v>
          </cell>
          <cell r="H117">
            <v>4364.4569930127518</v>
          </cell>
          <cell r="I117">
            <v>4357.7644356715127</v>
          </cell>
          <cell r="J117">
            <v>4246.6947905437164</v>
          </cell>
          <cell r="K117">
            <v>3898.336444297664</v>
          </cell>
          <cell r="L117">
            <v>3676.7422645083175</v>
          </cell>
          <cell r="M117">
            <v>3335.5804688702724</v>
          </cell>
          <cell r="N117">
            <v>2752.0121208512228</v>
          </cell>
          <cell r="O117">
            <v>2388.7935612499127</v>
          </cell>
          <cell r="P117">
            <v>4455.6606397774685</v>
          </cell>
          <cell r="Q117">
            <v>4251.3293327909696</v>
          </cell>
          <cell r="R117">
            <v>4088.3684894460439</v>
          </cell>
          <cell r="S117">
            <v>3948.3508849763866</v>
          </cell>
        </row>
        <row r="118">
          <cell r="B118" t="str">
            <v xml:space="preserve">   Paris Club</v>
          </cell>
          <cell r="E118">
            <v>3331.1</v>
          </cell>
          <cell r="F118">
            <v>4227.2039969538146</v>
          </cell>
          <cell r="G118">
            <v>4286.9941607013043</v>
          </cell>
          <cell r="H118">
            <v>4364.4569930127518</v>
          </cell>
          <cell r="I118">
            <v>4357.7644356715127</v>
          </cell>
          <cell r="J118">
            <v>4230.5668389796401</v>
          </cell>
          <cell r="K118">
            <v>3885.9872905350139</v>
          </cell>
          <cell r="L118">
            <v>3668.1989250023357</v>
          </cell>
          <cell r="M118">
            <v>3328.1543389633084</v>
          </cell>
          <cell r="N118">
            <v>2745.7105281183644</v>
          </cell>
          <cell r="O118">
            <v>2383.5269424823418</v>
          </cell>
          <cell r="P118">
            <v>4455.1390820584147</v>
          </cell>
          <cell r="Q118">
            <v>4366.7118743616329</v>
          </cell>
          <cell r="R118">
            <v>4204.8660684299466</v>
          </cell>
          <cell r="S118">
            <v>4065.9923501849171</v>
          </cell>
        </row>
        <row r="119">
          <cell r="A119" t="str">
            <v>|| ~</v>
          </cell>
          <cell r="B119" t="str">
            <v xml:space="preserve">      Pre-cutoff date</v>
          </cell>
          <cell r="E119" t="str">
            <v xml:space="preserve"> ... </v>
          </cell>
          <cell r="F119" t="str">
            <v xml:space="preserve"> ... </v>
          </cell>
          <cell r="G119" t="str">
            <v xml:space="preserve"> ... </v>
          </cell>
          <cell r="H119" t="str">
            <v xml:space="preserve"> ... </v>
          </cell>
          <cell r="I119" t="str">
            <v xml:space="preserve"> ... </v>
          </cell>
          <cell r="J119" t="str">
            <v xml:space="preserve"> ... </v>
          </cell>
          <cell r="K119">
            <v>3517.5666058457946</v>
          </cell>
          <cell r="L119">
            <v>3293.6549020249836</v>
          </cell>
          <cell r="M119">
            <v>2962.6913220733841</v>
          </cell>
          <cell r="N119">
            <v>2411.4410576066857</v>
          </cell>
          <cell r="O119">
            <v>2064.6571140262367</v>
          </cell>
          <cell r="P119">
            <v>3895.0973574408899</v>
          </cell>
          <cell r="Q119">
            <v>3824.0329768574229</v>
          </cell>
          <cell r="R119">
            <v>3670.5429808652393</v>
          </cell>
          <cell r="S119">
            <v>3539.7026842629903</v>
          </cell>
        </row>
        <row r="120">
          <cell r="A120" t="str">
            <v>|| ~</v>
          </cell>
          <cell r="B120" t="str">
            <v xml:space="preserve">      Post-cutoff date</v>
          </cell>
          <cell r="E120" t="str">
            <v xml:space="preserve"> ... </v>
          </cell>
          <cell r="F120" t="str">
            <v xml:space="preserve"> ... </v>
          </cell>
          <cell r="G120" t="str">
            <v xml:space="preserve"> ... </v>
          </cell>
          <cell r="H120" t="str">
            <v xml:space="preserve"> ... </v>
          </cell>
          <cell r="I120" t="str">
            <v xml:space="preserve"> ... </v>
          </cell>
          <cell r="J120" t="str">
            <v xml:space="preserve"> ... </v>
          </cell>
          <cell r="K120">
            <v>368.42068468921929</v>
          </cell>
          <cell r="L120">
            <v>374.54402297735209</v>
          </cell>
          <cell r="M120">
            <v>365.46301688992429</v>
          </cell>
          <cell r="N120">
            <v>334.26947051167889</v>
          </cell>
          <cell r="O120">
            <v>318.86982845610498</v>
          </cell>
          <cell r="P120">
            <v>560.04172461752444</v>
          </cell>
          <cell r="Q120">
            <v>542.67889750421034</v>
          </cell>
          <cell r="R120">
            <v>534.32308756470695</v>
          </cell>
          <cell r="S120">
            <v>526.2896659219266</v>
          </cell>
        </row>
        <row r="121">
          <cell r="B121" t="str">
            <v xml:space="preserve">    Other</v>
          </cell>
          <cell r="E121" t="str">
            <v xml:space="preserve"> ... </v>
          </cell>
          <cell r="F121" t="str">
            <v xml:space="preserve"> ... </v>
          </cell>
          <cell r="G121" t="str">
            <v xml:space="preserve"> ... </v>
          </cell>
          <cell r="H121" t="str">
            <v xml:space="preserve"> ... </v>
          </cell>
          <cell r="I121" t="str">
            <v xml:space="preserve"> ... </v>
          </cell>
          <cell r="J121">
            <v>16.127951564076689</v>
          </cell>
          <cell r="K121">
            <v>12.349153762649957</v>
          </cell>
          <cell r="L121">
            <v>8.5433395059818693</v>
          </cell>
          <cell r="M121">
            <v>7.4261299069637694</v>
          </cell>
          <cell r="N121">
            <v>6.3015927328581292</v>
          </cell>
          <cell r="O121">
            <v>5.2666187675709182</v>
          </cell>
          <cell r="P121">
            <v>0.52155771905424153</v>
          </cell>
          <cell r="Q121">
            <v>-115.38254157066345</v>
          </cell>
          <cell r="R121">
            <v>-116.49757898390293</v>
          </cell>
          <cell r="S121">
            <v>-117.64146520853042</v>
          </cell>
        </row>
        <row r="122">
          <cell r="B122" t="str">
            <v xml:space="preserve"> Commercial banks (London Club)</v>
          </cell>
          <cell r="E122">
            <v>270.55672584257388</v>
          </cell>
          <cell r="F122">
            <v>184.8303005637496</v>
          </cell>
          <cell r="G122">
            <v>95.485448560582512</v>
          </cell>
          <cell r="H122">
            <v>-7.2912131019327262</v>
          </cell>
          <cell r="I122">
            <v>22.413030660377331</v>
          </cell>
          <cell r="J122">
            <v>0</v>
          </cell>
          <cell r="K122">
            <v>0</v>
          </cell>
          <cell r="L122">
            <v>0</v>
          </cell>
          <cell r="M122">
            <v>0</v>
          </cell>
          <cell r="N122">
            <v>0</v>
          </cell>
          <cell r="O122">
            <v>0</v>
          </cell>
          <cell r="P122">
            <v>0</v>
          </cell>
          <cell r="Q122">
            <v>0</v>
          </cell>
          <cell r="R122">
            <v>0</v>
          </cell>
          <cell r="S122">
            <v>0</v>
          </cell>
        </row>
        <row r="123">
          <cell r="B123" t="str">
            <v xml:space="preserve"> Suppliers (Kinshasa Club)</v>
          </cell>
          <cell r="E123">
            <v>224.9</v>
          </cell>
          <cell r="F123">
            <v>193.49170000000001</v>
          </cell>
          <cell r="G123">
            <v>142.28920248685378</v>
          </cell>
          <cell r="H123">
            <v>201.27814520323997</v>
          </cell>
          <cell r="I123">
            <v>213.77914409204359</v>
          </cell>
          <cell r="J123">
            <v>195.35939718555383</v>
          </cell>
          <cell r="K123">
            <v>163.31726293225015</v>
          </cell>
          <cell r="L123">
            <v>152.19803695101467</v>
          </cell>
          <cell r="M123">
            <v>144.35608495790689</v>
          </cell>
          <cell r="N123">
            <v>137.56695369560447</v>
          </cell>
          <cell r="O123">
            <v>130.63196890909398</v>
          </cell>
          <cell r="P123">
            <v>119.33533940870488</v>
          </cell>
          <cell r="Q123">
            <v>107.48958618004049</v>
          </cell>
          <cell r="R123">
            <v>96.504951500484594</v>
          </cell>
          <cell r="S123">
            <v>88.825671934673437</v>
          </cell>
        </row>
        <row r="124">
          <cell r="B124" t="str">
            <v xml:space="preserve"> World Bank Gécamines Trust</v>
          </cell>
          <cell r="E124" t="str">
            <v xml:space="preserve"> ... </v>
          </cell>
          <cell r="F124" t="str">
            <v xml:space="preserve"> ... </v>
          </cell>
          <cell r="G124" t="str">
            <v xml:space="preserve"> ... </v>
          </cell>
          <cell r="H124" t="str">
            <v xml:space="preserve"> ... </v>
          </cell>
          <cell r="I124" t="str">
            <v xml:space="preserve"> ... </v>
          </cell>
          <cell r="J124">
            <v>81.368407184465454</v>
          </cell>
          <cell r="K124">
            <v>81.368407184465454</v>
          </cell>
          <cell r="L124">
            <v>130.01127457086332</v>
          </cell>
          <cell r="M124">
            <v>163.29802694649217</v>
          </cell>
          <cell r="N124">
            <v>146.73849648254583</v>
          </cell>
          <cell r="O124">
            <v>130.01127457086332</v>
          </cell>
          <cell r="P124">
            <v>111.28572957365817</v>
          </cell>
          <cell r="Q124">
            <v>92.909541759236703</v>
          </cell>
          <cell r="R124">
            <v>73.694896706134415</v>
          </cell>
          <cell r="S124">
            <v>55.24883745515622</v>
          </cell>
        </row>
        <row r="125">
          <cell r="A125" t="str">
            <v>|| ~</v>
          </cell>
          <cell r="B125" t="str">
            <v xml:space="preserve"> Short term</v>
          </cell>
          <cell r="E125" t="str">
            <v xml:space="preserve"> ... </v>
          </cell>
          <cell r="F125" t="str">
            <v xml:space="preserve"> ... </v>
          </cell>
          <cell r="G125" t="str">
            <v xml:space="preserve"> ... </v>
          </cell>
          <cell r="H125" t="str">
            <v xml:space="preserve"> ... </v>
          </cell>
          <cell r="I125" t="str">
            <v xml:space="preserve"> ... </v>
          </cell>
        </row>
        <row r="126">
          <cell r="A126" t="str">
            <v>|| ~</v>
          </cell>
          <cell r="B126" t="str">
            <v xml:space="preserve">   of which: central bank</v>
          </cell>
          <cell r="E126" t="str">
            <v xml:space="preserve"> ... </v>
          </cell>
          <cell r="F126" t="str">
            <v xml:space="preserve"> ... </v>
          </cell>
          <cell r="G126" t="str">
            <v xml:space="preserve"> ... </v>
          </cell>
          <cell r="H126" t="str">
            <v xml:space="preserve"> ... </v>
          </cell>
          <cell r="I126" t="str">
            <v xml:space="preserve"> ... </v>
          </cell>
        </row>
        <row r="127">
          <cell r="B127" t="str">
            <v xml:space="preserve"> Technical arrears</v>
          </cell>
          <cell r="E127" t="str">
            <v xml:space="preserve"> ... </v>
          </cell>
          <cell r="F127" t="str">
            <v xml:space="preserve"> ... </v>
          </cell>
          <cell r="G127" t="str">
            <v xml:space="preserve"> ... </v>
          </cell>
          <cell r="H127" t="str">
            <v xml:space="preserve"> ... </v>
          </cell>
          <cell r="I127" t="str">
            <v xml:space="preserve"> ... </v>
          </cell>
        </row>
        <row r="129">
          <cell r="B129" t="str">
            <v>2. Loan disbursements (NB gap finance unallocated)</v>
          </cell>
        </row>
        <row r="130">
          <cell r="B130" t="str">
            <v>Total</v>
          </cell>
          <cell r="D130">
            <v>290</v>
          </cell>
          <cell r="E130">
            <v>324</v>
          </cell>
          <cell r="F130">
            <v>322.87533049403748</v>
          </cell>
          <cell r="G130">
            <v>435.1952311416415</v>
          </cell>
          <cell r="H130">
            <v>347.90537797269474</v>
          </cell>
          <cell r="I130">
            <v>461.46445623342169</v>
          </cell>
          <cell r="J130">
            <v>165.27285615094348</v>
          </cell>
          <cell r="K130">
            <v>161.87823163957432</v>
          </cell>
          <cell r="L130">
            <v>47.500000000000007</v>
          </cell>
          <cell r="M130">
            <v>10</v>
          </cell>
          <cell r="N130">
            <v>1.117552471160888</v>
          </cell>
          <cell r="O130">
            <v>0</v>
          </cell>
          <cell r="P130">
            <v>0</v>
          </cell>
          <cell r="Q130">
            <v>0</v>
          </cell>
          <cell r="R130">
            <v>0</v>
          </cell>
          <cell r="S130">
            <v>0</v>
          </cell>
        </row>
        <row r="131">
          <cell r="B131" t="str">
            <v xml:space="preserve"> Multilaterals (incl. Fd.)</v>
          </cell>
          <cell r="F131">
            <v>229.13833049403749</v>
          </cell>
          <cell r="G131">
            <v>328.89506739415151</v>
          </cell>
          <cell r="H131">
            <v>211.4151106948807</v>
          </cell>
          <cell r="I131">
            <v>338.71363707286628</v>
          </cell>
          <cell r="J131">
            <v>77.164840801886896</v>
          </cell>
          <cell r="K131">
            <v>84.655887912428767</v>
          </cell>
          <cell r="L131">
            <v>42.260000000000005</v>
          </cell>
          <cell r="M131">
            <v>10</v>
          </cell>
          <cell r="N131">
            <v>0</v>
          </cell>
          <cell r="O131">
            <v>0</v>
          </cell>
          <cell r="P131">
            <v>0</v>
          </cell>
          <cell r="Q131">
            <v>0</v>
          </cell>
          <cell r="R131">
            <v>0</v>
          </cell>
          <cell r="S131">
            <v>0</v>
          </cell>
        </row>
        <row r="132">
          <cell r="B132" t="str">
            <v xml:space="preserve">   Fund</v>
          </cell>
          <cell r="D132">
            <v>158</v>
          </cell>
          <cell r="E132">
            <v>169</v>
          </cell>
          <cell r="F132">
            <v>80.599999999999994</v>
          </cell>
          <cell r="G132">
            <v>128</v>
          </cell>
          <cell r="H132">
            <v>0</v>
          </cell>
          <cell r="I132">
            <v>162.30000000000001</v>
          </cell>
          <cell r="J132">
            <v>0</v>
          </cell>
          <cell r="K132">
            <v>0</v>
          </cell>
          <cell r="L132">
            <v>0</v>
          </cell>
          <cell r="M132">
            <v>0</v>
          </cell>
          <cell r="N132">
            <v>0</v>
          </cell>
          <cell r="O132">
            <v>0</v>
          </cell>
          <cell r="P132">
            <v>0</v>
          </cell>
          <cell r="Q132">
            <v>0</v>
          </cell>
          <cell r="R132">
            <v>0</v>
          </cell>
          <cell r="S132">
            <v>0</v>
          </cell>
        </row>
        <row r="133">
          <cell r="B133" t="str">
            <v xml:space="preserve">   Multilaterals (excl. Fd.)</v>
          </cell>
          <cell r="F133">
            <v>148.5383304940375</v>
          </cell>
          <cell r="G133">
            <v>200.89506739415151</v>
          </cell>
          <cell r="H133">
            <v>211.4151106948807</v>
          </cell>
          <cell r="I133">
            <v>176.41363707286629</v>
          </cell>
          <cell r="J133">
            <v>77.164840801886896</v>
          </cell>
          <cell r="K133">
            <v>84.655887912428767</v>
          </cell>
          <cell r="L133">
            <v>42.260000000000005</v>
          </cell>
          <cell r="M133">
            <v>10</v>
          </cell>
          <cell r="N133">
            <v>0</v>
          </cell>
          <cell r="O133">
            <v>0</v>
          </cell>
          <cell r="P133">
            <v>0</v>
          </cell>
          <cell r="Q133">
            <v>0</v>
          </cell>
          <cell r="R133">
            <v>0</v>
          </cell>
          <cell r="S133">
            <v>0</v>
          </cell>
        </row>
        <row r="134">
          <cell r="B134" t="str">
            <v xml:space="preserve">       World Bank</v>
          </cell>
          <cell r="F134">
            <v>70.159284497444602</v>
          </cell>
          <cell r="G134">
            <v>133.74122014583071</v>
          </cell>
          <cell r="H134">
            <v>92.978748735043695</v>
          </cell>
          <cell r="I134">
            <v>120.0655328444375</v>
          </cell>
          <cell r="J134">
            <v>40.059150943396297</v>
          </cell>
          <cell r="K134">
            <v>56.177079878280715</v>
          </cell>
          <cell r="L134">
            <v>42.260000000000005</v>
          </cell>
          <cell r="M134">
            <v>10</v>
          </cell>
          <cell r="N134">
            <v>0</v>
          </cell>
          <cell r="O134">
            <v>0</v>
          </cell>
          <cell r="P134">
            <v>0</v>
          </cell>
          <cell r="Q134">
            <v>0</v>
          </cell>
          <cell r="R134">
            <v>0</v>
          </cell>
          <cell r="S134">
            <v>0</v>
          </cell>
        </row>
        <row r="135">
          <cell r="B135" t="str">
            <v xml:space="preserve">       Other</v>
          </cell>
          <cell r="F135">
            <v>78.379045996592893</v>
          </cell>
          <cell r="G135">
            <v>67.153847248320801</v>
          </cell>
          <cell r="H135">
            <v>118.436361959837</v>
          </cell>
          <cell r="I135">
            <v>56.348104228428802</v>
          </cell>
          <cell r="J135">
            <v>37.105689858490599</v>
          </cell>
          <cell r="K135">
            <v>28.478808034148045</v>
          </cell>
          <cell r="L135">
            <v>0</v>
          </cell>
          <cell r="M135">
            <v>0</v>
          </cell>
          <cell r="N135">
            <v>0</v>
          </cell>
          <cell r="O135">
            <v>0</v>
          </cell>
          <cell r="P135">
            <v>0</v>
          </cell>
          <cell r="Q135">
            <v>0</v>
          </cell>
          <cell r="R135">
            <v>0</v>
          </cell>
          <cell r="S135">
            <v>0</v>
          </cell>
        </row>
        <row r="136">
          <cell r="B136" t="str">
            <v xml:space="preserve"> Bilateral official</v>
          </cell>
          <cell r="F136">
            <v>86.736999999999995</v>
          </cell>
          <cell r="G136">
            <v>100.40016374749</v>
          </cell>
          <cell r="H136">
            <v>129.08283231144699</v>
          </cell>
          <cell r="I136">
            <v>109.707442658761</v>
          </cell>
          <cell r="J136">
            <v>76.315595518867894</v>
          </cell>
          <cell r="K136">
            <v>47.209423605426267</v>
          </cell>
          <cell r="L136">
            <v>0</v>
          </cell>
          <cell r="M136">
            <v>0</v>
          </cell>
          <cell r="N136">
            <v>1.117552471160888</v>
          </cell>
          <cell r="O136">
            <v>0</v>
          </cell>
          <cell r="P136">
            <v>0</v>
          </cell>
          <cell r="Q136">
            <v>0</v>
          </cell>
          <cell r="R136">
            <v>0</v>
          </cell>
          <cell r="S136">
            <v>0</v>
          </cell>
        </row>
        <row r="137">
          <cell r="B137" t="str">
            <v xml:space="preserve">   Paris Club</v>
          </cell>
          <cell r="F137">
            <v>86.736999999999995</v>
          </cell>
          <cell r="G137">
            <v>100.40016374749</v>
          </cell>
          <cell r="H137">
            <v>129.08283231144699</v>
          </cell>
          <cell r="I137">
            <v>109.707442658761</v>
          </cell>
          <cell r="J137">
            <v>76.315595518867894</v>
          </cell>
          <cell r="K137">
            <v>47.209423605426267</v>
          </cell>
          <cell r="L137">
            <v>0</v>
          </cell>
          <cell r="M137">
            <v>0</v>
          </cell>
          <cell r="N137">
            <v>1.117552471160888</v>
          </cell>
          <cell r="O137">
            <v>0</v>
          </cell>
          <cell r="P137">
            <v>0</v>
          </cell>
          <cell r="Q137">
            <v>0</v>
          </cell>
          <cell r="R137">
            <v>0</v>
          </cell>
          <cell r="S137">
            <v>0</v>
          </cell>
        </row>
        <row r="138">
          <cell r="A138" t="str">
            <v>|| ~</v>
          </cell>
          <cell r="B138" t="str">
            <v xml:space="preserve">      Pre-cutoff date</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row>
        <row r="139">
          <cell r="A139" t="str">
            <v>|| ~</v>
          </cell>
          <cell r="B139" t="str">
            <v xml:space="preserve">      Post-cutoff date</v>
          </cell>
          <cell r="F139">
            <v>86.736999999999995</v>
          </cell>
          <cell r="G139">
            <v>100.40016374749</v>
          </cell>
          <cell r="H139">
            <v>129.08283231144699</v>
          </cell>
          <cell r="I139">
            <v>109.707442658761</v>
          </cell>
          <cell r="J139">
            <v>76.315595518867894</v>
          </cell>
          <cell r="K139">
            <v>47.209423605426267</v>
          </cell>
          <cell r="L139">
            <v>0</v>
          </cell>
          <cell r="M139">
            <v>0</v>
          </cell>
          <cell r="N139">
            <v>1.117552471160888</v>
          </cell>
          <cell r="O139">
            <v>0</v>
          </cell>
          <cell r="P139">
            <v>0</v>
          </cell>
          <cell r="Q139">
            <v>0</v>
          </cell>
          <cell r="R139">
            <v>0</v>
          </cell>
          <cell r="S139">
            <v>0</v>
          </cell>
        </row>
        <row r="140">
          <cell r="B140" t="str">
            <v xml:space="preserve">    Other</v>
          </cell>
          <cell r="F140" t="str">
            <v xml:space="preserve"> . . . </v>
          </cell>
          <cell r="G140" t="str">
            <v xml:space="preserve"> . . . </v>
          </cell>
          <cell r="H140" t="str">
            <v xml:space="preserve"> . . . </v>
          </cell>
          <cell r="I140" t="str">
            <v xml:space="preserve"> . . . </v>
          </cell>
          <cell r="J140" t="str">
            <v xml:space="preserve"> . . . </v>
          </cell>
          <cell r="K140" t="str">
            <v xml:space="preserve"> . . . </v>
          </cell>
          <cell r="L140" t="str">
            <v xml:space="preserve"> . . . </v>
          </cell>
          <cell r="M140" t="str">
            <v xml:space="preserve"> . . . </v>
          </cell>
          <cell r="N140" t="str">
            <v xml:space="preserve"> . . . </v>
          </cell>
          <cell r="O140" t="str">
            <v xml:space="preserve"> . . . </v>
          </cell>
          <cell r="P140" t="str">
            <v xml:space="preserve"> . . . </v>
          </cell>
          <cell r="Q140" t="str">
            <v xml:space="preserve"> . . . </v>
          </cell>
          <cell r="R140" t="str">
            <v xml:space="preserve"> . . . </v>
          </cell>
          <cell r="S140" t="str">
            <v xml:space="preserve"> . . . </v>
          </cell>
        </row>
        <row r="141">
          <cell r="B141" t="str">
            <v xml:space="preserve"> Commercial banks (London Club)</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row>
        <row r="142">
          <cell r="B142" t="str">
            <v xml:space="preserve"> Suppliers (Kinshasa Club)</v>
          </cell>
          <cell r="F142">
            <v>7</v>
          </cell>
          <cell r="G142">
            <v>0</v>
          </cell>
          <cell r="H142">
            <v>0</v>
          </cell>
          <cell r="I142">
            <v>0</v>
          </cell>
          <cell r="J142">
            <v>0</v>
          </cell>
          <cell r="K142">
            <v>0</v>
          </cell>
          <cell r="L142">
            <v>0</v>
          </cell>
          <cell r="M142">
            <v>0</v>
          </cell>
          <cell r="N142">
            <v>0</v>
          </cell>
          <cell r="O142">
            <v>0</v>
          </cell>
          <cell r="P142">
            <v>0</v>
          </cell>
          <cell r="Q142">
            <v>0</v>
          </cell>
          <cell r="R142">
            <v>0</v>
          </cell>
          <cell r="S142">
            <v>0</v>
          </cell>
        </row>
        <row r="143">
          <cell r="B143" t="str">
            <v xml:space="preserve"> World Bank Gecamines Trust</v>
          </cell>
          <cell r="F143">
            <v>0</v>
          </cell>
          <cell r="G143">
            <v>5.9</v>
          </cell>
          <cell r="H143">
            <v>7.4074349663670498</v>
          </cell>
          <cell r="I143">
            <v>13.0433765017944</v>
          </cell>
          <cell r="J143">
            <v>11.792419830188701</v>
          </cell>
          <cell r="K143">
            <v>30.012920121719283</v>
          </cell>
          <cell r="L143">
            <v>5.24</v>
          </cell>
          <cell r="M143">
            <v>0</v>
          </cell>
          <cell r="N143">
            <v>0</v>
          </cell>
          <cell r="O143">
            <v>0</v>
          </cell>
          <cell r="P143">
            <v>0</v>
          </cell>
          <cell r="Q143">
            <v>0</v>
          </cell>
          <cell r="R143">
            <v>0</v>
          </cell>
          <cell r="S143">
            <v>0</v>
          </cell>
        </row>
        <row r="144">
          <cell r="A144" t="str">
            <v>|| ~</v>
          </cell>
          <cell r="B144" t="str">
            <v xml:space="preserve"> Short term</v>
          </cell>
          <cell r="P144" t="str">
            <v xml:space="preserve"> </v>
          </cell>
          <cell r="Q144">
            <v>0</v>
          </cell>
          <cell r="R144">
            <v>0</v>
          </cell>
          <cell r="S144">
            <v>0</v>
          </cell>
        </row>
        <row r="145">
          <cell r="A145" t="str">
            <v>|| ~</v>
          </cell>
          <cell r="B145" t="str">
            <v xml:space="preserve">   of which: central bank</v>
          </cell>
          <cell r="Q145">
            <v>0</v>
          </cell>
          <cell r="R145">
            <v>0</v>
          </cell>
          <cell r="S145">
            <v>0</v>
          </cell>
        </row>
        <row r="146">
          <cell r="B146" t="str">
            <v xml:space="preserve"> Financing gap</v>
          </cell>
          <cell r="P146">
            <v>0</v>
          </cell>
          <cell r="Q146">
            <v>0</v>
          </cell>
          <cell r="R146">
            <v>0</v>
          </cell>
          <cell r="S146">
            <v>0</v>
          </cell>
        </row>
        <row r="148">
          <cell r="B148" t="str">
            <v>3. Stock of new debt (post-1996)</v>
          </cell>
        </row>
        <row r="149">
          <cell r="B149" t="str">
            <v>Total</v>
          </cell>
          <cell r="P149">
            <v>3895.0973574408899</v>
          </cell>
          <cell r="Q149">
            <v>3824.0329768574229</v>
          </cell>
          <cell r="R149">
            <v>3670.5429808652393</v>
          </cell>
          <cell r="S149">
            <v>3539.7026842629903</v>
          </cell>
        </row>
        <row r="150">
          <cell r="B150" t="str">
            <v xml:space="preserve"> Multilaterals (incl. Fd.)</v>
          </cell>
          <cell r="P150">
            <v>3895.0973574408899</v>
          </cell>
          <cell r="Q150">
            <v>3824.0329768574229</v>
          </cell>
          <cell r="R150">
            <v>3670.5429808652393</v>
          </cell>
          <cell r="S150">
            <v>3539.7026842629903</v>
          </cell>
        </row>
        <row r="151">
          <cell r="B151" t="str">
            <v xml:space="preserve">   Fund</v>
          </cell>
          <cell r="P151">
            <v>0</v>
          </cell>
          <cell r="Q151">
            <v>0</v>
          </cell>
          <cell r="R151">
            <v>0</v>
          </cell>
          <cell r="S151">
            <v>0</v>
          </cell>
        </row>
        <row r="152">
          <cell r="B152" t="str">
            <v xml:space="preserve">   Multilaterals (excl. Fd.)</v>
          </cell>
          <cell r="P152">
            <v>0</v>
          </cell>
          <cell r="Q152">
            <v>0</v>
          </cell>
          <cell r="R152">
            <v>0</v>
          </cell>
          <cell r="S152">
            <v>0</v>
          </cell>
        </row>
        <row r="153">
          <cell r="B153" t="str">
            <v xml:space="preserve">       World Bank</v>
          </cell>
          <cell r="P153">
            <v>0</v>
          </cell>
          <cell r="Q153">
            <v>0</v>
          </cell>
          <cell r="R153">
            <v>0</v>
          </cell>
          <cell r="S153">
            <v>0</v>
          </cell>
        </row>
        <row r="154">
          <cell r="B154" t="str">
            <v xml:space="preserve">       Other</v>
          </cell>
          <cell r="P154">
            <v>0</v>
          </cell>
          <cell r="Q154">
            <v>0</v>
          </cell>
          <cell r="R154">
            <v>0</v>
          </cell>
          <cell r="S154">
            <v>0</v>
          </cell>
        </row>
        <row r="155">
          <cell r="B155" t="str">
            <v xml:space="preserve"> Bilateral official</v>
          </cell>
          <cell r="P155">
            <v>0</v>
          </cell>
          <cell r="Q155">
            <v>0</v>
          </cell>
          <cell r="R155">
            <v>0</v>
          </cell>
          <cell r="S155">
            <v>0</v>
          </cell>
        </row>
        <row r="156">
          <cell r="B156" t="str">
            <v xml:space="preserve">   Paris Club</v>
          </cell>
          <cell r="P156">
            <v>0</v>
          </cell>
          <cell r="Q156">
            <v>0</v>
          </cell>
          <cell r="R156">
            <v>0</v>
          </cell>
          <cell r="S156">
            <v>0</v>
          </cell>
        </row>
        <row r="157">
          <cell r="B157" t="str">
            <v xml:space="preserve">      Pre-cutoff date</v>
          </cell>
          <cell r="P157">
            <v>0</v>
          </cell>
          <cell r="Q157">
            <v>0</v>
          </cell>
          <cell r="R157">
            <v>0</v>
          </cell>
          <cell r="S157">
            <v>0</v>
          </cell>
        </row>
        <row r="158">
          <cell r="B158" t="str">
            <v xml:space="preserve">      Post-cutoff date</v>
          </cell>
          <cell r="P158">
            <v>0</v>
          </cell>
          <cell r="Q158">
            <v>0</v>
          </cell>
          <cell r="R158">
            <v>0</v>
          </cell>
          <cell r="S158">
            <v>0</v>
          </cell>
        </row>
        <row r="159">
          <cell r="B159" t="str">
            <v xml:space="preserve">    Other</v>
          </cell>
        </row>
        <row r="160">
          <cell r="B160" t="str">
            <v xml:space="preserve"> Commercial banks (London Club)</v>
          </cell>
          <cell r="P160">
            <v>0</v>
          </cell>
          <cell r="Q160">
            <v>0</v>
          </cell>
          <cell r="R160">
            <v>0</v>
          </cell>
          <cell r="S160">
            <v>0</v>
          </cell>
        </row>
        <row r="161">
          <cell r="B161" t="str">
            <v xml:space="preserve"> Suppliers (Kinshasa Club)</v>
          </cell>
          <cell r="P161">
            <v>0</v>
          </cell>
          <cell r="Q161">
            <v>0</v>
          </cell>
          <cell r="R161">
            <v>0</v>
          </cell>
          <cell r="S161">
            <v>0</v>
          </cell>
        </row>
        <row r="162">
          <cell r="B162" t="str">
            <v xml:space="preserve"> World Bank Gecamines Trust</v>
          </cell>
          <cell r="P162">
            <v>0</v>
          </cell>
          <cell r="Q162">
            <v>0</v>
          </cell>
          <cell r="R162">
            <v>0</v>
          </cell>
          <cell r="S162">
            <v>0</v>
          </cell>
        </row>
        <row r="163">
          <cell r="A163" t="str">
            <v>|| ~</v>
          </cell>
          <cell r="B163" t="str">
            <v xml:space="preserve"> Short term</v>
          </cell>
          <cell r="P163">
            <v>0</v>
          </cell>
          <cell r="Q163">
            <v>0</v>
          </cell>
          <cell r="R163">
            <v>0</v>
          </cell>
          <cell r="S163">
            <v>0</v>
          </cell>
        </row>
        <row r="164">
          <cell r="A164" t="str">
            <v>|| ~</v>
          </cell>
          <cell r="B164" t="str">
            <v xml:space="preserve">   of which: central bank</v>
          </cell>
          <cell r="P164">
            <v>0</v>
          </cell>
          <cell r="Q164">
            <v>0</v>
          </cell>
          <cell r="R164">
            <v>0</v>
          </cell>
          <cell r="S164">
            <v>0</v>
          </cell>
        </row>
        <row r="165">
          <cell r="B165" t="str">
            <v xml:space="preserve"> Financing gap</v>
          </cell>
          <cell r="P165">
            <v>0</v>
          </cell>
          <cell r="Q165">
            <v>0</v>
          </cell>
          <cell r="R165">
            <v>0</v>
          </cell>
          <cell r="S165">
            <v>0</v>
          </cell>
        </row>
        <row r="166">
          <cell r="B166" t="str">
            <v xml:space="preserve">   Fund drawings</v>
          </cell>
          <cell r="R166">
            <v>0</v>
          </cell>
          <cell r="S166">
            <v>0</v>
          </cell>
        </row>
        <row r="167">
          <cell r="B167" t="str">
            <v xml:space="preserve">   Mutilateral creditors</v>
          </cell>
          <cell r="R167">
            <v>0</v>
          </cell>
          <cell r="S167">
            <v>0</v>
          </cell>
        </row>
        <row r="168">
          <cell r="B168" t="str">
            <v xml:space="preserve">   Bilateral creditors</v>
          </cell>
          <cell r="R168">
            <v>0</v>
          </cell>
          <cell r="S168">
            <v>0</v>
          </cell>
        </row>
        <row r="170">
          <cell r="B170" t="str">
            <v>4. Total stock of debt</v>
          </cell>
          <cell r="O170">
            <v>9597.6427310739564</v>
          </cell>
          <cell r="P170">
            <v>8625.4940847952712</v>
          </cell>
          <cell r="Q170">
            <v>8798.4937925730846</v>
          </cell>
          <cell r="R170">
            <v>9037.4918371610584</v>
          </cell>
          <cell r="S170">
            <v>9010.2272992877897</v>
          </cell>
        </row>
        <row r="171">
          <cell r="B171" t="str">
            <v>Total</v>
          </cell>
          <cell r="D171">
            <v>5704.7765300000001</v>
          </cell>
          <cell r="E171">
            <v>5733.1063569999997</v>
          </cell>
          <cell r="F171">
            <v>5604.1908407618412</v>
          </cell>
          <cell r="G171">
            <v>3299.8628418157246</v>
          </cell>
          <cell r="H171">
            <v>3502.861996014652</v>
          </cell>
          <cell r="I171">
            <v>7171.5581812967548</v>
          </cell>
          <cell r="J171">
            <v>7515.0562727100532</v>
          </cell>
          <cell r="K171">
            <v>8099.2888089298822</v>
          </cell>
          <cell r="L171">
            <v>8928.0946481996252</v>
          </cell>
          <cell r="M171">
            <v>9258.0705590653088</v>
          </cell>
          <cell r="N171">
            <v>9437.3045101883235</v>
          </cell>
          <cell r="O171">
            <v>9962.9413400739559</v>
          </cell>
          <cell r="P171">
            <v>8979.9516937952703</v>
          </cell>
          <cell r="Q171">
            <v>9173.341401573085</v>
          </cell>
          <cell r="R171">
            <v>9422.0284881610587</v>
          </cell>
          <cell r="S171">
            <v>9406.8338572877892</v>
          </cell>
        </row>
        <row r="172">
          <cell r="B172" t="str">
            <v xml:space="preserve"> Multilaterals (incl. Fd.)</v>
          </cell>
          <cell r="F172">
            <v>1459.2459033517698</v>
          </cell>
          <cell r="G172">
            <v>1526.0833597692863</v>
          </cell>
          <cell r="H172">
            <v>1535.4918540810859</v>
          </cell>
          <cell r="I172">
            <v>1795.1992271991237</v>
          </cell>
          <cell r="J172">
            <v>1745.686986868935</v>
          </cell>
          <cell r="K172">
            <v>1799.1778747813637</v>
          </cell>
          <cell r="L172">
            <v>1827.1301017813639</v>
          </cell>
          <cell r="M172">
            <v>1836.0422677813638</v>
          </cell>
          <cell r="N172">
            <v>1841.0856037813637</v>
          </cell>
          <cell r="O172">
            <v>1840.5214837813637</v>
          </cell>
          <cell r="P172">
            <v>1829.6804837813638</v>
          </cell>
          <cell r="Q172">
            <v>1850.0704837813637</v>
          </cell>
          <cell r="R172">
            <v>1859.7595257813637</v>
          </cell>
          <cell r="S172">
            <v>1871.8294327813637</v>
          </cell>
        </row>
        <row r="173">
          <cell r="B173" t="str">
            <v xml:space="preserve">   Fund</v>
          </cell>
          <cell r="D173">
            <v>688.7</v>
          </cell>
          <cell r="E173">
            <v>735.10551300000009</v>
          </cell>
          <cell r="F173">
            <v>699.67540000000008</v>
          </cell>
          <cell r="G173">
            <v>681.26</v>
          </cell>
          <cell r="H173">
            <v>584.06736999999998</v>
          </cell>
          <cell r="I173">
            <v>478.18760000000015</v>
          </cell>
          <cell r="J173">
            <v>366.28000000000003</v>
          </cell>
          <cell r="K173">
            <v>341.31499999999994</v>
          </cell>
          <cell r="L173">
            <v>349.90722700000003</v>
          </cell>
          <cell r="M173">
            <v>360.81939299999999</v>
          </cell>
          <cell r="N173">
            <v>365.862729</v>
          </cell>
          <cell r="O173">
            <v>365.298609</v>
          </cell>
          <cell r="P173">
            <v>354.45760899999999</v>
          </cell>
          <cell r="Q173">
            <v>374.84760899999998</v>
          </cell>
          <cell r="R173">
            <v>384.53665100000001</v>
          </cell>
          <cell r="S173">
            <v>396.60655800000001</v>
          </cell>
        </row>
        <row r="174">
          <cell r="B174" t="str">
            <v xml:space="preserve">   Multilaterals (excl. Fd.)</v>
          </cell>
          <cell r="F174">
            <v>759.57050335176973</v>
          </cell>
          <cell r="G174">
            <v>844.82335976928618</v>
          </cell>
          <cell r="H174">
            <v>951.42448408108601</v>
          </cell>
          <cell r="I174">
            <v>1317.0116271991235</v>
          </cell>
          <cell r="J174">
            <v>1379.4069868689351</v>
          </cell>
          <cell r="K174">
            <v>1457.8628747813639</v>
          </cell>
          <cell r="L174">
            <v>1477.2228747813638</v>
          </cell>
          <cell r="M174">
            <v>1475.2228747813638</v>
          </cell>
          <cell r="N174">
            <v>1475.2228747813638</v>
          </cell>
          <cell r="O174">
            <v>1475.2228747813638</v>
          </cell>
          <cell r="P174">
            <v>1475.2228747813638</v>
          </cell>
          <cell r="Q174">
            <v>1475.2228747813638</v>
          </cell>
          <cell r="R174">
            <v>1475.2228747813638</v>
          </cell>
          <cell r="S174">
            <v>1475.2228747813638</v>
          </cell>
        </row>
        <row r="175">
          <cell r="B175" t="str">
            <v xml:space="preserve">       World Bank</v>
          </cell>
          <cell r="F175">
            <v>423.10742315238713</v>
          </cell>
          <cell r="G175">
            <v>555.75475687103597</v>
          </cell>
          <cell r="H175">
            <v>615.33544749823818</v>
          </cell>
          <cell r="I175">
            <v>733.83570000000236</v>
          </cell>
          <cell r="J175">
            <v>771.91961240495084</v>
          </cell>
          <cell r="K175">
            <v>831.42162027486017</v>
          </cell>
          <cell r="L175">
            <v>858.7524042654818</v>
          </cell>
          <cell r="M175">
            <v>864.17864425666983</v>
          </cell>
          <cell r="N175">
            <v>870.946821410138</v>
          </cell>
          <cell r="O175">
            <v>877.45331379063782</v>
          </cell>
          <cell r="P175">
            <v>0</v>
          </cell>
          <cell r="Q175">
            <v>0</v>
          </cell>
          <cell r="R175">
            <v>0</v>
          </cell>
          <cell r="S175">
            <v>0</v>
          </cell>
        </row>
        <row r="176">
          <cell r="B176" t="str">
            <v xml:space="preserve">       Other</v>
          </cell>
          <cell r="F176">
            <v>336.4630801993826</v>
          </cell>
          <cell r="G176">
            <v>289.06860289825022</v>
          </cell>
          <cell r="H176">
            <v>336.08903658284783</v>
          </cell>
          <cell r="I176">
            <v>583.17592719912113</v>
          </cell>
          <cell r="J176">
            <v>607.48737446398422</v>
          </cell>
          <cell r="K176">
            <v>626.4412545065037</v>
          </cell>
          <cell r="L176">
            <v>618.47047051588197</v>
          </cell>
          <cell r="M176">
            <v>611.04423052469394</v>
          </cell>
          <cell r="N176">
            <v>604.27605337122577</v>
          </cell>
          <cell r="O176">
            <v>597.76956099072595</v>
          </cell>
          <cell r="P176">
            <v>1595.632823365786</v>
          </cell>
          <cell r="Q176">
            <v>1665.5389831310508</v>
          </cell>
          <cell r="R176">
            <v>1748.1442930382493</v>
          </cell>
          <cell r="S176">
            <v>1819.5076871097092</v>
          </cell>
        </row>
        <row r="177">
          <cell r="B177" t="str">
            <v xml:space="preserve"> Bilateral official</v>
          </cell>
          <cell r="E177">
            <v>3331.1</v>
          </cell>
          <cell r="F177">
            <v>3643</v>
          </cell>
          <cell r="G177">
            <v>1358.9796004680472</v>
          </cell>
          <cell r="H177">
            <v>1453.7638403804713</v>
          </cell>
          <cell r="I177">
            <v>4624.2314482254824</v>
          </cell>
          <cell r="J177">
            <v>4772.738702062351</v>
          </cell>
          <cell r="K177">
            <v>5205.0093400304004</v>
          </cell>
          <cell r="L177">
            <v>5721.5822398163937</v>
          </cell>
          <cell r="M177">
            <v>5840.5278204042825</v>
          </cell>
          <cell r="N177">
            <v>5846.0001836996298</v>
          </cell>
          <cell r="O177">
            <v>6126.4638703424362</v>
          </cell>
          <cell r="P177">
            <v>6606.223922114048</v>
          </cell>
          <cell r="Q177">
            <v>6709.1746146750429</v>
          </cell>
          <cell r="R177">
            <v>7000.2830039578694</v>
          </cell>
          <cell r="S177">
            <v>6950.7189984059341</v>
          </cell>
        </row>
        <row r="178">
          <cell r="B178" t="str">
            <v xml:space="preserve">   Paris Club</v>
          </cell>
          <cell r="F178">
            <v>3643</v>
          </cell>
          <cell r="G178">
            <v>1358.9796004680472</v>
          </cell>
          <cell r="H178">
            <v>1453.7638403804713</v>
          </cell>
          <cell r="I178">
            <v>4624.2314482254824</v>
          </cell>
          <cell r="J178">
            <v>4747.0864437040473</v>
          </cell>
          <cell r="K178">
            <v>5179.0720272924918</v>
          </cell>
          <cell r="L178">
            <v>5695.3964130878439</v>
          </cell>
          <cell r="M178">
            <v>5814.1199840759282</v>
          </cell>
          <cell r="N178">
            <v>5819.3897909858779</v>
          </cell>
          <cell r="O178">
            <v>6099.7084494297269</v>
          </cell>
          <cell r="P178">
            <v>6599.520166898471</v>
          </cell>
          <cell r="Q178">
            <v>6701.985440386532</v>
          </cell>
          <cell r="R178">
            <v>6890.270713950993</v>
          </cell>
          <cell r="S178">
            <v>6837.8895584404472</v>
          </cell>
        </row>
        <row r="179">
          <cell r="B179" t="str">
            <v xml:space="preserve">      Pre-cutoff date</v>
          </cell>
        </row>
        <row r="180">
          <cell r="B180" t="str">
            <v xml:space="preserve">      Post-cutoff date</v>
          </cell>
        </row>
        <row r="181">
          <cell r="B181" t="str">
            <v xml:space="preserve">    Other</v>
          </cell>
          <cell r="F181">
            <v>0</v>
          </cell>
          <cell r="G181">
            <v>0</v>
          </cell>
          <cell r="H181">
            <v>0</v>
          </cell>
          <cell r="I181">
            <v>0</v>
          </cell>
          <cell r="J181">
            <v>25.652258358304032</v>
          </cell>
          <cell r="K181">
            <v>25.937312737908755</v>
          </cell>
          <cell r="L181">
            <v>26.185826728549394</v>
          </cell>
          <cell r="M181">
            <v>26.407836328354271</v>
          </cell>
          <cell r="N181">
            <v>26.610392713752184</v>
          </cell>
          <cell r="O181">
            <v>26.755420912709628</v>
          </cell>
          <cell r="P181">
            <v>6.7037552155771909</v>
          </cell>
          <cell r="Q181">
            <v>7.1891742885112739</v>
          </cell>
          <cell r="R181">
            <v>110.01229000687601</v>
          </cell>
          <cell r="S181">
            <v>112.82943996548653</v>
          </cell>
        </row>
        <row r="182">
          <cell r="B182" t="str">
            <v xml:space="preserve"> Commercial banks (London Club)</v>
          </cell>
          <cell r="E182">
            <v>353.4167258425739</v>
          </cell>
          <cell r="F182">
            <v>308.45323741007195</v>
          </cell>
          <cell r="G182">
            <v>272.5106790915371</v>
          </cell>
          <cell r="H182">
            <v>312.32815634985513</v>
          </cell>
          <cell r="I182">
            <v>538.34836178010494</v>
          </cell>
          <cell r="J182">
            <v>704.60177907928846</v>
          </cell>
          <cell r="K182">
            <v>801.58654936183245</v>
          </cell>
          <cell r="L182">
            <v>1029.8625025762167</v>
          </cell>
          <cell r="M182">
            <v>1204.1752564564642</v>
          </cell>
          <cell r="N182">
            <v>1346.0848582944766</v>
          </cell>
          <cell r="O182">
            <v>1566.0219520618398</v>
          </cell>
          <cell r="P182">
            <v>25.883171070931851</v>
          </cell>
          <cell r="Q182">
            <v>27.585677012205117</v>
          </cell>
          <cell r="R182">
            <v>26.434199057817462</v>
          </cell>
          <cell r="S182">
            <v>27.118118013143544</v>
          </cell>
        </row>
        <row r="183">
          <cell r="B183" t="str">
            <v xml:space="preserve"> Suppliers (Kinshasa Club)</v>
          </cell>
          <cell r="E183">
            <v>224.9</v>
          </cell>
          <cell r="F183">
            <v>193.49170000000001</v>
          </cell>
          <cell r="G183">
            <v>142.28920248685378</v>
          </cell>
          <cell r="H183">
            <v>201.27814520323997</v>
          </cell>
          <cell r="I183">
            <v>213.77914409204359</v>
          </cell>
          <cell r="J183">
            <v>195.35939718555383</v>
          </cell>
          <cell r="K183">
            <v>181.10728515187358</v>
          </cell>
          <cell r="L183">
            <v>179.7178221932993</v>
          </cell>
          <cell r="M183">
            <v>183.0694509903536</v>
          </cell>
          <cell r="N183">
            <v>185.98905682126141</v>
          </cell>
          <cell r="O183">
            <v>188.49408934870814</v>
          </cell>
          <cell r="P183">
            <v>274.4297635605007</v>
          </cell>
          <cell r="Q183">
            <v>288.81210688114163</v>
          </cell>
          <cell r="R183">
            <v>284.41266401648528</v>
          </cell>
          <cell r="S183">
            <v>286.59814351558691</v>
          </cell>
        </row>
        <row r="184">
          <cell r="B184" t="str">
            <v xml:space="preserve"> World Bank Gecamines Trust</v>
          </cell>
          <cell r="E184">
            <v>0</v>
          </cell>
          <cell r="F184">
            <v>0</v>
          </cell>
          <cell r="G184">
            <v>0</v>
          </cell>
          <cell r="H184">
            <v>0</v>
          </cell>
          <cell r="I184">
            <v>0</v>
          </cell>
          <cell r="J184">
            <v>96.669407513925677</v>
          </cell>
          <cell r="K184">
            <v>112.40775960441232</v>
          </cell>
          <cell r="L184">
            <v>169.80198183235274</v>
          </cell>
          <cell r="M184">
            <v>194.25576343284396</v>
          </cell>
          <cell r="N184">
            <v>218.14480759159187</v>
          </cell>
          <cell r="O184">
            <v>241.43994453960752</v>
          </cell>
          <cell r="P184">
            <v>243.73435326842838</v>
          </cell>
          <cell r="Q184">
            <v>297.69851922333237</v>
          </cell>
          <cell r="R184">
            <v>251.13909534752375</v>
          </cell>
          <cell r="S184">
            <v>270.56916457176214</v>
          </cell>
        </row>
        <row r="185">
          <cell r="B185" t="str">
            <v xml:space="preserve"> Short term</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row>
        <row r="186">
          <cell r="B186" t="str">
            <v xml:space="preserve">   of which: central bank</v>
          </cell>
        </row>
        <row r="187">
          <cell r="B187" t="str">
            <v xml:space="preserve"> Financing gap</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9">
          <cell r="B189" t="str">
            <v>5. Total stock of arrears</v>
          </cell>
        </row>
        <row r="190">
          <cell r="B190" t="str">
            <v>Total</v>
          </cell>
          <cell r="D190">
            <v>55</v>
          </cell>
          <cell r="E190">
            <v>198.16</v>
          </cell>
          <cell r="F190">
            <v>296.6941854292217</v>
          </cell>
          <cell r="G190">
            <v>414.19410093581371</v>
          </cell>
          <cell r="H190">
            <v>959.84007203102942</v>
          </cell>
          <cell r="I190">
            <v>548.88182873046264</v>
          </cell>
          <cell r="J190">
            <v>1112.0472447992674</v>
          </cell>
          <cell r="K190">
            <v>2027.0373631040325</v>
          </cell>
          <cell r="L190">
            <v>3187.1434693179549</v>
          </cell>
          <cell r="M190">
            <v>4194.0212773821186</v>
          </cell>
          <cell r="N190">
            <v>5087.6218640599345</v>
          </cell>
          <cell r="O190">
            <v>6088.7418612672482</v>
          </cell>
          <cell r="P190">
            <v>4010.4869785938995</v>
          </cell>
          <cell r="Q190">
            <v>5482.8644630983508</v>
          </cell>
          <cell r="R190">
            <v>6802.5705670851967</v>
          </cell>
          <cell r="S190">
            <v>8663.3563391342304</v>
          </cell>
        </row>
        <row r="191">
          <cell r="B191" t="str">
            <v xml:space="preserve"> Multilaterals (incl. Fd.)</v>
          </cell>
          <cell r="E191">
            <v>0</v>
          </cell>
          <cell r="F191">
            <v>0</v>
          </cell>
          <cell r="G191">
            <v>10.873865271037795</v>
          </cell>
          <cell r="H191">
            <v>113.39817143570026</v>
          </cell>
          <cell r="I191">
            <v>11.338555168332277</v>
          </cell>
          <cell r="J191">
            <v>56.72512123104805</v>
          </cell>
          <cell r="K191">
            <v>153.57232283831573</v>
          </cell>
          <cell r="L191">
            <v>253.34372204290338</v>
          </cell>
          <cell r="M191">
            <v>381.94081449721671</v>
          </cell>
          <cell r="N191">
            <v>510.99330677066655</v>
          </cell>
          <cell r="O191">
            <v>615.75880970452647</v>
          </cell>
          <cell r="P191">
            <v>857.39350000000002</v>
          </cell>
          <cell r="Q191">
            <v>820.6635</v>
          </cell>
          <cell r="R191">
            <v>1085.662542</v>
          </cell>
          <cell r="S191">
            <v>1456.371449</v>
          </cell>
        </row>
        <row r="192">
          <cell r="B192" t="str">
            <v xml:space="preserve">   Fund</v>
          </cell>
          <cell r="D192">
            <v>0.25</v>
          </cell>
          <cell r="E192">
            <v>0</v>
          </cell>
          <cell r="F192">
            <v>0</v>
          </cell>
          <cell r="G192">
            <v>0</v>
          </cell>
          <cell r="H192">
            <v>100.19</v>
          </cell>
          <cell r="I192">
            <v>0</v>
          </cell>
          <cell r="J192">
            <v>27.934500000000014</v>
          </cell>
          <cell r="K192">
            <v>81.894500000000008</v>
          </cell>
          <cell r="L192">
            <v>129.26650000000001</v>
          </cell>
          <cell r="M192">
            <v>197.86450000000002</v>
          </cell>
          <cell r="N192">
            <v>258.19450000000001</v>
          </cell>
          <cell r="O192">
            <v>286.73450000000003</v>
          </cell>
          <cell r="P192">
            <v>296.26350000000002</v>
          </cell>
          <cell r="Q192">
            <v>331.20350000000002</v>
          </cell>
          <cell r="R192">
            <v>358.35254200000003</v>
          </cell>
          <cell r="S192">
            <v>379.15144900000001</v>
          </cell>
        </row>
        <row r="193">
          <cell r="B193" t="str">
            <v xml:space="preserve">   Multilaterals (excl. Fd.)</v>
          </cell>
          <cell r="F193">
            <v>0</v>
          </cell>
          <cell r="G193">
            <v>10.873865271037795</v>
          </cell>
          <cell r="H193">
            <v>13.208171435700265</v>
          </cell>
          <cell r="I193">
            <v>11.338555168332277</v>
          </cell>
          <cell r="J193">
            <v>28.790621231048032</v>
          </cell>
          <cell r="K193">
            <v>71.67782283831572</v>
          </cell>
          <cell r="L193">
            <v>124.07722204290337</v>
          </cell>
          <cell r="M193">
            <v>184.07631449721669</v>
          </cell>
          <cell r="N193">
            <v>252.79880677066654</v>
          </cell>
          <cell r="O193">
            <v>329.02430970452644</v>
          </cell>
          <cell r="P193">
            <v>561.13</v>
          </cell>
          <cell r="Q193">
            <v>489.46</v>
          </cell>
          <cell r="R193">
            <v>727.31000000000006</v>
          </cell>
          <cell r="S193">
            <v>1077.22</v>
          </cell>
        </row>
        <row r="194">
          <cell r="B194" t="str">
            <v xml:space="preserve">       World Bank</v>
          </cell>
          <cell r="F194">
            <v>0</v>
          </cell>
          <cell r="G194">
            <v>0</v>
          </cell>
          <cell r="H194">
            <v>0</v>
          </cell>
          <cell r="I194">
            <v>0</v>
          </cell>
          <cell r="J194">
            <v>0</v>
          </cell>
          <cell r="K194">
            <v>10.624927991628649</v>
          </cell>
          <cell r="L194">
            <v>23.595711982250215</v>
          </cell>
          <cell r="M194">
            <v>39.221951973438266</v>
          </cell>
          <cell r="N194">
            <v>51.256595147252078</v>
          </cell>
          <cell r="O194">
            <v>63.920193792581557</v>
          </cell>
          <cell r="P194">
            <v>0</v>
          </cell>
          <cell r="Q194">
            <v>0</v>
          </cell>
          <cell r="R194">
            <v>0</v>
          </cell>
          <cell r="S194">
            <v>0</v>
          </cell>
        </row>
        <row r="195">
          <cell r="B195" t="str">
            <v xml:space="preserve">       Other</v>
          </cell>
          <cell r="F195">
            <v>0</v>
          </cell>
          <cell r="G195">
            <v>10.873865271037795</v>
          </cell>
          <cell r="H195">
            <v>13.208171435700265</v>
          </cell>
          <cell r="I195">
            <v>11.338555168332277</v>
          </cell>
          <cell r="J195">
            <v>28.790621231048032</v>
          </cell>
          <cell r="K195">
            <v>61.052894846687067</v>
          </cell>
          <cell r="L195">
            <v>100.48151006065315</v>
          </cell>
          <cell r="M195">
            <v>144.85436252377843</v>
          </cell>
          <cell r="N195">
            <v>201.54221162341446</v>
          </cell>
          <cell r="O195">
            <v>265.10411591194486</v>
          </cell>
          <cell r="P195">
            <v>561.13</v>
          </cell>
          <cell r="Q195">
            <v>489.46</v>
          </cell>
          <cell r="R195">
            <v>727.31000000000006</v>
          </cell>
          <cell r="S195">
            <v>1077.22</v>
          </cell>
        </row>
        <row r="196">
          <cell r="B196" t="str">
            <v xml:space="preserve"> Bilateral official</v>
          </cell>
          <cell r="E196">
            <v>115.3</v>
          </cell>
          <cell r="F196">
            <v>170.38124858289933</v>
          </cell>
          <cell r="G196">
            <v>213.01486753918979</v>
          </cell>
          <cell r="H196">
            <v>511.17268348061486</v>
          </cell>
          <cell r="I196">
            <v>5.3009478603122204</v>
          </cell>
          <cell r="J196">
            <v>322.62934415947058</v>
          </cell>
          <cell r="K196">
            <v>1023.0491162643139</v>
          </cell>
          <cell r="L196">
            <v>1836.6267521950606</v>
          </cell>
          <cell r="M196">
            <v>2504.9473515340105</v>
          </cell>
          <cell r="N196">
            <v>3093.9880628484066</v>
          </cell>
          <cell r="O196">
            <v>3737.6703090925234</v>
          </cell>
          <cell r="P196">
            <v>2801.3619069666393</v>
          </cell>
          <cell r="Q196">
            <v>4187.1744191049966</v>
          </cell>
          <cell r="R196">
            <v>5280.9283965085597</v>
          </cell>
          <cell r="S196">
            <v>6742.4942239402681</v>
          </cell>
        </row>
        <row r="197">
          <cell r="B197" t="str">
            <v xml:space="preserve">   Paris Club</v>
          </cell>
          <cell r="E197">
            <v>115.3</v>
          </cell>
          <cell r="F197">
            <v>170.38124858289933</v>
          </cell>
          <cell r="G197">
            <v>213.01486753918979</v>
          </cell>
          <cell r="H197">
            <v>511.17268348061486</v>
          </cell>
          <cell r="I197">
            <v>0</v>
          </cell>
          <cell r="J197">
            <v>313.10503736524322</v>
          </cell>
          <cell r="K197">
            <v>1009.460957289055</v>
          </cell>
          <cell r="L197">
            <v>1818.9842649724931</v>
          </cell>
          <cell r="M197">
            <v>2485.9656451126202</v>
          </cell>
          <cell r="N197">
            <v>3073.6792628675125</v>
          </cell>
          <cell r="O197">
            <v>3716.1815069473846</v>
          </cell>
          <cell r="P197">
            <v>2795.1797094701164</v>
          </cell>
          <cell r="Q197">
            <v>4064.6027032458214</v>
          </cell>
          <cell r="R197">
            <v>5170.3834453170148</v>
          </cell>
          <cell r="S197">
            <v>6629.6502121757412</v>
          </cell>
        </row>
        <row r="198">
          <cell r="B198" t="str">
            <v xml:space="preserve">      Pre-cutoff date</v>
          </cell>
        </row>
        <row r="199">
          <cell r="B199" t="str">
            <v xml:space="preserve">      Post-cutoff date</v>
          </cell>
        </row>
        <row r="200">
          <cell r="B200" t="str">
            <v xml:space="preserve">    Other</v>
          </cell>
          <cell r="F200">
            <v>0</v>
          </cell>
          <cell r="G200">
            <v>0</v>
          </cell>
          <cell r="H200">
            <v>0</v>
          </cell>
          <cell r="I200">
            <v>5.3009478603122204</v>
          </cell>
          <cell r="J200">
            <v>9.5243067942273409</v>
          </cell>
          <cell r="K200">
            <v>13.588158975258798</v>
          </cell>
          <cell r="L200">
            <v>17.642487222567524</v>
          </cell>
          <cell r="M200">
            <v>18.981706421390502</v>
          </cell>
          <cell r="N200">
            <v>20.308799980894054</v>
          </cell>
          <cell r="O200">
            <v>21.48880214513871</v>
          </cell>
          <cell r="P200">
            <v>6.1821974965229494</v>
          </cell>
          <cell r="Q200">
            <v>122.57171585917472</v>
          </cell>
          <cell r="R200">
            <v>110.54495119154456</v>
          </cell>
          <cell r="S200">
            <v>112.84401176452639</v>
          </cell>
        </row>
        <row r="201">
          <cell r="B201" t="str">
            <v xml:space="preserve"> Commercial banks (London Club)</v>
          </cell>
          <cell r="E201">
            <v>82.86</v>
          </cell>
          <cell r="F201">
            <v>123.62293684632235</v>
          </cell>
          <cell r="G201">
            <v>177.02523053095459</v>
          </cell>
          <cell r="H201">
            <v>319.61936945178786</v>
          </cell>
          <cell r="I201">
            <v>515.93533111972761</v>
          </cell>
          <cell r="J201">
            <v>704.60177907928846</v>
          </cell>
          <cell r="K201">
            <v>801.58654936183245</v>
          </cell>
          <cell r="L201">
            <v>1029.8625025762167</v>
          </cell>
          <cell r="M201">
            <v>1204.1752564564642</v>
          </cell>
          <cell r="N201">
            <v>1346.0848582944766</v>
          </cell>
          <cell r="O201">
            <v>1566.0219520618398</v>
          </cell>
          <cell r="P201">
            <v>25.883171070931851</v>
          </cell>
          <cell r="Q201">
            <v>27.585677012205117</v>
          </cell>
          <cell r="R201">
            <v>26.434199057817462</v>
          </cell>
          <cell r="S201">
            <v>27.118118013143544</v>
          </cell>
        </row>
        <row r="202">
          <cell r="B202" t="str">
            <v xml:space="preserve"> Suppliers (Kinshasa Club)</v>
          </cell>
          <cell r="F202">
            <v>2.6899999999999977</v>
          </cell>
          <cell r="G202">
            <v>13.280137594631553</v>
          </cell>
          <cell r="H202">
            <v>15.64984766292636</v>
          </cell>
          <cell r="I202">
            <v>16.306994582090461</v>
          </cell>
          <cell r="J202">
            <v>12.79</v>
          </cell>
          <cell r="K202">
            <v>17.790022219623435</v>
          </cell>
          <cell r="L202">
            <v>27.519785242284637</v>
          </cell>
          <cell r="M202">
            <v>38.713366032446729</v>
          </cell>
          <cell r="N202">
            <v>48.422103125656946</v>
          </cell>
          <cell r="O202">
            <v>57.862120439614159</v>
          </cell>
          <cell r="P202">
            <v>198.72044506258695</v>
          </cell>
          <cell r="Q202">
            <v>216.39414608418937</v>
          </cell>
          <cell r="R202">
            <v>222.89384826183323</v>
          </cell>
          <cell r="S202">
            <v>230.17613763332372</v>
          </cell>
        </row>
        <row r="203">
          <cell r="B203" t="str">
            <v xml:space="preserve"> World Bank Gecamines Trust</v>
          </cell>
          <cell r="F203">
            <v>0</v>
          </cell>
          <cell r="G203">
            <v>0</v>
          </cell>
          <cell r="H203">
            <v>0</v>
          </cell>
          <cell r="I203">
            <v>0</v>
          </cell>
          <cell r="J203">
            <v>15.301000329460228</v>
          </cell>
          <cell r="K203">
            <v>31.039352419946866</v>
          </cell>
          <cell r="L203">
            <v>39.790707261489416</v>
          </cell>
          <cell r="M203">
            <v>64.244488861980656</v>
          </cell>
          <cell r="N203">
            <v>88.133533020728549</v>
          </cell>
          <cell r="O203">
            <v>111.4286699687442</v>
          </cell>
          <cell r="P203">
            <v>127.12795549374133</v>
          </cell>
          <cell r="Q203">
            <v>231.04672089695927</v>
          </cell>
          <cell r="R203">
            <v>186.65158125698571</v>
          </cell>
          <cell r="S203">
            <v>207.19641054749491</v>
          </cell>
        </row>
        <row r="204">
          <cell r="B204" t="str">
            <v xml:space="preserve"> Short term</v>
          </cell>
        </row>
        <row r="205">
          <cell r="B205" t="str">
            <v xml:space="preserve">   of which: central bank</v>
          </cell>
        </row>
        <row r="207">
          <cell r="B207" t="str">
            <v>6. Scheduled interest on pre-96 debt</v>
          </cell>
        </row>
        <row r="208">
          <cell r="B208" t="str">
            <v>Total</v>
          </cell>
          <cell r="D208">
            <v>415</v>
          </cell>
          <cell r="E208">
            <v>383.9</v>
          </cell>
          <cell r="F208">
            <v>400.95726377085037</v>
          </cell>
          <cell r="G208">
            <v>390.49783718265041</v>
          </cell>
          <cell r="H208">
            <v>379.7139522621448</v>
          </cell>
          <cell r="I208">
            <v>369.33591443432061</v>
          </cell>
          <cell r="J208">
            <v>414.64977575748605</v>
          </cell>
          <cell r="K208">
            <v>373.12469048237415</v>
          </cell>
          <cell r="L208">
            <v>335.90776237936467</v>
          </cell>
          <cell r="M208">
            <v>286.91610579105094</v>
          </cell>
          <cell r="N208">
            <v>251.31710597501456</v>
          </cell>
          <cell r="O208">
            <v>213.66995192698886</v>
          </cell>
          <cell r="P208">
            <v>148.49342436105164</v>
          </cell>
          <cell r="Q208">
            <v>165.0270173162661</v>
          </cell>
          <cell r="R208">
            <v>121.93112168904746</v>
          </cell>
          <cell r="S208">
            <v>100.22793527373629</v>
          </cell>
        </row>
        <row r="209">
          <cell r="B209" t="str">
            <v xml:space="preserve"> Multilaterals (incl. Fd.)</v>
          </cell>
          <cell r="E209">
            <v>56.489818</v>
          </cell>
          <cell r="F209">
            <v>78.840326924527957</v>
          </cell>
          <cell r="G209">
            <v>74.947837182650346</v>
          </cell>
          <cell r="H209">
            <v>67.103952262144873</v>
          </cell>
          <cell r="I209">
            <v>70.155914434320636</v>
          </cell>
          <cell r="J209">
            <v>77.652614860162259</v>
          </cell>
          <cell r="K209">
            <v>71.779126692070676</v>
          </cell>
          <cell r="L209">
            <v>66.418089289530201</v>
          </cell>
          <cell r="M209">
            <v>58.855721539412244</v>
          </cell>
          <cell r="N209">
            <v>53.088662884984942</v>
          </cell>
          <cell r="O209">
            <v>49.83201937615874</v>
          </cell>
          <cell r="P209">
            <v>67.596993522047981</v>
          </cell>
          <cell r="Q209">
            <v>60.236788314580906</v>
          </cell>
          <cell r="R209">
            <v>50.356432706362739</v>
          </cell>
          <cell r="S209">
            <v>45.588133904869096</v>
          </cell>
        </row>
        <row r="210">
          <cell r="B210" t="str">
            <v xml:space="preserve">   Fund</v>
          </cell>
          <cell r="D210">
            <v>54.22</v>
          </cell>
          <cell r="E210">
            <v>56.489818</v>
          </cell>
          <cell r="F210">
            <v>55.271382000000003</v>
          </cell>
          <cell r="G210">
            <v>47.127000000000002</v>
          </cell>
          <cell r="H210">
            <v>42.638187000000002</v>
          </cell>
          <cell r="I210">
            <v>44.673000000000002</v>
          </cell>
          <cell r="J210">
            <v>35.660156999999998</v>
          </cell>
          <cell r="K210">
            <v>26.374999999999986</v>
          </cell>
          <cell r="L210">
            <v>20.693227</v>
          </cell>
          <cell r="M210">
            <v>16.714166000000006</v>
          </cell>
          <cell r="N210">
            <v>13.513335999999995</v>
          </cell>
          <cell r="O210">
            <v>14.899999999999999</v>
          </cell>
          <cell r="P210">
            <v>20.529999999999998</v>
          </cell>
          <cell r="Q210">
            <v>20.39</v>
          </cell>
          <cell r="R210">
            <v>11.187732</v>
          </cell>
          <cell r="S210">
            <v>12.069907000000001</v>
          </cell>
        </row>
        <row r="211">
          <cell r="B211" t="str">
            <v xml:space="preserve">   Multilaterals (excl. Fd.)</v>
          </cell>
          <cell r="E211">
            <v>0</v>
          </cell>
          <cell r="F211">
            <v>23.568944924527955</v>
          </cell>
          <cell r="G211">
            <v>27.820837182650337</v>
          </cell>
          <cell r="H211">
            <v>24.465765262144863</v>
          </cell>
          <cell r="I211">
            <v>25.482914434320637</v>
          </cell>
          <cell r="J211">
            <v>41.992457860162261</v>
          </cell>
          <cell r="K211">
            <v>45.40412669207069</v>
          </cell>
          <cell r="L211">
            <v>45.724862289530193</v>
          </cell>
          <cell r="M211">
            <v>42.141555539412238</v>
          </cell>
          <cell r="N211">
            <v>39.575326884984946</v>
          </cell>
          <cell r="O211">
            <v>34.932019376158742</v>
          </cell>
          <cell r="P211">
            <v>47.06699352204798</v>
          </cell>
          <cell r="Q211">
            <v>39.846788314580905</v>
          </cell>
          <cell r="R211">
            <v>39.168700706362735</v>
          </cell>
          <cell r="S211">
            <v>33.518226904869096</v>
          </cell>
        </row>
        <row r="212">
          <cell r="B212" t="str">
            <v xml:space="preserve">       World Bank</v>
          </cell>
          <cell r="F212">
            <v>6.4</v>
          </cell>
          <cell r="G212">
            <v>6.960126210288613</v>
          </cell>
          <cell r="H212">
            <v>7.2176915292576931</v>
          </cell>
          <cell r="I212">
            <v>5.4643007951974871</v>
          </cell>
          <cell r="J212">
            <v>6.5385407942533496</v>
          </cell>
          <cell r="K212">
            <v>9.5249279916286476</v>
          </cell>
          <cell r="L212">
            <v>10.670783990621567</v>
          </cell>
          <cell r="M212">
            <v>10.026239991188049</v>
          </cell>
          <cell r="N212">
            <v>6.7681771534681276</v>
          </cell>
          <cell r="O212">
            <v>6.5064923804998438</v>
          </cell>
          <cell r="P212">
            <v>5.9445068651437758</v>
          </cell>
          <cell r="Q212">
            <v>6.2717086112499221</v>
          </cell>
          <cell r="R212">
            <v>6.362241428494456</v>
          </cell>
          <cell r="S212">
            <v>6.3116364431381262</v>
          </cell>
        </row>
        <row r="213">
          <cell r="B213" t="str">
            <v xml:space="preserve">       Other</v>
          </cell>
          <cell r="F213">
            <v>17.168944924527956</v>
          </cell>
          <cell r="G213">
            <v>20.860710972361723</v>
          </cell>
          <cell r="H213">
            <v>17.248073732887171</v>
          </cell>
          <cell r="I213">
            <v>20.018613639123149</v>
          </cell>
          <cell r="J213">
            <v>35.453917065908911</v>
          </cell>
          <cell r="K213">
            <v>35.879198700442046</v>
          </cell>
          <cell r="L213">
            <v>35.054078298908628</v>
          </cell>
          <cell r="M213">
            <v>32.115315548224189</v>
          </cell>
          <cell r="N213">
            <v>32.807149731516816</v>
          </cell>
          <cell r="O213">
            <v>28.425526995658899</v>
          </cell>
          <cell r="P213">
            <v>41.122486656904208</v>
          </cell>
          <cell r="Q213">
            <v>33.575079703330985</v>
          </cell>
          <cell r="R213">
            <v>32.806459277868278</v>
          </cell>
          <cell r="S213">
            <v>27.206590461730972</v>
          </cell>
        </row>
        <row r="214">
          <cell r="B214" t="str">
            <v xml:space="preserve"> Bilateral official</v>
          </cell>
          <cell r="F214">
            <v>271</v>
          </cell>
          <cell r="G214">
            <v>287.60000000000002</v>
          </cell>
          <cell r="H214">
            <v>293.5</v>
          </cell>
          <cell r="I214">
            <v>272.7</v>
          </cell>
          <cell r="J214">
            <v>311.26439911088909</v>
          </cell>
          <cell r="K214">
            <v>279.31418780572585</v>
          </cell>
          <cell r="L214">
            <v>251.15129276198809</v>
          </cell>
          <cell r="M214">
            <v>212.26437311808357</v>
          </cell>
          <cell r="N214">
            <v>183.34701501205637</v>
          </cell>
          <cell r="O214">
            <v>150.45363786575339</v>
          </cell>
          <cell r="P214">
            <v>62.861583369416294</v>
          </cell>
          <cell r="Q214">
            <v>88.792642464035694</v>
          </cell>
          <cell r="R214">
            <v>56.904579488515473</v>
          </cell>
          <cell r="S214">
            <v>41.05999123029487</v>
          </cell>
        </row>
        <row r="215">
          <cell r="B215" t="str">
            <v xml:space="preserve">   Paris Club</v>
          </cell>
          <cell r="F215">
            <v>271</v>
          </cell>
          <cell r="G215">
            <v>287.60000000000002</v>
          </cell>
          <cell r="H215">
            <v>293.5</v>
          </cell>
          <cell r="I215">
            <v>272.7</v>
          </cell>
          <cell r="J215">
            <v>310.94009231666178</v>
          </cell>
          <cell r="K215">
            <v>279.02913342612112</v>
          </cell>
          <cell r="L215">
            <v>250.90277877134744</v>
          </cell>
          <cell r="M215">
            <v>212.04236351827868</v>
          </cell>
          <cell r="N215">
            <v>183.14445862665846</v>
          </cell>
          <cell r="O215">
            <v>150.30860966679595</v>
          </cell>
          <cell r="P215">
            <v>62.737595972460802</v>
          </cell>
          <cell r="Q215">
            <v>88.698167131537147</v>
          </cell>
          <cell r="R215">
            <v>56.838229346155742</v>
          </cell>
          <cell r="S215">
            <v>41.023423232362433</v>
          </cell>
        </row>
        <row r="216">
          <cell r="A216" t="str">
            <v>|| ~</v>
          </cell>
          <cell r="B216" t="str">
            <v xml:space="preserve">      Pre-cutoff date</v>
          </cell>
          <cell r="F216" t="str">
            <v>...</v>
          </cell>
          <cell r="G216" t="str">
            <v>...</v>
          </cell>
          <cell r="H216" t="str">
            <v>...</v>
          </cell>
          <cell r="I216" t="str">
            <v>...</v>
          </cell>
          <cell r="J216">
            <v>296.01805696329836</v>
          </cell>
          <cell r="K216">
            <v>264.42311659814197</v>
          </cell>
          <cell r="L216">
            <v>237.05921355466836</v>
          </cell>
          <cell r="M216">
            <v>198.41447895645149</v>
          </cell>
          <cell r="N216">
            <v>170.20605878512583</v>
          </cell>
          <cell r="O216">
            <v>138.44266611573241</v>
          </cell>
          <cell r="P216">
            <v>51.027675148886736</v>
          </cell>
          <cell r="Q216">
            <v>77.797167227858253</v>
          </cell>
          <cell r="R216">
            <v>47.254319894194225</v>
          </cell>
          <cell r="S216">
            <v>32.247103728578253</v>
          </cell>
        </row>
        <row r="217">
          <cell r="A217" t="str">
            <v>|| ~</v>
          </cell>
          <cell r="B217" t="str">
            <v xml:space="preserve">      Post-cutoff date</v>
          </cell>
          <cell r="F217" t="str">
            <v>...</v>
          </cell>
          <cell r="G217" t="str">
            <v>...</v>
          </cell>
          <cell r="H217" t="str">
            <v>...</v>
          </cell>
          <cell r="I217" t="str">
            <v>...</v>
          </cell>
          <cell r="J217">
            <v>14.922035353363389</v>
          </cell>
          <cell r="K217">
            <v>14.606016827979172</v>
          </cell>
          <cell r="L217">
            <v>13.843565216679085</v>
          </cell>
          <cell r="M217">
            <v>13.62788456182718</v>
          </cell>
          <cell r="N217">
            <v>12.938399841532631</v>
          </cell>
          <cell r="O217">
            <v>11.865943551063546</v>
          </cell>
          <cell r="P217">
            <v>11.709920823574064</v>
          </cell>
          <cell r="Q217">
            <v>10.90099990367889</v>
          </cell>
          <cell r="R217">
            <v>9.5839094519615209</v>
          </cell>
          <cell r="S217">
            <v>8.7763195037841832</v>
          </cell>
        </row>
        <row r="218">
          <cell r="B218" t="str">
            <v xml:space="preserve">    Other</v>
          </cell>
          <cell r="J218">
            <v>0.32430679422733905</v>
          </cell>
          <cell r="K218">
            <v>0.28505437960472457</v>
          </cell>
          <cell r="L218">
            <v>0.24851399064064017</v>
          </cell>
          <cell r="M218">
            <v>0.22200959980487822</v>
          </cell>
          <cell r="N218">
            <v>0.20255638539791093</v>
          </cell>
          <cell r="O218">
            <v>0.14502819895744334</v>
          </cell>
          <cell r="P218">
            <v>0.12398739695549009</v>
          </cell>
          <cell r="Q218">
            <v>9.4475332498550391E-2</v>
          </cell>
          <cell r="R218">
            <v>6.6350142359733605E-2</v>
          </cell>
          <cell r="S218">
            <v>3.65679979324341E-2</v>
          </cell>
        </row>
        <row r="219">
          <cell r="B219" t="str">
            <v xml:space="preserve"> Commercial banks (London Club)</v>
          </cell>
          <cell r="F219">
            <v>22.076936846322358</v>
          </cell>
          <cell r="G219">
            <v>12.98</v>
          </cell>
          <cell r="H219">
            <v>10.199999999999999</v>
          </cell>
          <cell r="I219">
            <v>6.87</v>
          </cell>
          <cell r="J219">
            <v>1.2234669811320755</v>
          </cell>
          <cell r="K219">
            <v>0</v>
          </cell>
          <cell r="L219">
            <v>0</v>
          </cell>
          <cell r="M219">
            <v>0</v>
          </cell>
          <cell r="N219">
            <v>0</v>
          </cell>
          <cell r="O219">
            <v>0</v>
          </cell>
          <cell r="P219">
            <v>0</v>
          </cell>
          <cell r="Q219">
            <v>0</v>
          </cell>
          <cell r="R219">
            <v>0</v>
          </cell>
          <cell r="S219">
            <v>0</v>
          </cell>
        </row>
        <row r="220">
          <cell r="B220" t="str">
            <v xml:space="preserve"> Suppliers (Kinshasa Club)</v>
          </cell>
          <cell r="E220">
            <v>12.9</v>
          </cell>
          <cell r="F220">
            <v>9.0399999999999991</v>
          </cell>
          <cell r="G220">
            <v>7.97</v>
          </cell>
          <cell r="H220">
            <v>8.7100000000000009</v>
          </cell>
          <cell r="I220">
            <v>8.7100000000000009</v>
          </cell>
          <cell r="J220">
            <v>6.316611878473398</v>
          </cell>
          <cell r="K220">
            <v>5.0578879663197291</v>
          </cell>
          <cell r="L220">
            <v>4.2105370414257033</v>
          </cell>
          <cell r="M220">
            <v>3.3516287970542904</v>
          </cell>
          <cell r="N220">
            <v>2.9196058309078197</v>
          </cell>
          <cell r="O220">
            <v>2.5050325274467484</v>
          </cell>
          <cell r="P220">
            <v>10.628475194573401</v>
          </cell>
          <cell r="Q220">
            <v>9.709157247543331</v>
          </cell>
          <cell r="R220">
            <v>9.7092374986410164</v>
          </cell>
          <cell r="S220">
            <v>9.9464954376220742</v>
          </cell>
        </row>
        <row r="221">
          <cell r="B221" t="str">
            <v xml:space="preserve"> World Bank Gecamines Trust</v>
          </cell>
          <cell r="J221">
            <v>10.292682926829269</v>
          </cell>
          <cell r="K221">
            <v>9.2734880182578916</v>
          </cell>
          <cell r="L221">
            <v>9.2278432864206934</v>
          </cell>
          <cell r="M221">
            <v>7.9443823365008379</v>
          </cell>
          <cell r="N221">
            <v>7.1618222470653992</v>
          </cell>
          <cell r="O221">
            <v>6.3792621576299613</v>
          </cell>
          <cell r="P221">
            <v>5.9390721073225263</v>
          </cell>
          <cell r="Q221">
            <v>4.6813862493012861</v>
          </cell>
          <cell r="R221">
            <v>3.8429290106204581</v>
          </cell>
          <cell r="S221">
            <v>2.6551145891559527</v>
          </cell>
        </row>
        <row r="222">
          <cell r="A222" t="str">
            <v>|| ~</v>
          </cell>
          <cell r="B222" t="str">
            <v xml:space="preserve"> Short term</v>
          </cell>
          <cell r="F222">
            <v>20</v>
          </cell>
          <cell r="G222">
            <v>7</v>
          </cell>
          <cell r="H222">
            <v>0.2</v>
          </cell>
          <cell r="I222">
            <v>10.9</v>
          </cell>
          <cell r="J222">
            <v>7.9</v>
          </cell>
          <cell r="K222">
            <v>7.7</v>
          </cell>
          <cell r="L222">
            <v>4.9000000000000004</v>
          </cell>
          <cell r="M222">
            <v>4.5</v>
          </cell>
          <cell r="N222">
            <v>4.8</v>
          </cell>
          <cell r="O222">
            <v>4.5</v>
          </cell>
          <cell r="P222">
            <v>1.4673001676914477</v>
          </cell>
          <cell r="Q222">
            <v>1.6070430408049188</v>
          </cell>
          <cell r="R222">
            <v>1.1179429849077698</v>
          </cell>
          <cell r="S222">
            <v>0.97820011179429844</v>
          </cell>
        </row>
        <row r="223">
          <cell r="A223" t="str">
            <v>|| ~</v>
          </cell>
          <cell r="B223" t="str">
            <v xml:space="preserve">   of which: central bank</v>
          </cell>
        </row>
        <row r="225">
          <cell r="B225" t="str">
            <v>7. Sched. int. on new debt (contracted &amp; disb. post-1995)</v>
          </cell>
        </row>
        <row r="226">
          <cell r="B226" t="str">
            <v>Total</v>
          </cell>
          <cell r="P226">
            <v>0</v>
          </cell>
          <cell r="Q226">
            <v>0</v>
          </cell>
          <cell r="R226">
            <v>0</v>
          </cell>
          <cell r="S226">
            <v>0</v>
          </cell>
        </row>
        <row r="227">
          <cell r="B227" t="str">
            <v xml:space="preserve"> Multilaterals (incl. Fd.)</v>
          </cell>
          <cell r="P227">
            <v>0</v>
          </cell>
          <cell r="Q227">
            <v>0</v>
          </cell>
          <cell r="R227">
            <v>0</v>
          </cell>
          <cell r="S227">
            <v>0</v>
          </cell>
        </row>
        <row r="228">
          <cell r="B228" t="str">
            <v xml:space="preserve">   Fund</v>
          </cell>
          <cell r="P228">
            <v>0</v>
          </cell>
          <cell r="Q228">
            <v>0</v>
          </cell>
          <cell r="R228">
            <v>0</v>
          </cell>
          <cell r="S228">
            <v>0</v>
          </cell>
        </row>
        <row r="229">
          <cell r="B229" t="str">
            <v xml:space="preserve">   Multilaterals (excl. Fd.)</v>
          </cell>
          <cell r="P229">
            <v>0</v>
          </cell>
          <cell r="Q229">
            <v>0</v>
          </cell>
          <cell r="R229">
            <v>0</v>
          </cell>
          <cell r="S229">
            <v>0</v>
          </cell>
        </row>
        <row r="230">
          <cell r="B230" t="str">
            <v xml:space="preserve">       World Bank</v>
          </cell>
          <cell r="P230">
            <v>0</v>
          </cell>
          <cell r="Q230">
            <v>0</v>
          </cell>
          <cell r="R230">
            <v>0</v>
          </cell>
          <cell r="S230">
            <v>0</v>
          </cell>
        </row>
        <row r="231">
          <cell r="B231" t="str">
            <v xml:space="preserve">       Other</v>
          </cell>
          <cell r="P231">
            <v>0</v>
          </cell>
          <cell r="Q231">
            <v>0</v>
          </cell>
          <cell r="R231">
            <v>0</v>
          </cell>
          <cell r="S231">
            <v>0</v>
          </cell>
        </row>
        <row r="232">
          <cell r="B232" t="str">
            <v xml:space="preserve"> Bilateral official</v>
          </cell>
          <cell r="P232">
            <v>0</v>
          </cell>
          <cell r="Q232">
            <v>0</v>
          </cell>
          <cell r="R232">
            <v>0</v>
          </cell>
          <cell r="S232">
            <v>0</v>
          </cell>
        </row>
        <row r="233">
          <cell r="B233" t="str">
            <v xml:space="preserve">   Paris Club</v>
          </cell>
          <cell r="P233">
            <v>0</v>
          </cell>
          <cell r="Q233">
            <v>0</v>
          </cell>
          <cell r="R233">
            <v>0</v>
          </cell>
          <cell r="S233">
            <v>0</v>
          </cell>
        </row>
        <row r="234">
          <cell r="B234" t="str">
            <v xml:space="preserve">      Pre-cutoff date</v>
          </cell>
          <cell r="P234">
            <v>0</v>
          </cell>
          <cell r="Q234">
            <v>0</v>
          </cell>
          <cell r="R234">
            <v>0</v>
          </cell>
          <cell r="S234">
            <v>0</v>
          </cell>
        </row>
        <row r="235">
          <cell r="B235" t="str">
            <v xml:space="preserve">      Post-cutoff date</v>
          </cell>
          <cell r="P235">
            <v>0</v>
          </cell>
          <cell r="Q235">
            <v>0</v>
          </cell>
          <cell r="R235">
            <v>0</v>
          </cell>
          <cell r="S235">
            <v>0</v>
          </cell>
        </row>
        <row r="236">
          <cell r="B236" t="str">
            <v xml:space="preserve">    Other</v>
          </cell>
        </row>
        <row r="237">
          <cell r="B237" t="str">
            <v xml:space="preserve"> Commercial banks (London Club)</v>
          </cell>
          <cell r="P237">
            <v>0</v>
          </cell>
          <cell r="Q237">
            <v>0</v>
          </cell>
          <cell r="R237">
            <v>0</v>
          </cell>
          <cell r="S237">
            <v>0</v>
          </cell>
        </row>
        <row r="238">
          <cell r="B238" t="str">
            <v xml:space="preserve"> Suppliers (Kinshasa Club)</v>
          </cell>
          <cell r="P238">
            <v>0</v>
          </cell>
          <cell r="Q238">
            <v>0</v>
          </cell>
          <cell r="R238">
            <v>0</v>
          </cell>
          <cell r="S238">
            <v>0</v>
          </cell>
        </row>
        <row r="239">
          <cell r="B239" t="str">
            <v xml:space="preserve"> World Bank Gecamines Trust</v>
          </cell>
          <cell r="P239">
            <v>0</v>
          </cell>
          <cell r="Q239">
            <v>0</v>
          </cell>
          <cell r="R239">
            <v>0</v>
          </cell>
          <cell r="S239">
            <v>0</v>
          </cell>
        </row>
        <row r="240">
          <cell r="A240" t="str">
            <v>|| ~</v>
          </cell>
          <cell r="B240" t="str">
            <v xml:space="preserve"> Short term</v>
          </cell>
          <cell r="P240">
            <v>0</v>
          </cell>
          <cell r="Q240">
            <v>0</v>
          </cell>
          <cell r="R240">
            <v>0</v>
          </cell>
          <cell r="S240">
            <v>0</v>
          </cell>
        </row>
        <row r="241">
          <cell r="A241" t="str">
            <v>|| ~</v>
          </cell>
          <cell r="B241" t="str">
            <v xml:space="preserve">   of which: central bank</v>
          </cell>
        </row>
        <row r="242">
          <cell r="B242" t="str">
            <v xml:space="preserve"> Financing gap</v>
          </cell>
          <cell r="P242">
            <v>0</v>
          </cell>
          <cell r="Q242">
            <v>0</v>
          </cell>
          <cell r="R242">
            <v>0</v>
          </cell>
          <cell r="S242">
            <v>0</v>
          </cell>
        </row>
        <row r="244">
          <cell r="B244" t="str">
            <v>8. Interest on arrears (accruals of late interest)</v>
          </cell>
        </row>
        <row r="245">
          <cell r="B245" t="str">
            <v>Total</v>
          </cell>
          <cell r="E245">
            <v>0</v>
          </cell>
          <cell r="F245">
            <v>30.362936846322356</v>
          </cell>
          <cell r="G245">
            <v>25.342293684632235</v>
          </cell>
          <cell r="H245">
            <v>101.90413892083326</v>
          </cell>
          <cell r="I245">
            <v>167.73596166793985</v>
          </cell>
          <cell r="J245">
            <v>197.11200783827371</v>
          </cell>
          <cell r="K245">
            <v>98.357434343273411</v>
          </cell>
          <cell r="L245">
            <v>218.14515402273406</v>
          </cell>
          <cell r="M245">
            <v>174.04526753288084</v>
          </cell>
          <cell r="N245">
            <v>157.38131410414874</v>
          </cell>
          <cell r="O245">
            <v>224.34370350271524</v>
          </cell>
          <cell r="P245">
            <v>217.8707907619218</v>
          </cell>
          <cell r="Q245">
            <v>4.0616105805436877</v>
          </cell>
          <cell r="R245">
            <v>4.1770393628893885</v>
          </cell>
          <cell r="S245">
            <v>4.1806102382704999</v>
          </cell>
        </row>
        <row r="246">
          <cell r="B246" t="str">
            <v xml:space="preserve"> Multilaterals (incl. Fd.)</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B247" t="str">
            <v xml:space="preserve">   Fund</v>
          </cell>
        </row>
        <row r="248">
          <cell r="B248" t="str">
            <v xml:space="preserve">   Multilaterals (excl. Fd.)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B249" t="str">
            <v xml:space="preserve">       World Bank</v>
          </cell>
        </row>
        <row r="250">
          <cell r="B250" t="str">
            <v xml:space="preserve">       Other</v>
          </cell>
        </row>
        <row r="251">
          <cell r="B251" t="str">
            <v xml:space="preserve"> Bilateral official</v>
          </cell>
          <cell r="E251">
            <v>0</v>
          </cell>
          <cell r="F251">
            <v>22.076936846322358</v>
          </cell>
          <cell r="G251">
            <v>12.98</v>
          </cell>
          <cell r="H251">
            <v>10.199999999999999</v>
          </cell>
          <cell r="I251">
            <v>6.87</v>
          </cell>
          <cell r="J251">
            <v>1.2234669811320755</v>
          </cell>
          <cell r="K251">
            <v>0</v>
          </cell>
          <cell r="L251">
            <v>0</v>
          </cell>
          <cell r="M251">
            <v>0</v>
          </cell>
          <cell r="N251">
            <v>0</v>
          </cell>
          <cell r="O251">
            <v>0</v>
          </cell>
          <cell r="P251">
            <v>0</v>
          </cell>
          <cell r="Q251">
            <v>0</v>
          </cell>
          <cell r="R251">
            <v>0</v>
          </cell>
          <cell r="S251">
            <v>0</v>
          </cell>
        </row>
        <row r="252">
          <cell r="B252" t="str">
            <v xml:space="preserve">   Paris Club</v>
          </cell>
          <cell r="E252">
            <v>0</v>
          </cell>
          <cell r="F252">
            <v>0</v>
          </cell>
          <cell r="G252">
            <v>0</v>
          </cell>
          <cell r="H252">
            <v>0</v>
          </cell>
          <cell r="I252">
            <v>0</v>
          </cell>
          <cell r="J252">
            <v>14.887923358724061</v>
          </cell>
          <cell r="K252">
            <v>52.604391794048986</v>
          </cell>
          <cell r="L252">
            <v>76.515825605165105</v>
          </cell>
          <cell r="M252">
            <v>104.04880741665559</v>
          </cell>
          <cell r="N252">
            <v>172.69259193102428</v>
          </cell>
          <cell r="O252">
            <v>226.42814609804327</v>
          </cell>
          <cell r="P252">
            <v>771.17061221390952</v>
          </cell>
          <cell r="Q252">
            <v>877.70490824460956</v>
          </cell>
          <cell r="R252">
            <v>1102.120098023415</v>
          </cell>
          <cell r="S252">
            <v>1171.7629849481589</v>
          </cell>
        </row>
        <row r="253">
          <cell r="B253" t="str">
            <v xml:space="preserve">      Pre-cutoff date</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row>
        <row r="254">
          <cell r="B254" t="str">
            <v xml:space="preserve">      Post-cutoff date</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row>
        <row r="255">
          <cell r="B255" t="str">
            <v xml:space="preserve">    Other</v>
          </cell>
        </row>
        <row r="256">
          <cell r="B256" t="str">
            <v xml:space="preserve"> Commercial banks (London Club)</v>
          </cell>
          <cell r="F256">
            <v>8.2859999999999996</v>
          </cell>
          <cell r="G256">
            <v>12.362293684632235</v>
          </cell>
          <cell r="H256">
            <v>91.704138920833259</v>
          </cell>
          <cell r="I256">
            <v>160.86596166793984</v>
          </cell>
          <cell r="J256">
            <v>195.88854085714163</v>
          </cell>
          <cell r="K256">
            <v>98.357434343273411</v>
          </cell>
          <cell r="L256">
            <v>218.14515402273406</v>
          </cell>
          <cell r="M256">
            <v>174.04526753288084</v>
          </cell>
          <cell r="N256">
            <v>157.38131410414874</v>
          </cell>
          <cell r="O256">
            <v>224.34370350271524</v>
          </cell>
          <cell r="P256">
            <v>217.8707907619218</v>
          </cell>
          <cell r="Q256">
            <v>4.0616105805436877</v>
          </cell>
          <cell r="R256">
            <v>4.1770393628893885</v>
          </cell>
          <cell r="S256">
            <v>4.1806102382704999</v>
          </cell>
        </row>
        <row r="257">
          <cell r="B257" t="str">
            <v xml:space="preserve"> Suppliers (Kinshasa Club)</v>
          </cell>
        </row>
        <row r="258">
          <cell r="B258" t="str">
            <v xml:space="preserve"> World Bank Gecamines Trust</v>
          </cell>
        </row>
        <row r="259">
          <cell r="B259" t="str">
            <v xml:space="preserve"> Short term</v>
          </cell>
        </row>
        <row r="260">
          <cell r="B260" t="str">
            <v xml:space="preserve">   of which: central bank</v>
          </cell>
        </row>
        <row r="262">
          <cell r="B262" t="str">
            <v>9. Amortization due on debt disb. pre-1996</v>
          </cell>
        </row>
        <row r="263">
          <cell r="B263" t="str">
            <v>Total</v>
          </cell>
          <cell r="D263">
            <v>474</v>
          </cell>
          <cell r="E263">
            <v>550</v>
          </cell>
          <cell r="F263">
            <v>509.16488117581451</v>
          </cell>
          <cell r="G263">
            <v>529.01015429867607</v>
          </cell>
          <cell r="H263">
            <v>512.52262999999994</v>
          </cell>
          <cell r="I263">
            <v>593.00939999999991</v>
          </cell>
          <cell r="J263">
            <v>537.51574959167272</v>
          </cell>
          <cell r="K263">
            <v>525.90085693856008</v>
          </cell>
          <cell r="L263">
            <v>460.4753723782743</v>
          </cell>
          <cell r="M263">
            <v>452.80392415883256</v>
          </cell>
          <cell r="N263">
            <v>502.37635785279565</v>
          </cell>
          <cell r="O263">
            <v>402.04691884918577</v>
          </cell>
          <cell r="P263">
            <v>251.64438432251387</v>
          </cell>
          <cell r="Q263">
            <v>243.36635728830788</v>
          </cell>
          <cell r="R263">
            <v>299.0304801815289</v>
          </cell>
          <cell r="S263">
            <v>263.60179308333761</v>
          </cell>
        </row>
        <row r="264">
          <cell r="B264" t="str">
            <v xml:space="preserve"> Multilaterals (incl. Fd.)</v>
          </cell>
          <cell r="F264">
            <v>145.86488117581453</v>
          </cell>
          <cell r="G264">
            <v>176.42015429867607</v>
          </cell>
          <cell r="H264">
            <v>224.77262999999999</v>
          </cell>
          <cell r="I264">
            <v>194.35939999999997</v>
          </cell>
          <cell r="J264">
            <v>166.4545</v>
          </cell>
          <cell r="K264">
            <v>100.92500000000001</v>
          </cell>
          <cell r="L264">
            <v>63.279772999999999</v>
          </cell>
          <cell r="M264">
            <v>89.085834000000006</v>
          </cell>
          <cell r="N264">
            <v>84.433829388464915</v>
          </cell>
          <cell r="O264">
            <v>70.393483557701131</v>
          </cell>
          <cell r="P264">
            <v>86.083320386409753</v>
          </cell>
          <cell r="Q264">
            <v>85.98788603544233</v>
          </cell>
          <cell r="R264">
            <v>92.804272768497498</v>
          </cell>
          <cell r="S264">
            <v>83.547123769760162</v>
          </cell>
        </row>
        <row r="265">
          <cell r="B265" t="str">
            <v xml:space="preserve">   Fund</v>
          </cell>
          <cell r="D265">
            <v>63.42</v>
          </cell>
          <cell r="E265">
            <v>122.344487</v>
          </cell>
          <cell r="F265">
            <v>116.0346</v>
          </cell>
          <cell r="G265">
            <v>146.41</v>
          </cell>
          <cell r="H265">
            <v>197.38263000000001</v>
          </cell>
          <cell r="I265">
            <v>167.9924</v>
          </cell>
          <cell r="J265">
            <v>139.84450000000001</v>
          </cell>
          <cell r="K265">
            <v>78.925000000000011</v>
          </cell>
          <cell r="L265">
            <v>38.779772999999999</v>
          </cell>
          <cell r="M265">
            <v>57.685834</v>
          </cell>
          <cell r="N265">
            <v>55.286664000000002</v>
          </cell>
          <cell r="O265">
            <v>29.1</v>
          </cell>
          <cell r="P265">
            <v>20.37</v>
          </cell>
          <cell r="Q265">
            <v>14.55</v>
          </cell>
          <cell r="R265">
            <v>17.46</v>
          </cell>
          <cell r="S265">
            <v>8.7289999999999992</v>
          </cell>
        </row>
        <row r="266">
          <cell r="B266" t="str">
            <v xml:space="preserve">   Multilaterals (excl. Fd.)</v>
          </cell>
          <cell r="F266">
            <v>29.830281175814541</v>
          </cell>
          <cell r="G266">
            <v>30.010154298676071</v>
          </cell>
          <cell r="H266">
            <v>27.39</v>
          </cell>
          <cell r="I266">
            <v>26.366999999999955</v>
          </cell>
          <cell r="J266">
            <v>26.61</v>
          </cell>
          <cell r="K266">
            <v>22</v>
          </cell>
          <cell r="L266">
            <v>24.5</v>
          </cell>
          <cell r="M266">
            <v>31.4</v>
          </cell>
          <cell r="N266">
            <v>29.147165388464913</v>
          </cell>
          <cell r="O266">
            <v>41.293483557701137</v>
          </cell>
          <cell r="P266">
            <v>65.713320386409748</v>
          </cell>
          <cell r="Q266">
            <v>71.437886035442332</v>
          </cell>
          <cell r="R266">
            <v>75.34427276849749</v>
          </cell>
          <cell r="S266">
            <v>74.818123769760163</v>
          </cell>
        </row>
        <row r="267">
          <cell r="B267" t="str">
            <v xml:space="preserve">       World Bank</v>
          </cell>
          <cell r="F267">
            <v>10.995848853959783</v>
          </cell>
          <cell r="G267">
            <v>9.9761809014136791</v>
          </cell>
          <cell r="H267">
            <v>9.7251585623678647</v>
          </cell>
          <cell r="I267">
            <v>2.0472330911123535</v>
          </cell>
          <cell r="J267">
            <v>2.3057574063722752</v>
          </cell>
          <cell r="K267">
            <v>7.3</v>
          </cell>
          <cell r="L267">
            <v>7.9</v>
          </cell>
          <cell r="M267">
            <v>10.199999999999999</v>
          </cell>
          <cell r="N267">
            <v>5.2664660203456846</v>
          </cell>
          <cell r="O267">
            <v>6.1571062648296397</v>
          </cell>
          <cell r="P267">
            <v>9.2456255918741235</v>
          </cell>
          <cell r="Q267">
            <v>11.177158567905423</v>
          </cell>
          <cell r="R267">
            <v>12.075725909471515</v>
          </cell>
          <cell r="S267">
            <v>14.407791185379036</v>
          </cell>
        </row>
        <row r="268">
          <cell r="B268" t="str">
            <v xml:space="preserve">       Other</v>
          </cell>
          <cell r="F268">
            <v>18.834432321854756</v>
          </cell>
          <cell r="G268">
            <v>20.033973397262393</v>
          </cell>
          <cell r="H268">
            <v>17.664841437632134</v>
          </cell>
          <cell r="I268">
            <v>24.319766908887601</v>
          </cell>
          <cell r="J268">
            <v>24.304242593627723</v>
          </cell>
          <cell r="K268">
            <v>14.7</v>
          </cell>
          <cell r="L268">
            <v>16.600000000000001</v>
          </cell>
          <cell r="M268">
            <v>21.2</v>
          </cell>
          <cell r="N268">
            <v>23.880699368119227</v>
          </cell>
          <cell r="O268">
            <v>35.136377292871501</v>
          </cell>
          <cell r="P268">
            <v>56.467694794535625</v>
          </cell>
          <cell r="Q268">
            <v>60.26072746753691</v>
          </cell>
          <cell r="R268">
            <v>63.268546859025975</v>
          </cell>
          <cell r="S268">
            <v>60.410332584381123</v>
          </cell>
        </row>
        <row r="269">
          <cell r="B269" t="str">
            <v xml:space="preserve"> Bilateral official</v>
          </cell>
          <cell r="F269">
            <v>269</v>
          </cell>
          <cell r="G269">
            <v>273.3</v>
          </cell>
          <cell r="H269">
            <v>219</v>
          </cell>
          <cell r="I269">
            <v>316.39999999999998</v>
          </cell>
          <cell r="J269">
            <v>310.75224435042821</v>
          </cell>
          <cell r="K269">
            <v>395.56776985147928</v>
          </cell>
          <cell r="L269">
            <v>369.36279408931728</v>
          </cell>
          <cell r="M269">
            <v>339.31660770177842</v>
          </cell>
          <cell r="N269">
            <v>394.42617529034584</v>
          </cell>
          <cell r="O269">
            <v>307.80257571458844</v>
          </cell>
          <cell r="P269">
            <v>135.5388894385099</v>
          </cell>
          <cell r="Q269">
            <v>127.15653020977969</v>
          </cell>
          <cell r="R269">
            <v>176.02692768037323</v>
          </cell>
          <cell r="S269">
            <v>153.92933049678808</v>
          </cell>
        </row>
        <row r="270">
          <cell r="B270" t="str">
            <v xml:space="preserve">   Paris Club</v>
          </cell>
          <cell r="F270">
            <v>269</v>
          </cell>
          <cell r="G270">
            <v>273.3</v>
          </cell>
          <cell r="H270">
            <v>219</v>
          </cell>
          <cell r="I270">
            <v>316.39999999999998</v>
          </cell>
          <cell r="J270">
            <v>306.85319221074042</v>
          </cell>
          <cell r="K270">
            <v>391.78897205005256</v>
          </cell>
          <cell r="L270">
            <v>365.55697983264918</v>
          </cell>
          <cell r="M270">
            <v>338.19939810276031</v>
          </cell>
          <cell r="N270">
            <v>393.30163811624021</v>
          </cell>
          <cell r="O270">
            <v>306.76760174930121</v>
          </cell>
          <cell r="P270">
            <v>134.45744380950924</v>
          </cell>
          <cell r="Q270">
            <v>126.01555888652797</v>
          </cell>
          <cell r="R270">
            <v>174.86948630809789</v>
          </cell>
          <cell r="S270">
            <v>152.78109536170965</v>
          </cell>
        </row>
        <row r="271">
          <cell r="B271" t="str">
            <v xml:space="preserve">      Pre-cutoff date</v>
          </cell>
          <cell r="F271" t="str">
            <v>...</v>
          </cell>
          <cell r="G271" t="str">
            <v>...</v>
          </cell>
          <cell r="H271" t="str">
            <v>...</v>
          </cell>
          <cell r="I271" t="str">
            <v>...</v>
          </cell>
          <cell r="J271">
            <v>296.53433966714329</v>
          </cell>
          <cell r="K271">
            <v>381.55625073090863</v>
          </cell>
          <cell r="L271">
            <v>357.03650015354151</v>
          </cell>
          <cell r="M271">
            <v>328.88931811094284</v>
          </cell>
          <cell r="N271">
            <v>383.52305399358244</v>
          </cell>
          <cell r="O271">
            <v>297.53853454291846</v>
          </cell>
          <cell r="P271">
            <v>124.81397960186001</v>
          </cell>
          <cell r="Q271">
            <v>108.57395904064175</v>
          </cell>
          <cell r="R271">
            <v>153.48999599218374</v>
          </cell>
          <cell r="S271">
            <v>130.8402966022492</v>
          </cell>
        </row>
        <row r="272">
          <cell r="B272" t="str">
            <v xml:space="preserve">      Post-cutoff date</v>
          </cell>
          <cell r="F272" t="str">
            <v>...</v>
          </cell>
          <cell r="G272" t="str">
            <v>...</v>
          </cell>
          <cell r="H272" t="str">
            <v>...</v>
          </cell>
          <cell r="I272" t="str">
            <v>...</v>
          </cell>
          <cell r="J272">
            <v>10.318852543597151</v>
          </cell>
          <cell r="K272">
            <v>10.232721319143959</v>
          </cell>
          <cell r="L272">
            <v>8.5204796791076642</v>
          </cell>
          <cell r="M272">
            <v>9.3100799918174744</v>
          </cell>
          <cell r="N272">
            <v>9.7785841226577705</v>
          </cell>
          <cell r="O272">
            <v>9.2290672063827586</v>
          </cell>
          <cell r="P272">
            <v>9.6434642076492292</v>
          </cell>
          <cell r="Q272">
            <v>17.441599845886223</v>
          </cell>
          <cell r="R272">
            <v>21.379490315914161</v>
          </cell>
          <cell r="S272">
            <v>21.94079875946046</v>
          </cell>
        </row>
        <row r="273">
          <cell r="B273" t="str">
            <v xml:space="preserve">    Other</v>
          </cell>
          <cell r="J273">
            <v>3.8990521396877811</v>
          </cell>
          <cell r="K273">
            <v>3.7787978014267334</v>
          </cell>
          <cell r="L273">
            <v>3.8058142566680893</v>
          </cell>
          <cell r="M273">
            <v>1.117209599018097</v>
          </cell>
          <cell r="N273">
            <v>1.1245371741056436</v>
          </cell>
          <cell r="O273">
            <v>1.0349739652872092</v>
          </cell>
          <cell r="P273">
            <v>1.0814456290006635</v>
          </cell>
          <cell r="Q273">
            <v>1.1409713232517238</v>
          </cell>
          <cell r="R273">
            <v>1.1574413722753527</v>
          </cell>
          <cell r="S273">
            <v>1.1482351350784306</v>
          </cell>
        </row>
        <row r="274">
          <cell r="B274" t="str">
            <v xml:space="preserve"> Commercial banks (London Club)</v>
          </cell>
          <cell r="F274">
            <v>51.7</v>
          </cell>
          <cell r="G274">
            <v>46.96</v>
          </cell>
          <cell r="H274">
            <v>45.19</v>
          </cell>
          <cell r="I274">
            <v>47.38</v>
          </cell>
          <cell r="J274">
            <v>22.413030660377359</v>
          </cell>
          <cell r="K274">
            <v>0</v>
          </cell>
          <cell r="L274">
            <v>0</v>
          </cell>
          <cell r="M274">
            <v>0</v>
          </cell>
          <cell r="N274">
            <v>0</v>
          </cell>
          <cell r="O274">
            <v>0</v>
          </cell>
          <cell r="P274">
            <v>0</v>
          </cell>
          <cell r="Q274">
            <v>0</v>
          </cell>
          <cell r="R274">
            <v>0</v>
          </cell>
          <cell r="S274">
            <v>0</v>
          </cell>
        </row>
        <row r="275">
          <cell r="B275" t="str">
            <v xml:space="preserve"> Suppliers (Kinshasa Club)</v>
          </cell>
          <cell r="F275">
            <v>41.6</v>
          </cell>
          <cell r="G275">
            <v>31.33</v>
          </cell>
          <cell r="H275">
            <v>23.56</v>
          </cell>
          <cell r="I275">
            <v>34.869999999999997</v>
          </cell>
          <cell r="J275">
            <v>27.20491767029792</v>
          </cell>
          <cell r="K275">
            <v>19.252134253303705</v>
          </cell>
          <cell r="L275">
            <v>11.1192259812355</v>
          </cell>
          <cell r="M275">
            <v>7.8419519931077968</v>
          </cell>
          <cell r="N275">
            <v>6.7891312623023952</v>
          </cell>
          <cell r="O275">
            <v>6.9349847865104719</v>
          </cell>
          <cell r="P275">
            <v>11.296629500389097</v>
          </cell>
          <cell r="Q275">
            <v>11.845753228664394</v>
          </cell>
          <cell r="R275">
            <v>10.984634679555896</v>
          </cell>
          <cell r="S275">
            <v>7.6792795658111608</v>
          </cell>
        </row>
        <row r="276">
          <cell r="B276" t="str">
            <v xml:space="preserve"> World Bank Gecamines Trust</v>
          </cell>
          <cell r="J276">
            <v>10.691056910569106</v>
          </cell>
          <cell r="K276">
            <v>10.155952833777103</v>
          </cell>
          <cell r="L276">
            <v>16.713579307721567</v>
          </cell>
          <cell r="M276">
            <v>16.559530463946341</v>
          </cell>
          <cell r="N276">
            <v>16.727221911682506</v>
          </cell>
          <cell r="O276">
            <v>16.91587479038569</v>
          </cell>
          <cell r="P276">
            <v>18.725544997205144</v>
          </cell>
          <cell r="Q276">
            <v>18.376187814421463</v>
          </cell>
          <cell r="R276">
            <v>19.214645053102291</v>
          </cell>
          <cell r="S276">
            <v>18.446059250978198</v>
          </cell>
        </row>
        <row r="277">
          <cell r="A277" t="str">
            <v>|| ~</v>
          </cell>
          <cell r="B277" t="str">
            <v xml:space="preserve"> Short term</v>
          </cell>
          <cell r="F277">
            <v>1</v>
          </cell>
          <cell r="G277">
            <v>1</v>
          </cell>
          <cell r="H277">
            <v>0</v>
          </cell>
          <cell r="I277">
            <v>0</v>
          </cell>
          <cell r="J277">
            <v>0</v>
          </cell>
          <cell r="K277">
            <v>0</v>
          </cell>
          <cell r="L277">
            <v>0</v>
          </cell>
          <cell r="M277">
            <v>0</v>
          </cell>
          <cell r="N277">
            <v>0</v>
          </cell>
          <cell r="O277">
            <v>0</v>
          </cell>
          <cell r="P277">
            <v>0</v>
          </cell>
          <cell r="Q277">
            <v>0</v>
          </cell>
          <cell r="R277">
            <v>0</v>
          </cell>
          <cell r="S277">
            <v>0</v>
          </cell>
        </row>
        <row r="278">
          <cell r="A278" t="str">
            <v>|| ~</v>
          </cell>
          <cell r="B278" t="str">
            <v xml:space="preserve">   of which: central bank</v>
          </cell>
        </row>
        <row r="280">
          <cell r="B280" t="str">
            <v>10. Amortization due on new debt (contracted &amp; disb. post-1995)</v>
          </cell>
        </row>
        <row r="281">
          <cell r="B281" t="str">
            <v>Total</v>
          </cell>
          <cell r="P281">
            <v>0</v>
          </cell>
          <cell r="Q281">
            <v>0</v>
          </cell>
          <cell r="R281">
            <v>0</v>
          </cell>
          <cell r="S281">
            <v>0</v>
          </cell>
        </row>
        <row r="282">
          <cell r="B282" t="str">
            <v xml:space="preserve"> Multilaterals (incl. Fd.)</v>
          </cell>
          <cell r="P282">
            <v>0</v>
          </cell>
          <cell r="Q282">
            <v>0</v>
          </cell>
          <cell r="R282">
            <v>0</v>
          </cell>
          <cell r="S282">
            <v>0</v>
          </cell>
        </row>
        <row r="283">
          <cell r="B283" t="str">
            <v xml:space="preserve">   Fund</v>
          </cell>
          <cell r="P283">
            <v>0</v>
          </cell>
        </row>
        <row r="284">
          <cell r="B284" t="str">
            <v xml:space="preserve">   Multilaterals (excl. Fd.)</v>
          </cell>
          <cell r="P284">
            <v>0</v>
          </cell>
          <cell r="Q284">
            <v>0</v>
          </cell>
          <cell r="R284">
            <v>0</v>
          </cell>
          <cell r="S284">
            <v>0</v>
          </cell>
        </row>
        <row r="285">
          <cell r="B285" t="str">
            <v xml:space="preserve">       World Bank</v>
          </cell>
          <cell r="P285">
            <v>0</v>
          </cell>
          <cell r="Q285">
            <v>0</v>
          </cell>
          <cell r="R285">
            <v>0</v>
          </cell>
          <cell r="S285">
            <v>0</v>
          </cell>
        </row>
        <row r="286">
          <cell r="B286" t="str">
            <v xml:space="preserve">       Other</v>
          </cell>
          <cell r="P286">
            <v>0</v>
          </cell>
          <cell r="Q286">
            <v>0</v>
          </cell>
          <cell r="R286">
            <v>0</v>
          </cell>
          <cell r="S286">
            <v>0</v>
          </cell>
        </row>
        <row r="287">
          <cell r="B287" t="str">
            <v xml:space="preserve"> Bilateral official</v>
          </cell>
          <cell r="P287">
            <v>0</v>
          </cell>
          <cell r="Q287">
            <v>0</v>
          </cell>
          <cell r="R287">
            <v>0</v>
          </cell>
          <cell r="S287">
            <v>0</v>
          </cell>
        </row>
        <row r="288">
          <cell r="B288" t="str">
            <v xml:space="preserve">   Paris Club</v>
          </cell>
          <cell r="P288">
            <v>0</v>
          </cell>
          <cell r="Q288">
            <v>0</v>
          </cell>
          <cell r="R288">
            <v>0</v>
          </cell>
          <cell r="S288">
            <v>0</v>
          </cell>
        </row>
        <row r="289">
          <cell r="B289" t="str">
            <v xml:space="preserve">      Pre-cutoff date</v>
          </cell>
          <cell r="P289">
            <v>0</v>
          </cell>
          <cell r="Q289">
            <v>0</v>
          </cell>
          <cell r="R289">
            <v>0</v>
          </cell>
          <cell r="S289">
            <v>0</v>
          </cell>
        </row>
        <row r="290">
          <cell r="B290" t="str">
            <v xml:space="preserve">      Post-cutoff date</v>
          </cell>
          <cell r="P290">
            <v>0</v>
          </cell>
          <cell r="Q290">
            <v>0</v>
          </cell>
          <cell r="R290">
            <v>0</v>
          </cell>
          <cell r="S290">
            <v>0</v>
          </cell>
        </row>
        <row r="291">
          <cell r="B291" t="str">
            <v xml:space="preserve">    Other</v>
          </cell>
          <cell r="P291">
            <v>0</v>
          </cell>
          <cell r="Q291">
            <v>0</v>
          </cell>
          <cell r="R291">
            <v>0</v>
          </cell>
          <cell r="S291">
            <v>0</v>
          </cell>
        </row>
        <row r="292">
          <cell r="B292" t="str">
            <v xml:space="preserve"> Commercial banks (London Club)</v>
          </cell>
          <cell r="P292">
            <v>0</v>
          </cell>
          <cell r="Q292">
            <v>0</v>
          </cell>
          <cell r="R292">
            <v>0</v>
          </cell>
          <cell r="S292">
            <v>0</v>
          </cell>
        </row>
        <row r="293">
          <cell r="B293" t="str">
            <v xml:space="preserve"> Suppliers (Kinshasa Club)</v>
          </cell>
          <cell r="P293">
            <v>0</v>
          </cell>
          <cell r="Q293">
            <v>0</v>
          </cell>
          <cell r="R293">
            <v>0</v>
          </cell>
          <cell r="S293">
            <v>0</v>
          </cell>
        </row>
        <row r="294">
          <cell r="B294" t="str">
            <v xml:space="preserve"> World Bank Gecamines Trust</v>
          </cell>
          <cell r="P294">
            <v>0</v>
          </cell>
          <cell r="Q294">
            <v>0</v>
          </cell>
          <cell r="R294">
            <v>0</v>
          </cell>
          <cell r="S294">
            <v>0</v>
          </cell>
        </row>
        <row r="295">
          <cell r="A295" t="str">
            <v>|| ~</v>
          </cell>
          <cell r="B295" t="str">
            <v xml:space="preserve"> Short term</v>
          </cell>
          <cell r="P295">
            <v>0</v>
          </cell>
          <cell r="Q295">
            <v>0</v>
          </cell>
          <cell r="R295">
            <v>0</v>
          </cell>
          <cell r="S295">
            <v>0</v>
          </cell>
        </row>
        <row r="296">
          <cell r="A296" t="str">
            <v>|| ~</v>
          </cell>
          <cell r="B296" t="str">
            <v xml:space="preserve">   of which: central bank</v>
          </cell>
          <cell r="P296">
            <v>0</v>
          </cell>
          <cell r="Q296">
            <v>0</v>
          </cell>
          <cell r="R296">
            <v>0</v>
          </cell>
          <cell r="S296">
            <v>0</v>
          </cell>
        </row>
        <row r="297">
          <cell r="B297" t="str">
            <v xml:space="preserve"> Financing gap</v>
          </cell>
          <cell r="P297">
            <v>0</v>
          </cell>
          <cell r="Q297">
            <v>0</v>
          </cell>
          <cell r="R297">
            <v>0</v>
          </cell>
          <cell r="S297">
            <v>0</v>
          </cell>
        </row>
        <row r="299">
          <cell r="B299" t="str">
            <v>11. Amounts rescheduled</v>
          </cell>
        </row>
        <row r="300">
          <cell r="B300" t="str">
            <v xml:space="preserve">   i. Scheduled interest</v>
          </cell>
        </row>
        <row r="301">
          <cell r="B301" t="str">
            <v>Total</v>
          </cell>
          <cell r="D301">
            <v>159</v>
          </cell>
          <cell r="E301">
            <v>98</v>
          </cell>
          <cell r="F301">
            <v>121.14</v>
          </cell>
          <cell r="G301">
            <v>232.69</v>
          </cell>
          <cell r="H301">
            <v>168.78</v>
          </cell>
          <cell r="I301">
            <v>205.12</v>
          </cell>
          <cell r="J301">
            <v>103.67661187847341</v>
          </cell>
          <cell r="K301">
            <v>0</v>
          </cell>
          <cell r="L301">
            <v>0</v>
          </cell>
          <cell r="M301">
            <v>0</v>
          </cell>
          <cell r="N301">
            <v>0</v>
          </cell>
          <cell r="O301">
            <v>0</v>
          </cell>
          <cell r="P301">
            <v>0</v>
          </cell>
          <cell r="Q301">
            <v>0</v>
          </cell>
          <cell r="R301">
            <v>0</v>
          </cell>
          <cell r="S301">
            <v>0</v>
          </cell>
        </row>
        <row r="302">
          <cell r="B302" t="str">
            <v xml:space="preserve"> Bilateral official</v>
          </cell>
          <cell r="D302">
            <v>159</v>
          </cell>
          <cell r="E302">
            <v>98</v>
          </cell>
          <cell r="F302">
            <v>119.9</v>
          </cell>
          <cell r="G302">
            <v>232.69</v>
          </cell>
          <cell r="H302">
            <v>167.38</v>
          </cell>
          <cell r="I302">
            <v>200</v>
          </cell>
          <cell r="J302">
            <v>103.34</v>
          </cell>
          <cell r="K302">
            <v>0</v>
          </cell>
          <cell r="L302">
            <v>0</v>
          </cell>
          <cell r="M302">
            <v>0</v>
          </cell>
          <cell r="N302">
            <v>0</v>
          </cell>
          <cell r="O302">
            <v>0</v>
          </cell>
          <cell r="P302">
            <v>0</v>
          </cell>
          <cell r="Q302">
            <v>0</v>
          </cell>
          <cell r="R302">
            <v>0</v>
          </cell>
          <cell r="S302">
            <v>0</v>
          </cell>
        </row>
        <row r="303">
          <cell r="B303" t="str">
            <v xml:space="preserve">   Paris Club</v>
          </cell>
          <cell r="D303">
            <v>159</v>
          </cell>
          <cell r="E303">
            <v>98</v>
          </cell>
          <cell r="F303">
            <v>119.9</v>
          </cell>
          <cell r="G303">
            <v>232.69</v>
          </cell>
          <cell r="H303">
            <v>167.38</v>
          </cell>
          <cell r="I303">
            <v>200</v>
          </cell>
          <cell r="J303">
            <v>103.34</v>
          </cell>
          <cell r="K303">
            <v>0</v>
          </cell>
          <cell r="L303">
            <v>0</v>
          </cell>
          <cell r="M303">
            <v>0</v>
          </cell>
          <cell r="N303">
            <v>0</v>
          </cell>
          <cell r="O303">
            <v>0</v>
          </cell>
          <cell r="P303">
            <v>0</v>
          </cell>
          <cell r="Q303">
            <v>0</v>
          </cell>
          <cell r="R303">
            <v>0</v>
          </cell>
          <cell r="S303">
            <v>0</v>
          </cell>
        </row>
        <row r="304">
          <cell r="B304" t="str">
            <v xml:space="preserve">    Other</v>
          </cell>
          <cell r="Q304">
            <v>0</v>
          </cell>
          <cell r="R304">
            <v>0</v>
          </cell>
          <cell r="S304">
            <v>0</v>
          </cell>
        </row>
        <row r="305">
          <cell r="B305" t="str">
            <v xml:space="preserve"> Commercial banks (London Club)</v>
          </cell>
        </row>
        <row r="306">
          <cell r="B306" t="str">
            <v xml:space="preserve"> Suppliers (Kinshasa Club)</v>
          </cell>
          <cell r="F306">
            <v>1.24</v>
          </cell>
          <cell r="G306">
            <v>0</v>
          </cell>
          <cell r="H306">
            <v>1.4</v>
          </cell>
          <cell r="I306">
            <v>5.12</v>
          </cell>
          <cell r="J306">
            <v>0.33661187847339946</v>
          </cell>
          <cell r="K306">
            <v>0</v>
          </cell>
          <cell r="L306">
            <v>0</v>
          </cell>
          <cell r="M306">
            <v>0</v>
          </cell>
          <cell r="N306">
            <v>0</v>
          </cell>
          <cell r="O306">
            <v>0</v>
          </cell>
          <cell r="P306">
            <v>0</v>
          </cell>
          <cell r="Q306">
            <v>0</v>
          </cell>
          <cell r="R306">
            <v>0</v>
          </cell>
          <cell r="S306">
            <v>0</v>
          </cell>
        </row>
        <row r="308">
          <cell r="B308" t="str">
            <v xml:space="preserve">   ii. Scheduled amortization</v>
          </cell>
        </row>
        <row r="309">
          <cell r="B309" t="str">
            <v>Total</v>
          </cell>
          <cell r="D309">
            <v>307</v>
          </cell>
          <cell r="E309">
            <v>314</v>
          </cell>
          <cell r="F309">
            <v>249.88000000000002</v>
          </cell>
          <cell r="G309">
            <v>284.66000000000003</v>
          </cell>
          <cell r="H309">
            <v>44.89</v>
          </cell>
          <cell r="I309">
            <v>285.01000000000005</v>
          </cell>
          <cell r="J309">
            <v>171.77491767029792</v>
          </cell>
          <cell r="K309">
            <v>0</v>
          </cell>
          <cell r="L309">
            <v>0</v>
          </cell>
          <cell r="M309">
            <v>0</v>
          </cell>
          <cell r="N309">
            <v>0</v>
          </cell>
          <cell r="O309">
            <v>0</v>
          </cell>
          <cell r="P309">
            <v>0</v>
          </cell>
          <cell r="Q309">
            <v>0</v>
          </cell>
          <cell r="R309">
            <v>0</v>
          </cell>
          <cell r="S309">
            <v>0</v>
          </cell>
        </row>
        <row r="310">
          <cell r="B310" t="str">
            <v xml:space="preserve"> Bilateral official</v>
          </cell>
          <cell r="D310">
            <v>307</v>
          </cell>
          <cell r="E310">
            <v>314</v>
          </cell>
          <cell r="F310">
            <v>233.58</v>
          </cell>
          <cell r="G310">
            <v>270.19</v>
          </cell>
          <cell r="H310">
            <v>28.47</v>
          </cell>
          <cell r="I310">
            <v>274.22000000000003</v>
          </cell>
          <cell r="J310">
            <v>167.37</v>
          </cell>
          <cell r="K310">
            <v>0</v>
          </cell>
          <cell r="L310">
            <v>0</v>
          </cell>
          <cell r="M310">
            <v>0</v>
          </cell>
          <cell r="N310">
            <v>0</v>
          </cell>
          <cell r="O310">
            <v>0</v>
          </cell>
          <cell r="P310">
            <v>0</v>
          </cell>
          <cell r="Q310">
            <v>0</v>
          </cell>
          <cell r="R310">
            <v>0</v>
          </cell>
          <cell r="S310">
            <v>0</v>
          </cell>
        </row>
        <row r="311">
          <cell r="B311" t="str">
            <v xml:space="preserve">   Paris Club</v>
          </cell>
          <cell r="D311">
            <v>307</v>
          </cell>
          <cell r="E311">
            <v>314</v>
          </cell>
          <cell r="F311">
            <v>233.58</v>
          </cell>
          <cell r="G311">
            <v>270.19</v>
          </cell>
          <cell r="H311">
            <v>28.47</v>
          </cell>
          <cell r="I311">
            <v>274.22000000000003</v>
          </cell>
          <cell r="J311">
            <v>167.37</v>
          </cell>
          <cell r="K311">
            <v>0</v>
          </cell>
          <cell r="L311">
            <v>0</v>
          </cell>
          <cell r="M311">
            <v>0</v>
          </cell>
          <cell r="N311">
            <v>0</v>
          </cell>
          <cell r="O311">
            <v>0</v>
          </cell>
          <cell r="P311">
            <v>0</v>
          </cell>
          <cell r="Q311">
            <v>0</v>
          </cell>
          <cell r="R311">
            <v>0</v>
          </cell>
          <cell r="S311">
            <v>0</v>
          </cell>
        </row>
        <row r="312">
          <cell r="B312" t="str">
            <v xml:space="preserve">    Other</v>
          </cell>
          <cell r="P312">
            <v>0</v>
          </cell>
          <cell r="Q312">
            <v>0</v>
          </cell>
          <cell r="R312">
            <v>0</v>
          </cell>
          <cell r="S312">
            <v>0</v>
          </cell>
        </row>
        <row r="313">
          <cell r="B313" t="str">
            <v xml:space="preserve"> Commercial banks (London Club)</v>
          </cell>
        </row>
        <row r="314">
          <cell r="B314" t="str">
            <v xml:space="preserve"> Suppliers (Kinshasa Club)</v>
          </cell>
          <cell r="F314">
            <v>16.3</v>
          </cell>
          <cell r="G314">
            <v>14.47</v>
          </cell>
          <cell r="H314">
            <v>16.420000000000002</v>
          </cell>
          <cell r="I314">
            <v>10.79</v>
          </cell>
          <cell r="J314">
            <v>4.4049176702979196</v>
          </cell>
          <cell r="K314">
            <v>0</v>
          </cell>
          <cell r="L314">
            <v>0</v>
          </cell>
          <cell r="M314">
            <v>0</v>
          </cell>
          <cell r="N314">
            <v>0</v>
          </cell>
          <cell r="O314">
            <v>0</v>
          </cell>
          <cell r="P314">
            <v>0</v>
          </cell>
          <cell r="Q314">
            <v>0</v>
          </cell>
          <cell r="R314">
            <v>0</v>
          </cell>
          <cell r="S314">
            <v>0</v>
          </cell>
        </row>
        <row r="316">
          <cell r="B316" t="str">
            <v xml:space="preserve">   iii. Interest arrears (excl. LI)</v>
          </cell>
        </row>
        <row r="317">
          <cell r="B317" t="str">
            <v>Total</v>
          </cell>
          <cell r="F317">
            <v>0</v>
          </cell>
          <cell r="G317">
            <v>0</v>
          </cell>
          <cell r="H317">
            <v>0</v>
          </cell>
          <cell r="I317">
            <v>232.72462629</v>
          </cell>
          <cell r="J317">
            <v>3.6677421318560901</v>
          </cell>
          <cell r="K317">
            <v>0</v>
          </cell>
          <cell r="L317">
            <v>0</v>
          </cell>
          <cell r="M317">
            <v>0</v>
          </cell>
          <cell r="N317">
            <v>0</v>
          </cell>
          <cell r="O317">
            <v>0</v>
          </cell>
          <cell r="P317">
            <v>0</v>
          </cell>
          <cell r="Q317">
            <v>0</v>
          </cell>
          <cell r="R317">
            <v>0</v>
          </cell>
          <cell r="S317">
            <v>0</v>
          </cell>
        </row>
        <row r="318">
          <cell r="B318" t="str">
            <v xml:space="preserve"> Bilateral official</v>
          </cell>
          <cell r="F318">
            <v>0</v>
          </cell>
          <cell r="G318">
            <v>0</v>
          </cell>
          <cell r="H318">
            <v>0</v>
          </cell>
          <cell r="I318">
            <v>232.72462629</v>
          </cell>
          <cell r="J318">
            <v>0</v>
          </cell>
          <cell r="K318">
            <v>0</v>
          </cell>
          <cell r="L318">
            <v>0</v>
          </cell>
          <cell r="M318">
            <v>0</v>
          </cell>
          <cell r="N318">
            <v>0</v>
          </cell>
          <cell r="O318">
            <v>0</v>
          </cell>
          <cell r="P318">
            <v>0</v>
          </cell>
          <cell r="Q318">
            <v>0</v>
          </cell>
          <cell r="R318">
            <v>0</v>
          </cell>
          <cell r="S318">
            <v>0</v>
          </cell>
        </row>
        <row r="319">
          <cell r="B319" t="str">
            <v xml:space="preserve">   Paris Club</v>
          </cell>
          <cell r="F319">
            <v>0</v>
          </cell>
          <cell r="G319">
            <v>0</v>
          </cell>
          <cell r="H319">
            <v>0</v>
          </cell>
          <cell r="I319">
            <v>232.72462629</v>
          </cell>
          <cell r="J319">
            <v>0</v>
          </cell>
          <cell r="K319">
            <v>0</v>
          </cell>
          <cell r="L319">
            <v>0</v>
          </cell>
          <cell r="M319">
            <v>0</v>
          </cell>
          <cell r="N319">
            <v>0</v>
          </cell>
          <cell r="O319">
            <v>0</v>
          </cell>
          <cell r="P319">
            <v>0</v>
          </cell>
          <cell r="Q319">
            <v>0</v>
          </cell>
          <cell r="R319">
            <v>0</v>
          </cell>
          <cell r="S319">
            <v>0</v>
          </cell>
        </row>
        <row r="320">
          <cell r="B320" t="str">
            <v xml:space="preserve">    Other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B321" t="str">
            <v xml:space="preserve"> Commercial banks (London Club)</v>
          </cell>
        </row>
        <row r="322">
          <cell r="B322" t="str">
            <v xml:space="preserve"> Suppliers (Kinshasa Club)</v>
          </cell>
          <cell r="F322">
            <v>0</v>
          </cell>
          <cell r="G322">
            <v>0</v>
          </cell>
          <cell r="H322">
            <v>0</v>
          </cell>
          <cell r="I322">
            <v>0</v>
          </cell>
          <cell r="J322">
            <v>3.6677421318560901</v>
          </cell>
          <cell r="K322">
            <v>0</v>
          </cell>
          <cell r="L322">
            <v>0</v>
          </cell>
          <cell r="M322">
            <v>0</v>
          </cell>
          <cell r="N322">
            <v>0</v>
          </cell>
          <cell r="O322">
            <v>0</v>
          </cell>
          <cell r="P322">
            <v>0</v>
          </cell>
          <cell r="Q322">
            <v>0</v>
          </cell>
          <cell r="R322">
            <v>0</v>
          </cell>
          <cell r="S322">
            <v>0</v>
          </cell>
        </row>
        <row r="324">
          <cell r="B324" t="str">
            <v xml:space="preserve">   iv. Accumulated late interest</v>
          </cell>
        </row>
        <row r="325">
          <cell r="B325" t="str">
            <v>Total</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B326" t="str">
            <v xml:space="preserve"> Bilateral official</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B327" t="str">
            <v xml:space="preserve">   Paris Club</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B328" t="str">
            <v xml:space="preserve">    Other</v>
          </cell>
        </row>
        <row r="329">
          <cell r="B329" t="str">
            <v xml:space="preserve"> Commercial banks (London Club)</v>
          </cell>
        </row>
        <row r="330">
          <cell r="B330" t="str">
            <v xml:space="preserve"> Suppliers (Kinshasa Club)</v>
          </cell>
        </row>
        <row r="332">
          <cell r="B332" t="str">
            <v xml:space="preserve">   v. Principal arrears</v>
          </cell>
        </row>
        <row r="333">
          <cell r="B333" t="str">
            <v>Total</v>
          </cell>
          <cell r="F333">
            <v>0</v>
          </cell>
          <cell r="G333">
            <v>0</v>
          </cell>
          <cell r="H333">
            <v>0</v>
          </cell>
          <cell r="I333">
            <v>201.63195770999999</v>
          </cell>
          <cell r="J333">
            <v>12.63925245023437</v>
          </cell>
          <cell r="K333">
            <v>0</v>
          </cell>
          <cell r="L333">
            <v>0</v>
          </cell>
          <cell r="M333">
            <v>0</v>
          </cell>
          <cell r="N333">
            <v>0</v>
          </cell>
          <cell r="O333">
            <v>0</v>
          </cell>
          <cell r="P333">
            <v>0</v>
          </cell>
          <cell r="Q333">
            <v>0</v>
          </cell>
          <cell r="R333">
            <v>0</v>
          </cell>
          <cell r="S333">
            <v>0</v>
          </cell>
        </row>
        <row r="334">
          <cell r="B334" t="str">
            <v xml:space="preserve"> Bilateral official</v>
          </cell>
          <cell r="F334">
            <v>0</v>
          </cell>
          <cell r="G334">
            <v>0</v>
          </cell>
          <cell r="H334">
            <v>0</v>
          </cell>
          <cell r="I334">
            <v>201.63195770999999</v>
          </cell>
          <cell r="J334">
            <v>0</v>
          </cell>
          <cell r="K334">
            <v>0</v>
          </cell>
          <cell r="L334">
            <v>0</v>
          </cell>
          <cell r="M334">
            <v>0</v>
          </cell>
          <cell r="N334">
            <v>0</v>
          </cell>
          <cell r="O334">
            <v>0</v>
          </cell>
          <cell r="P334">
            <v>0</v>
          </cell>
          <cell r="Q334">
            <v>0</v>
          </cell>
          <cell r="R334">
            <v>0</v>
          </cell>
          <cell r="S334">
            <v>0</v>
          </cell>
        </row>
        <row r="335">
          <cell r="B335" t="str">
            <v xml:space="preserve">   Paris Club</v>
          </cell>
          <cell r="F335">
            <v>0</v>
          </cell>
          <cell r="G335">
            <v>0</v>
          </cell>
          <cell r="H335">
            <v>0</v>
          </cell>
          <cell r="I335">
            <v>201.63195770999999</v>
          </cell>
          <cell r="J335">
            <v>0</v>
          </cell>
          <cell r="K335">
            <v>0</v>
          </cell>
          <cell r="L335">
            <v>0</v>
          </cell>
          <cell r="M335">
            <v>0</v>
          </cell>
          <cell r="N335">
            <v>0</v>
          </cell>
          <cell r="O335">
            <v>0</v>
          </cell>
          <cell r="P335">
            <v>0</v>
          </cell>
          <cell r="Q335">
            <v>0</v>
          </cell>
          <cell r="R335">
            <v>0</v>
          </cell>
          <cell r="S335">
            <v>0</v>
          </cell>
        </row>
        <row r="336">
          <cell r="B336" t="str">
            <v xml:space="preserve">    Other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row>
        <row r="337">
          <cell r="B337" t="str">
            <v xml:space="preserve"> Commercial banks (London Club)</v>
          </cell>
        </row>
        <row r="338">
          <cell r="B338" t="str">
            <v xml:space="preserve"> Suppliers (Kinshasa Club)</v>
          </cell>
          <cell r="F338">
            <v>0</v>
          </cell>
          <cell r="G338">
            <v>0</v>
          </cell>
          <cell r="H338">
            <v>0</v>
          </cell>
          <cell r="I338">
            <v>0</v>
          </cell>
          <cell r="J338">
            <v>12.63925245023437</v>
          </cell>
          <cell r="K338">
            <v>0</v>
          </cell>
          <cell r="L338">
            <v>0</v>
          </cell>
          <cell r="M338">
            <v>0</v>
          </cell>
          <cell r="N338">
            <v>0</v>
          </cell>
          <cell r="O338">
            <v>0</v>
          </cell>
          <cell r="P338">
            <v>0</v>
          </cell>
          <cell r="Q338">
            <v>0</v>
          </cell>
          <cell r="R338">
            <v>0</v>
          </cell>
          <cell r="S338">
            <v>0</v>
          </cell>
        </row>
        <row r="340">
          <cell r="B340" t="str">
            <v>12. Service due on newly rescheduled amounts</v>
          </cell>
        </row>
        <row r="341">
          <cell r="B341" t="str">
            <v xml:space="preserve">   i. Interest</v>
          </cell>
        </row>
        <row r="342">
          <cell r="B342" t="str">
            <v>Total</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row>
        <row r="343">
          <cell r="B343" t="str">
            <v xml:space="preserve"> Bilateral official</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row>
        <row r="344">
          <cell r="B344" t="str">
            <v xml:space="preserve">   Paris Club</v>
          </cell>
          <cell r="R344">
            <v>0</v>
          </cell>
          <cell r="S344">
            <v>0</v>
          </cell>
        </row>
        <row r="345">
          <cell r="B345" t="str">
            <v xml:space="preserve">    Other</v>
          </cell>
          <cell r="R345">
            <v>0</v>
          </cell>
          <cell r="S345">
            <v>0</v>
          </cell>
        </row>
        <row r="346">
          <cell r="B346" t="str">
            <v xml:space="preserve"> Commercial banks (London Club)</v>
          </cell>
        </row>
        <row r="347">
          <cell r="B347" t="str">
            <v xml:space="preserve"> Suppliers (Kinshasa Club)</v>
          </cell>
        </row>
        <row r="349">
          <cell r="B349" t="str">
            <v xml:space="preserve">   ii. Principal</v>
          </cell>
        </row>
        <row r="350">
          <cell r="B350" t="str">
            <v>Total</v>
          </cell>
          <cell r="F350">
            <v>0</v>
          </cell>
          <cell r="G350">
            <v>0</v>
          </cell>
          <cell r="H350">
            <v>0</v>
          </cell>
          <cell r="I350">
            <v>232.72462629</v>
          </cell>
          <cell r="J350">
            <v>0</v>
          </cell>
          <cell r="K350">
            <v>0</v>
          </cell>
          <cell r="L350">
            <v>0</v>
          </cell>
          <cell r="M350">
            <v>0</v>
          </cell>
          <cell r="N350">
            <v>0</v>
          </cell>
          <cell r="O350">
            <v>0</v>
          </cell>
          <cell r="P350">
            <v>0</v>
          </cell>
          <cell r="Q350">
            <v>0</v>
          </cell>
          <cell r="R350">
            <v>0</v>
          </cell>
          <cell r="S350">
            <v>0</v>
          </cell>
        </row>
        <row r="351">
          <cell r="B351" t="str">
            <v xml:space="preserve"> Bilateral official</v>
          </cell>
          <cell r="F351">
            <v>0</v>
          </cell>
          <cell r="G351">
            <v>0</v>
          </cell>
          <cell r="H351">
            <v>0</v>
          </cell>
          <cell r="I351">
            <v>232.72462629</v>
          </cell>
          <cell r="J351">
            <v>0</v>
          </cell>
          <cell r="K351">
            <v>0</v>
          </cell>
          <cell r="L351">
            <v>0</v>
          </cell>
          <cell r="M351">
            <v>0</v>
          </cell>
          <cell r="N351">
            <v>0</v>
          </cell>
          <cell r="O351">
            <v>0</v>
          </cell>
          <cell r="P351">
            <v>0</v>
          </cell>
          <cell r="Q351">
            <v>0</v>
          </cell>
          <cell r="R351">
            <v>0</v>
          </cell>
          <cell r="S351">
            <v>0</v>
          </cell>
        </row>
        <row r="352">
          <cell r="B352" t="str">
            <v xml:space="preserve">   Paris Club</v>
          </cell>
          <cell r="R352">
            <v>0</v>
          </cell>
          <cell r="S352">
            <v>0</v>
          </cell>
        </row>
        <row r="353">
          <cell r="B353" t="str">
            <v xml:space="preserve">    Other</v>
          </cell>
          <cell r="R353">
            <v>0</v>
          </cell>
          <cell r="S353">
            <v>0</v>
          </cell>
        </row>
        <row r="354">
          <cell r="B354" t="str">
            <v xml:space="preserve"> Commercial banks (London Club)</v>
          </cell>
        </row>
        <row r="355">
          <cell r="B355" t="str">
            <v xml:space="preserve"> Suppliers (Kinshasa Club)</v>
          </cell>
        </row>
        <row r="357">
          <cell r="B357" t="str">
            <v>13. Arrears cancelled</v>
          </cell>
        </row>
        <row r="358">
          <cell r="B358" t="str">
            <v xml:space="preserve">   i. Interest</v>
          </cell>
        </row>
        <row r="359">
          <cell r="B359" t="str">
            <v>Total</v>
          </cell>
          <cell r="F359">
            <v>0</v>
          </cell>
          <cell r="G359">
            <v>0</v>
          </cell>
          <cell r="H359">
            <v>0</v>
          </cell>
          <cell r="I359">
            <v>13.394437714285756</v>
          </cell>
          <cell r="J359">
            <v>0</v>
          </cell>
          <cell r="K359">
            <v>0</v>
          </cell>
          <cell r="L359">
            <v>0</v>
          </cell>
          <cell r="M359">
            <v>0</v>
          </cell>
          <cell r="N359">
            <v>0</v>
          </cell>
          <cell r="O359">
            <v>0</v>
          </cell>
          <cell r="P359">
            <v>0</v>
          </cell>
          <cell r="Q359">
            <v>0</v>
          </cell>
          <cell r="R359">
            <v>0</v>
          </cell>
          <cell r="S359">
            <v>0</v>
          </cell>
        </row>
        <row r="360">
          <cell r="B360" t="str">
            <v xml:space="preserve"> Bilateral official</v>
          </cell>
          <cell r="F360">
            <v>0</v>
          </cell>
          <cell r="G360">
            <v>0</v>
          </cell>
          <cell r="H360">
            <v>0</v>
          </cell>
          <cell r="I360">
            <v>13.394437714285756</v>
          </cell>
          <cell r="J360">
            <v>0</v>
          </cell>
          <cell r="K360">
            <v>0</v>
          </cell>
          <cell r="L360">
            <v>0</v>
          </cell>
          <cell r="M360">
            <v>0</v>
          </cell>
          <cell r="N360">
            <v>0</v>
          </cell>
          <cell r="O360">
            <v>0</v>
          </cell>
          <cell r="P360">
            <v>0</v>
          </cell>
          <cell r="Q360">
            <v>0</v>
          </cell>
          <cell r="R360">
            <v>0</v>
          </cell>
          <cell r="S360">
            <v>0</v>
          </cell>
        </row>
        <row r="361">
          <cell r="B361" t="str">
            <v xml:space="preserve">   Paris Club</v>
          </cell>
          <cell r="F361">
            <v>0</v>
          </cell>
          <cell r="G361">
            <v>0</v>
          </cell>
          <cell r="H361">
            <v>0</v>
          </cell>
          <cell r="I361">
            <v>13.394437714285756</v>
          </cell>
          <cell r="J361">
            <v>0</v>
          </cell>
          <cell r="K361">
            <v>0</v>
          </cell>
          <cell r="L361">
            <v>0</v>
          </cell>
          <cell r="M361">
            <v>0</v>
          </cell>
          <cell r="N361">
            <v>0</v>
          </cell>
          <cell r="O361">
            <v>0</v>
          </cell>
          <cell r="P361">
            <v>0</v>
          </cell>
          <cell r="Q361">
            <v>0</v>
          </cell>
          <cell r="R361">
            <v>0</v>
          </cell>
          <cell r="S361">
            <v>0</v>
          </cell>
        </row>
        <row r="362">
          <cell r="B362" t="str">
            <v xml:space="preserve">    Other</v>
          </cell>
        </row>
        <row r="363">
          <cell r="B363" t="str">
            <v xml:space="preserve"> Commercial banks (London Club)</v>
          </cell>
        </row>
        <row r="364">
          <cell r="B364" t="str">
            <v xml:space="preserve"> Suppliers (Kinshasa Club)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6">
          <cell r="B366" t="str">
            <v xml:space="preserve">   ii. Principal</v>
          </cell>
        </row>
        <row r="367">
          <cell r="B367" t="str">
            <v>Total</v>
          </cell>
          <cell r="F367">
            <v>0</v>
          </cell>
          <cell r="G367">
            <v>0</v>
          </cell>
          <cell r="H367">
            <v>0</v>
          </cell>
          <cell r="I367">
            <v>17.859250285714342</v>
          </cell>
          <cell r="J367">
            <v>0</v>
          </cell>
          <cell r="K367">
            <v>0</v>
          </cell>
          <cell r="L367">
            <v>0</v>
          </cell>
          <cell r="M367">
            <v>0</v>
          </cell>
          <cell r="N367">
            <v>0</v>
          </cell>
          <cell r="O367">
            <v>0</v>
          </cell>
          <cell r="P367">
            <v>0</v>
          </cell>
          <cell r="Q367">
            <v>0</v>
          </cell>
          <cell r="R367">
            <v>0</v>
          </cell>
          <cell r="S367">
            <v>0</v>
          </cell>
        </row>
        <row r="368">
          <cell r="B368" t="str">
            <v xml:space="preserve"> Bilateral official</v>
          </cell>
          <cell r="F368">
            <v>0</v>
          </cell>
          <cell r="G368">
            <v>0</v>
          </cell>
          <cell r="H368">
            <v>0</v>
          </cell>
          <cell r="I368">
            <v>17.859250285714342</v>
          </cell>
          <cell r="J368">
            <v>0</v>
          </cell>
          <cell r="K368">
            <v>0</v>
          </cell>
          <cell r="L368">
            <v>0</v>
          </cell>
          <cell r="M368">
            <v>0</v>
          </cell>
          <cell r="N368">
            <v>0</v>
          </cell>
          <cell r="O368">
            <v>0</v>
          </cell>
          <cell r="P368">
            <v>0</v>
          </cell>
          <cell r="Q368">
            <v>0</v>
          </cell>
          <cell r="R368">
            <v>0</v>
          </cell>
          <cell r="S368">
            <v>0</v>
          </cell>
        </row>
        <row r="369">
          <cell r="B369" t="str">
            <v xml:space="preserve">   Paris Club</v>
          </cell>
          <cell r="F369">
            <v>0</v>
          </cell>
          <cell r="G369">
            <v>0</v>
          </cell>
          <cell r="H369">
            <v>0</v>
          </cell>
          <cell r="I369">
            <v>17.859250285714342</v>
          </cell>
          <cell r="J369">
            <v>0</v>
          </cell>
          <cell r="K369">
            <v>0</v>
          </cell>
          <cell r="L369">
            <v>0</v>
          </cell>
          <cell r="M369">
            <v>0</v>
          </cell>
          <cell r="N369">
            <v>0</v>
          </cell>
          <cell r="O369">
            <v>0</v>
          </cell>
          <cell r="P369">
            <v>0</v>
          </cell>
          <cell r="Q369">
            <v>0</v>
          </cell>
          <cell r="R369">
            <v>0</v>
          </cell>
          <cell r="S369">
            <v>0</v>
          </cell>
        </row>
        <row r="370">
          <cell r="B370" t="str">
            <v xml:space="preserve">    Other</v>
          </cell>
        </row>
        <row r="371">
          <cell r="B371" t="str">
            <v xml:space="preserve"> Commercial banks (London Club)</v>
          </cell>
        </row>
        <row r="372">
          <cell r="B372" t="str">
            <v xml:space="preserve"> Suppliers (Kinshasa Club)</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4">
          <cell r="B374" t="str">
            <v>14. Debt stock operation (net impact)</v>
          </cell>
        </row>
        <row r="375">
          <cell r="B375" t="str">
            <v xml:space="preserve">   i. Scheduled interest</v>
          </cell>
        </row>
        <row r="376">
          <cell r="B376" t="str">
            <v>Total</v>
          </cell>
          <cell r="P376">
            <v>0</v>
          </cell>
          <cell r="Q376">
            <v>0</v>
          </cell>
          <cell r="R376">
            <v>0</v>
          </cell>
          <cell r="S376">
            <v>0</v>
          </cell>
        </row>
        <row r="377">
          <cell r="B377" t="str">
            <v xml:space="preserve"> Bilateral official</v>
          </cell>
          <cell r="P377">
            <v>0</v>
          </cell>
          <cell r="Q377">
            <v>0</v>
          </cell>
          <cell r="R377">
            <v>0</v>
          </cell>
          <cell r="S377">
            <v>0</v>
          </cell>
        </row>
        <row r="378">
          <cell r="B378" t="str">
            <v xml:space="preserve">   Paris Club</v>
          </cell>
        </row>
        <row r="379">
          <cell r="B379" t="str">
            <v xml:space="preserve">    Other</v>
          </cell>
        </row>
        <row r="381">
          <cell r="B381" t="str">
            <v xml:space="preserve">   ii. Scheduled amortization</v>
          </cell>
        </row>
        <row r="382">
          <cell r="B382" t="str">
            <v>Total</v>
          </cell>
          <cell r="P382">
            <v>0</v>
          </cell>
          <cell r="Q382">
            <v>0</v>
          </cell>
          <cell r="R382">
            <v>0</v>
          </cell>
          <cell r="S382">
            <v>0</v>
          </cell>
        </row>
        <row r="383">
          <cell r="B383" t="str">
            <v xml:space="preserve"> Bilateral official</v>
          </cell>
          <cell r="P383">
            <v>0</v>
          </cell>
          <cell r="Q383">
            <v>0</v>
          </cell>
          <cell r="R383">
            <v>0</v>
          </cell>
          <cell r="S383">
            <v>0</v>
          </cell>
        </row>
        <row r="384">
          <cell r="B384" t="str">
            <v xml:space="preserve">   Paris Club</v>
          </cell>
        </row>
        <row r="385">
          <cell r="B385" t="str">
            <v xml:space="preserve">    Other</v>
          </cell>
        </row>
        <row r="387">
          <cell r="B387" t="str">
            <v>15. Current service cancelled</v>
          </cell>
        </row>
        <row r="388">
          <cell r="B388" t="str">
            <v xml:space="preserve">   i. Interest</v>
          </cell>
        </row>
        <row r="389">
          <cell r="B389" t="str">
            <v>Total</v>
          </cell>
          <cell r="F389">
            <v>0</v>
          </cell>
          <cell r="G389">
            <v>0</v>
          </cell>
          <cell r="H389">
            <v>0</v>
          </cell>
          <cell r="I389">
            <v>35.49</v>
          </cell>
          <cell r="J389">
            <v>34.51</v>
          </cell>
          <cell r="K389">
            <v>1</v>
          </cell>
          <cell r="L389">
            <v>0.85699999999999998</v>
          </cell>
          <cell r="M389">
            <v>2.2999999999999998</v>
          </cell>
          <cell r="N389">
            <v>0.3</v>
          </cell>
          <cell r="O389">
            <v>0.8</v>
          </cell>
          <cell r="P389">
            <v>2.4710000000000001</v>
          </cell>
          <cell r="Q389">
            <v>0</v>
          </cell>
          <cell r="R389">
            <v>0</v>
          </cell>
          <cell r="S389">
            <v>0</v>
          </cell>
        </row>
        <row r="390">
          <cell r="B390" t="str">
            <v xml:space="preserve"> Fund (burden sharing/refunds)</v>
          </cell>
          <cell r="F390">
            <v>0</v>
          </cell>
          <cell r="G390">
            <v>0</v>
          </cell>
          <cell r="H390">
            <v>0</v>
          </cell>
          <cell r="I390">
            <v>0</v>
          </cell>
          <cell r="J390">
            <v>0</v>
          </cell>
          <cell r="K390">
            <v>1</v>
          </cell>
          <cell r="L390">
            <v>0.85699999999999998</v>
          </cell>
          <cell r="M390">
            <v>2.2999999999999998</v>
          </cell>
          <cell r="N390">
            <v>0.3</v>
          </cell>
          <cell r="O390">
            <v>0.8</v>
          </cell>
          <cell r="P390">
            <v>2.4710000000000001</v>
          </cell>
        </row>
        <row r="391">
          <cell r="B391" t="str">
            <v xml:space="preserve"> Bilateral official</v>
          </cell>
          <cell r="F391">
            <v>0</v>
          </cell>
          <cell r="G391">
            <v>0</v>
          </cell>
          <cell r="H391">
            <v>0</v>
          </cell>
          <cell r="I391">
            <v>35.49</v>
          </cell>
          <cell r="J391">
            <v>34.51</v>
          </cell>
          <cell r="K391">
            <v>0</v>
          </cell>
          <cell r="L391">
            <v>0</v>
          </cell>
          <cell r="M391">
            <v>0</v>
          </cell>
          <cell r="N391">
            <v>0</v>
          </cell>
          <cell r="O391">
            <v>0</v>
          </cell>
          <cell r="P391">
            <v>0</v>
          </cell>
          <cell r="Q391">
            <v>0</v>
          </cell>
          <cell r="R391">
            <v>0</v>
          </cell>
          <cell r="S391">
            <v>0</v>
          </cell>
        </row>
        <row r="392">
          <cell r="B392" t="str">
            <v xml:space="preserve">   Paris Club</v>
          </cell>
          <cell r="F392">
            <v>0</v>
          </cell>
          <cell r="G392">
            <v>0</v>
          </cell>
          <cell r="H392">
            <v>0</v>
          </cell>
          <cell r="I392">
            <v>35.49</v>
          </cell>
          <cell r="J392">
            <v>34.51</v>
          </cell>
          <cell r="K392">
            <v>0</v>
          </cell>
          <cell r="L392">
            <v>0</v>
          </cell>
          <cell r="M392">
            <v>0</v>
          </cell>
          <cell r="N392">
            <v>0</v>
          </cell>
          <cell r="O392">
            <v>0</v>
          </cell>
          <cell r="P392">
            <v>0</v>
          </cell>
          <cell r="Q392">
            <v>0</v>
          </cell>
          <cell r="R392">
            <v>0</v>
          </cell>
          <cell r="S392">
            <v>0</v>
          </cell>
        </row>
        <row r="393">
          <cell r="A393" t="str">
            <v>|| ~</v>
          </cell>
          <cell r="B393" t="str">
            <v xml:space="preserve">      Pre-cutoff date</v>
          </cell>
        </row>
        <row r="394">
          <cell r="A394" t="str">
            <v>|| ~</v>
          </cell>
          <cell r="B394" t="str">
            <v xml:space="preserve">      Post-cutoff date</v>
          </cell>
        </row>
        <row r="395">
          <cell r="B395" t="str">
            <v xml:space="preserve">    Other</v>
          </cell>
        </row>
        <row r="396">
          <cell r="A396" t="str">
            <v>|| ~</v>
          </cell>
          <cell r="B396" t="str">
            <v xml:space="preserve"> Commercial banks (London Club)</v>
          </cell>
        </row>
        <row r="397">
          <cell r="A397" t="str">
            <v>|| ~</v>
          </cell>
          <cell r="B397" t="str">
            <v xml:space="preserve"> Suppliers (Kinshasa Club)</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row>
        <row r="398">
          <cell r="A398" t="str">
            <v>|| ~</v>
          </cell>
          <cell r="B398" t="str">
            <v xml:space="preserve"> World Bank Gecamines Trust</v>
          </cell>
        </row>
        <row r="399">
          <cell r="A399" t="str">
            <v>|| ~</v>
          </cell>
          <cell r="B399" t="str">
            <v xml:space="preserve"> Short term</v>
          </cell>
        </row>
        <row r="400">
          <cell r="A400" t="str">
            <v>|| ~</v>
          </cell>
          <cell r="B400" t="str">
            <v xml:space="preserve">   of which: central bank</v>
          </cell>
        </row>
        <row r="402">
          <cell r="B402" t="str">
            <v xml:space="preserve">   ii. Principal</v>
          </cell>
        </row>
        <row r="403">
          <cell r="B403" t="str">
            <v>Total</v>
          </cell>
          <cell r="F403">
            <v>0</v>
          </cell>
          <cell r="G403">
            <v>0</v>
          </cell>
          <cell r="H403">
            <v>0</v>
          </cell>
          <cell r="I403">
            <v>38.76</v>
          </cell>
          <cell r="J403">
            <v>45.62</v>
          </cell>
          <cell r="K403">
            <v>0</v>
          </cell>
          <cell r="L403">
            <v>0</v>
          </cell>
          <cell r="M403">
            <v>0</v>
          </cell>
          <cell r="N403">
            <v>0</v>
          </cell>
          <cell r="O403">
            <v>0</v>
          </cell>
          <cell r="P403">
            <v>0</v>
          </cell>
          <cell r="Q403">
            <v>0</v>
          </cell>
          <cell r="R403">
            <v>0</v>
          </cell>
          <cell r="S403">
            <v>0</v>
          </cell>
        </row>
        <row r="404">
          <cell r="B404" t="str">
            <v xml:space="preserve"> Fund (burden sharing/refunds)</v>
          </cell>
        </row>
        <row r="405">
          <cell r="B405" t="str">
            <v xml:space="preserve"> Bilateral official</v>
          </cell>
          <cell r="F405">
            <v>0</v>
          </cell>
          <cell r="G405">
            <v>0</v>
          </cell>
          <cell r="H405">
            <v>0</v>
          </cell>
          <cell r="I405">
            <v>38.76</v>
          </cell>
          <cell r="J405">
            <v>45.62</v>
          </cell>
          <cell r="K405">
            <v>0</v>
          </cell>
          <cell r="L405">
            <v>0</v>
          </cell>
          <cell r="M405">
            <v>0</v>
          </cell>
          <cell r="N405">
            <v>0</v>
          </cell>
          <cell r="O405">
            <v>0</v>
          </cell>
          <cell r="P405">
            <v>0</v>
          </cell>
          <cell r="Q405">
            <v>0</v>
          </cell>
          <cell r="R405">
            <v>0</v>
          </cell>
          <cell r="S405">
            <v>0</v>
          </cell>
        </row>
        <row r="406">
          <cell r="B406" t="str">
            <v xml:space="preserve">   Paris Club</v>
          </cell>
          <cell r="F406">
            <v>0</v>
          </cell>
          <cell r="G406">
            <v>0</v>
          </cell>
          <cell r="H406">
            <v>0</v>
          </cell>
          <cell r="I406">
            <v>38.76</v>
          </cell>
          <cell r="J406">
            <v>45.62</v>
          </cell>
          <cell r="K406">
            <v>0</v>
          </cell>
          <cell r="L406">
            <v>0</v>
          </cell>
          <cell r="M406">
            <v>0</v>
          </cell>
          <cell r="N406">
            <v>0</v>
          </cell>
          <cell r="O406">
            <v>0</v>
          </cell>
          <cell r="P406">
            <v>0</v>
          </cell>
          <cell r="Q406">
            <v>0</v>
          </cell>
          <cell r="R406">
            <v>0</v>
          </cell>
          <cell r="S406">
            <v>0</v>
          </cell>
        </row>
        <row r="407">
          <cell r="A407" t="str">
            <v>|| ~</v>
          </cell>
          <cell r="B407" t="str">
            <v xml:space="preserve">      Pre-cutoff date</v>
          </cell>
        </row>
        <row r="408">
          <cell r="A408" t="str">
            <v>|| ~</v>
          </cell>
          <cell r="B408" t="str">
            <v xml:space="preserve">      Post-cutoff date</v>
          </cell>
        </row>
        <row r="409">
          <cell r="B409" t="str">
            <v xml:space="preserve">    Other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row>
        <row r="410">
          <cell r="A410" t="str">
            <v>|| ~</v>
          </cell>
          <cell r="B410" t="str">
            <v xml:space="preserve"> Commercial banks (London Club)</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t="str">
            <v>|| ~</v>
          </cell>
          <cell r="B411" t="str">
            <v xml:space="preserve"> Suppliers (Kinshasa Club)</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row>
        <row r="412">
          <cell r="A412" t="str">
            <v>|| ~</v>
          </cell>
          <cell r="B412" t="str">
            <v xml:space="preserve"> World Bank Gecamines Trust</v>
          </cell>
        </row>
        <row r="413">
          <cell r="A413" t="str">
            <v>|| ~</v>
          </cell>
          <cell r="B413" t="str">
            <v xml:space="preserve"> Short term</v>
          </cell>
        </row>
        <row r="414">
          <cell r="A414" t="str">
            <v>|| ~</v>
          </cell>
          <cell r="B414" t="str">
            <v xml:space="preserve">   of which: central bank</v>
          </cell>
        </row>
        <row r="416">
          <cell r="B416" t="str">
            <v>16. Current interest paid</v>
          </cell>
        </row>
        <row r="417">
          <cell r="B417" t="str">
            <v>Total</v>
          </cell>
          <cell r="E417">
            <v>56.489818</v>
          </cell>
          <cell r="F417">
            <v>254.13915318159218</v>
          </cell>
          <cell r="G417">
            <v>120.6118083335911</v>
          </cell>
          <cell r="H417">
            <v>108.24360750122031</v>
          </cell>
          <cell r="I417">
            <v>137.60630079519748</v>
          </cell>
          <cell r="J417">
            <v>116.88502572738719</v>
          </cell>
          <cell r="K417">
            <v>49.113108291427906</v>
          </cell>
          <cell r="L417">
            <v>25.510473550796505</v>
          </cell>
          <cell r="M417">
            <v>11.723484799981117</v>
          </cell>
          <cell r="N417">
            <v>9.0341199999999979</v>
          </cell>
          <cell r="O417">
            <v>17.794000000000004</v>
          </cell>
          <cell r="P417">
            <v>4.3673001676914467</v>
          </cell>
          <cell r="Q417">
            <v>1.6070430408049188</v>
          </cell>
          <cell r="R417">
            <v>1.1179429849077698</v>
          </cell>
          <cell r="S417">
            <v>0.97820011179429844</v>
          </cell>
        </row>
        <row r="418">
          <cell r="B418" t="str">
            <v xml:space="preserve"> Multilaterals (incl. Fd.)</v>
          </cell>
          <cell r="E418">
            <v>56.489818</v>
          </cell>
          <cell r="F418">
            <v>78.840326924527957</v>
          </cell>
          <cell r="G418">
            <v>64.074126210288611</v>
          </cell>
          <cell r="H418">
            <v>61.326878529257698</v>
          </cell>
          <cell r="I418">
            <v>67.25630079519749</v>
          </cell>
          <cell r="J418">
            <v>66.872697794253355</v>
          </cell>
          <cell r="K418">
            <v>25.669000000000004</v>
          </cell>
          <cell r="L418">
            <v>18.544</v>
          </cell>
          <cell r="M418">
            <v>7.202</v>
          </cell>
          <cell r="N418">
            <v>4.234119999999999</v>
          </cell>
          <cell r="O418">
            <v>13.294000000000004</v>
          </cell>
          <cell r="P418">
            <v>2.8999999999999986</v>
          </cell>
          <cell r="Q418">
            <v>0</v>
          </cell>
          <cell r="R418">
            <v>0</v>
          </cell>
          <cell r="S418">
            <v>0</v>
          </cell>
        </row>
        <row r="419">
          <cell r="B419" t="str">
            <v xml:space="preserve">   Fund</v>
          </cell>
          <cell r="D419">
            <v>53.97</v>
          </cell>
          <cell r="E419">
            <v>56.489818</v>
          </cell>
          <cell r="F419">
            <v>55.271382000000003</v>
          </cell>
          <cell r="G419">
            <v>47.127000000000002</v>
          </cell>
          <cell r="H419">
            <v>42.638187000000002</v>
          </cell>
          <cell r="I419">
            <v>44.673000000000002</v>
          </cell>
          <cell r="J419">
            <v>35.660156999999998</v>
          </cell>
          <cell r="K419">
            <v>14.370000000000005</v>
          </cell>
          <cell r="L419">
            <v>11.244</v>
          </cell>
          <cell r="M419">
            <v>3.5019999999999998</v>
          </cell>
          <cell r="N419">
            <v>4.234119999999999</v>
          </cell>
          <cell r="O419">
            <v>13.294000000000004</v>
          </cell>
          <cell r="P419">
            <v>2.8999999999999986</v>
          </cell>
          <cell r="Q419">
            <v>0</v>
          </cell>
          <cell r="R419">
            <v>0</v>
          </cell>
          <cell r="S419">
            <v>0</v>
          </cell>
        </row>
        <row r="420">
          <cell r="B420" t="str">
            <v xml:space="preserve">   Multilaterals (excl. Fd.)</v>
          </cell>
          <cell r="E420">
            <v>0</v>
          </cell>
          <cell r="F420">
            <v>23.568944924527955</v>
          </cell>
          <cell r="G420">
            <v>16.947126210288612</v>
          </cell>
          <cell r="H420">
            <v>18.688691529257692</v>
          </cell>
          <cell r="I420">
            <v>22.583300795197488</v>
          </cell>
          <cell r="J420">
            <v>31.21254079425335</v>
          </cell>
          <cell r="K420">
            <v>11.298999999999999</v>
          </cell>
          <cell r="L420">
            <v>7.3</v>
          </cell>
          <cell r="M420">
            <v>3.6999999999999997</v>
          </cell>
          <cell r="N420">
            <v>0</v>
          </cell>
          <cell r="O420">
            <v>0</v>
          </cell>
          <cell r="P420">
            <v>0</v>
          </cell>
          <cell r="Q420">
            <v>0</v>
          </cell>
          <cell r="R420">
            <v>0</v>
          </cell>
          <cell r="S420">
            <v>0</v>
          </cell>
        </row>
        <row r="421">
          <cell r="B421" t="str">
            <v xml:space="preserve">       World Bank</v>
          </cell>
          <cell r="F421">
            <v>6.4</v>
          </cell>
          <cell r="G421">
            <v>6.960126210288613</v>
          </cell>
          <cell r="H421">
            <v>7.2176915292576931</v>
          </cell>
          <cell r="I421">
            <v>5.4643007951974871</v>
          </cell>
          <cell r="J421">
            <v>6.5385407942533496</v>
          </cell>
          <cell r="K421">
            <v>4.7</v>
          </cell>
          <cell r="L421">
            <v>4.5</v>
          </cell>
          <cell r="M421">
            <v>3.3</v>
          </cell>
          <cell r="N421">
            <v>0</v>
          </cell>
          <cell r="O421">
            <v>0</v>
          </cell>
          <cell r="P421">
            <v>0</v>
          </cell>
          <cell r="Q421">
            <v>0</v>
          </cell>
          <cell r="R421">
            <v>0</v>
          </cell>
          <cell r="S421">
            <v>0</v>
          </cell>
        </row>
        <row r="422">
          <cell r="B422" t="str">
            <v xml:space="preserve">       Other</v>
          </cell>
          <cell r="F422">
            <v>17.168944924527956</v>
          </cell>
          <cell r="G422">
            <v>9.9870000000000001</v>
          </cell>
          <cell r="H422">
            <v>11.471</v>
          </cell>
          <cell r="I422">
            <v>17.119</v>
          </cell>
          <cell r="J422">
            <v>24.673999999999999</v>
          </cell>
          <cell r="K422">
            <v>6.5990000000000002</v>
          </cell>
          <cell r="L422">
            <v>2.8</v>
          </cell>
          <cell r="M422">
            <v>0.4</v>
          </cell>
          <cell r="N422">
            <v>0</v>
          </cell>
          <cell r="O422">
            <v>0</v>
          </cell>
          <cell r="P422">
            <v>0</v>
          </cell>
          <cell r="Q422">
            <v>0</v>
          </cell>
          <cell r="R422">
            <v>0</v>
          </cell>
          <cell r="S422">
            <v>0</v>
          </cell>
        </row>
        <row r="423">
          <cell r="B423" t="str">
            <v xml:space="preserve"> Bilateral official</v>
          </cell>
          <cell r="E423">
            <v>0</v>
          </cell>
          <cell r="F423">
            <v>118.0988262570642</v>
          </cell>
          <cell r="G423">
            <v>26.587682123302503</v>
          </cell>
          <cell r="H423">
            <v>35.046728971962615</v>
          </cell>
          <cell r="I423">
            <v>37.1</v>
          </cell>
          <cell r="J423">
            <v>28.29</v>
          </cell>
          <cell r="K423">
            <v>9.3699999999999992</v>
          </cell>
          <cell r="L423">
            <v>0.36</v>
          </cell>
          <cell r="M423">
            <v>0</v>
          </cell>
          <cell r="N423">
            <v>0</v>
          </cell>
          <cell r="O423">
            <v>0</v>
          </cell>
          <cell r="P423">
            <v>0</v>
          </cell>
          <cell r="Q423">
            <v>0</v>
          </cell>
          <cell r="R423">
            <v>0</v>
          </cell>
          <cell r="S423">
            <v>0</v>
          </cell>
        </row>
        <row r="424">
          <cell r="B424" t="str">
            <v xml:space="preserve">   Paris Club</v>
          </cell>
          <cell r="F424">
            <v>118.0988262570642</v>
          </cell>
          <cell r="G424">
            <v>26.587682123302503</v>
          </cell>
          <cell r="H424">
            <v>35.046728971962615</v>
          </cell>
          <cell r="I424">
            <v>37.1</v>
          </cell>
          <cell r="J424">
            <v>28.29</v>
          </cell>
          <cell r="K424">
            <v>9.3699999999999992</v>
          </cell>
          <cell r="L424">
            <v>0.36</v>
          </cell>
          <cell r="M424">
            <v>0</v>
          </cell>
          <cell r="N424">
            <v>0</v>
          </cell>
          <cell r="O424">
            <v>0</v>
          </cell>
          <cell r="P424">
            <v>0</v>
          </cell>
          <cell r="Q424">
            <v>0</v>
          </cell>
          <cell r="R424">
            <v>0</v>
          </cell>
          <cell r="S424">
            <v>0</v>
          </cell>
        </row>
        <row r="425">
          <cell r="B425" t="str">
            <v xml:space="preserve">      Pre-cutoff date</v>
          </cell>
          <cell r="F425" t="str">
            <v xml:space="preserve"> ... </v>
          </cell>
          <cell r="G425" t="str">
            <v xml:space="preserve"> ... </v>
          </cell>
          <cell r="H425" t="str">
            <v xml:space="preserve"> ... </v>
          </cell>
          <cell r="I425" t="str">
            <v xml:space="preserve"> ... </v>
          </cell>
          <cell r="J425" t="str">
            <v xml:space="preserve"> ... </v>
          </cell>
          <cell r="K425" t="str">
            <v xml:space="preserve"> ... </v>
          </cell>
          <cell r="L425" t="str">
            <v xml:space="preserve"> ... </v>
          </cell>
          <cell r="M425" t="str">
            <v xml:space="preserve"> ... </v>
          </cell>
          <cell r="N425" t="str">
            <v xml:space="preserve"> ... </v>
          </cell>
          <cell r="O425" t="str">
            <v xml:space="preserve"> ... </v>
          </cell>
          <cell r="P425" t="str">
            <v xml:space="preserve"> ... </v>
          </cell>
          <cell r="Q425" t="str">
            <v xml:space="preserve"> ... </v>
          </cell>
          <cell r="R425" t="str">
            <v xml:space="preserve"> ... </v>
          </cell>
          <cell r="S425" t="str">
            <v xml:space="preserve"> ... </v>
          </cell>
        </row>
        <row r="426">
          <cell r="B426" t="str">
            <v xml:space="preserve">      Post-cutoff date</v>
          </cell>
          <cell r="F426" t="str">
            <v xml:space="preserve"> ... </v>
          </cell>
          <cell r="G426" t="str">
            <v xml:space="preserve"> ... </v>
          </cell>
          <cell r="H426" t="str">
            <v xml:space="preserve"> ... </v>
          </cell>
          <cell r="I426" t="str">
            <v xml:space="preserve"> ... </v>
          </cell>
          <cell r="J426" t="str">
            <v xml:space="preserve"> ... </v>
          </cell>
          <cell r="K426" t="str">
            <v xml:space="preserve"> ... </v>
          </cell>
          <cell r="L426" t="str">
            <v xml:space="preserve"> ... </v>
          </cell>
          <cell r="M426" t="str">
            <v xml:space="preserve"> ... </v>
          </cell>
          <cell r="N426" t="str">
            <v xml:space="preserve"> ... </v>
          </cell>
          <cell r="O426" t="str">
            <v xml:space="preserve"> ... </v>
          </cell>
          <cell r="P426" t="str">
            <v xml:space="preserve"> ... </v>
          </cell>
          <cell r="Q426" t="str">
            <v xml:space="preserve"> ... </v>
          </cell>
          <cell r="R426" t="str">
            <v xml:space="preserve"> ... </v>
          </cell>
          <cell r="S426" t="str">
            <v xml:space="preserve"> ... </v>
          </cell>
        </row>
        <row r="427">
          <cell r="B427" t="str">
            <v xml:space="preserve">    Other</v>
          </cell>
          <cell r="K427">
            <v>0</v>
          </cell>
          <cell r="L427">
            <v>0</v>
          </cell>
          <cell r="M427">
            <v>0</v>
          </cell>
          <cell r="N427">
            <v>0</v>
          </cell>
          <cell r="O427">
            <v>0</v>
          </cell>
          <cell r="P427">
            <v>0</v>
          </cell>
          <cell r="Q427">
            <v>0</v>
          </cell>
          <cell r="R427">
            <v>0</v>
          </cell>
          <cell r="S427">
            <v>0</v>
          </cell>
        </row>
        <row r="428">
          <cell r="B428" t="str">
            <v xml:space="preserve"> Commercial banks (London Club)</v>
          </cell>
          <cell r="F428">
            <v>30.300000000000004</v>
          </cell>
          <cell r="G428">
            <v>18.899999999999999</v>
          </cell>
          <cell r="H428">
            <v>4.5</v>
          </cell>
          <cell r="I428">
            <v>18.8</v>
          </cell>
          <cell r="J428">
            <v>2.9482435838849006</v>
          </cell>
          <cell r="K428">
            <v>0</v>
          </cell>
          <cell r="L428">
            <v>0</v>
          </cell>
          <cell r="M428">
            <v>0</v>
          </cell>
          <cell r="N428">
            <v>0</v>
          </cell>
          <cell r="O428">
            <v>0</v>
          </cell>
          <cell r="P428">
            <v>0</v>
          </cell>
          <cell r="Q428">
            <v>0</v>
          </cell>
          <cell r="R428">
            <v>0</v>
          </cell>
          <cell r="S428">
            <v>0</v>
          </cell>
        </row>
        <row r="429">
          <cell r="B429" t="str">
            <v xml:space="preserve"> Suppliers (Kinshasa Club)</v>
          </cell>
          <cell r="F429">
            <v>6.9</v>
          </cell>
          <cell r="G429">
            <v>4.05</v>
          </cell>
          <cell r="H429">
            <v>7.17</v>
          </cell>
          <cell r="I429">
            <v>3.55</v>
          </cell>
          <cell r="J429">
            <v>5.98</v>
          </cell>
          <cell r="K429">
            <v>5.0000000000000009</v>
          </cell>
          <cell r="L429">
            <v>0.4</v>
          </cell>
          <cell r="M429">
            <v>0</v>
          </cell>
          <cell r="N429">
            <v>0</v>
          </cell>
          <cell r="O429">
            <v>0</v>
          </cell>
          <cell r="P429">
            <v>0</v>
          </cell>
          <cell r="Q429">
            <v>0</v>
          </cell>
          <cell r="R429">
            <v>0</v>
          </cell>
          <cell r="S429">
            <v>0</v>
          </cell>
        </row>
        <row r="430">
          <cell r="B430" t="str">
            <v xml:space="preserve"> World Bank Gecamines Trust</v>
          </cell>
          <cell r="J430">
            <v>4.894084349248935</v>
          </cell>
          <cell r="K430">
            <v>1.3741082914279033</v>
          </cell>
          <cell r="L430">
            <v>1.3064735507965084</v>
          </cell>
          <cell r="M430">
            <v>2.1484799981117249E-2</v>
          </cell>
          <cell r="N430">
            <v>0</v>
          </cell>
          <cell r="O430">
            <v>0</v>
          </cell>
          <cell r="P430">
            <v>0</v>
          </cell>
          <cell r="Q430">
            <v>0</v>
          </cell>
          <cell r="R430">
            <v>0</v>
          </cell>
          <cell r="S430">
            <v>0</v>
          </cell>
        </row>
        <row r="431">
          <cell r="B431" t="str">
            <v xml:space="preserve"> Short term</v>
          </cell>
          <cell r="F431">
            <v>20</v>
          </cell>
          <cell r="G431">
            <v>7</v>
          </cell>
          <cell r="H431">
            <v>0.2</v>
          </cell>
          <cell r="I431">
            <v>10.9</v>
          </cell>
          <cell r="J431">
            <v>7.9</v>
          </cell>
          <cell r="K431">
            <v>7.7</v>
          </cell>
          <cell r="L431">
            <v>4.9000000000000004</v>
          </cell>
          <cell r="M431">
            <v>4.5</v>
          </cell>
          <cell r="N431">
            <v>4.8</v>
          </cell>
          <cell r="O431">
            <v>4.5</v>
          </cell>
          <cell r="P431">
            <v>1.4673001676914477</v>
          </cell>
          <cell r="Q431">
            <v>1.6070430408049188</v>
          </cell>
          <cell r="R431">
            <v>1.1179429849077698</v>
          </cell>
          <cell r="S431">
            <v>0.97820011179429844</v>
          </cell>
        </row>
        <row r="432">
          <cell r="B432" t="str">
            <v xml:space="preserve">   of which: central bank</v>
          </cell>
        </row>
        <row r="433">
          <cell r="B433" t="str">
            <v xml:space="preserve"> Financing gap</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row>
        <row r="435">
          <cell r="B435" t="str">
            <v>17. Current amortization paid</v>
          </cell>
        </row>
        <row r="436">
          <cell r="B436" t="str">
            <v>Total</v>
          </cell>
          <cell r="E436">
            <v>178.834305</v>
          </cell>
          <cell r="F436">
            <v>261.06312518217339</v>
          </cell>
          <cell r="G436">
            <v>235.38569892040709</v>
          </cell>
          <cell r="H436">
            <v>177.83371419626167</v>
          </cell>
          <cell r="I436">
            <v>263.54539999999997</v>
          </cell>
          <cell r="J436">
            <v>178.15881215868919</v>
          </cell>
          <cell r="K436">
            <v>48.636980470120456</v>
          </cell>
          <cell r="L436">
            <v>35.2275942018032</v>
          </cell>
          <cell r="M436">
            <v>5.530646399974823</v>
          </cell>
          <cell r="N436">
            <v>5.1341199999999994</v>
          </cell>
          <cell r="O436">
            <v>13.294000000000004</v>
          </cell>
          <cell r="P436">
            <v>3.9369999999999985</v>
          </cell>
          <cell r="Q436">
            <v>0</v>
          </cell>
          <cell r="R436">
            <v>0</v>
          </cell>
          <cell r="S436">
            <v>0</v>
          </cell>
        </row>
        <row r="437">
          <cell r="B437" t="str">
            <v xml:space="preserve"> Multilaterals (incl. Fd.)</v>
          </cell>
          <cell r="E437">
            <v>122.344487</v>
          </cell>
          <cell r="F437">
            <v>145.86488117581453</v>
          </cell>
          <cell r="G437">
            <v>176.42</v>
          </cell>
          <cell r="H437">
            <v>124.58263000000001</v>
          </cell>
          <cell r="I437">
            <v>193.54240000000001</v>
          </cell>
          <cell r="J437">
            <v>127.00999999999999</v>
          </cell>
          <cell r="K437">
            <v>17.639999999999997</v>
          </cell>
          <cell r="L437">
            <v>2.9</v>
          </cell>
          <cell r="M437">
            <v>2</v>
          </cell>
          <cell r="N437">
            <v>0.9</v>
          </cell>
          <cell r="O437">
            <v>0</v>
          </cell>
          <cell r="P437">
            <v>1.0369999999999999</v>
          </cell>
          <cell r="Q437">
            <v>0</v>
          </cell>
          <cell r="R437">
            <v>0</v>
          </cell>
          <cell r="S437">
            <v>0</v>
          </cell>
        </row>
        <row r="438">
          <cell r="B438" t="str">
            <v xml:space="preserve">   Fund</v>
          </cell>
          <cell r="D438">
            <v>63.42</v>
          </cell>
          <cell r="E438">
            <v>122.344487</v>
          </cell>
          <cell r="F438">
            <v>116.0346</v>
          </cell>
          <cell r="G438">
            <v>146.41</v>
          </cell>
          <cell r="H438">
            <v>97.192630000000008</v>
          </cell>
          <cell r="I438">
            <v>167.9924</v>
          </cell>
          <cell r="J438">
            <v>111.91</v>
          </cell>
          <cell r="K438">
            <v>11.439999999999998</v>
          </cell>
          <cell r="L438">
            <v>0</v>
          </cell>
          <cell r="M438">
            <v>0</v>
          </cell>
          <cell r="N438">
            <v>0.9</v>
          </cell>
          <cell r="O438">
            <v>0</v>
          </cell>
          <cell r="P438">
            <v>1.0369999999999999</v>
          </cell>
          <cell r="Q438">
            <v>0</v>
          </cell>
          <cell r="R438">
            <v>0</v>
          </cell>
          <cell r="S438">
            <v>0</v>
          </cell>
        </row>
        <row r="439">
          <cell r="B439" t="str">
            <v xml:space="preserve">   Multilaterals (excl. Fd.)</v>
          </cell>
          <cell r="E439">
            <v>0</v>
          </cell>
          <cell r="F439">
            <v>29.830281175814541</v>
          </cell>
          <cell r="G439">
            <v>30.009999999999998</v>
          </cell>
          <cell r="H439">
            <v>27.39</v>
          </cell>
          <cell r="I439">
            <v>25.55</v>
          </cell>
          <cell r="J439">
            <v>15.100000000000001</v>
          </cell>
          <cell r="K439">
            <v>6.2</v>
          </cell>
          <cell r="L439">
            <v>2.9</v>
          </cell>
          <cell r="M439">
            <v>2</v>
          </cell>
          <cell r="N439">
            <v>0</v>
          </cell>
          <cell r="O439">
            <v>0</v>
          </cell>
          <cell r="P439">
            <v>0</v>
          </cell>
          <cell r="Q439">
            <v>0</v>
          </cell>
          <cell r="R439">
            <v>0</v>
          </cell>
          <cell r="S439">
            <v>0</v>
          </cell>
        </row>
        <row r="440">
          <cell r="B440" t="str">
            <v xml:space="preserve">       World Bank</v>
          </cell>
          <cell r="F440">
            <v>10.995848853959783</v>
          </cell>
          <cell r="G440">
            <v>9.9761809014136791</v>
          </cell>
          <cell r="H440">
            <v>9.7251585623678647</v>
          </cell>
          <cell r="I440">
            <v>2.0472330911123535</v>
          </cell>
          <cell r="J440">
            <v>2.3057574063722752</v>
          </cell>
          <cell r="K440">
            <v>1.5</v>
          </cell>
          <cell r="L440">
            <v>1.1000000000000001</v>
          </cell>
          <cell r="M440">
            <v>1.3</v>
          </cell>
          <cell r="N440">
            <v>0</v>
          </cell>
          <cell r="O440">
            <v>0</v>
          </cell>
          <cell r="P440">
            <v>0</v>
          </cell>
          <cell r="Q440">
            <v>0</v>
          </cell>
          <cell r="R440">
            <v>0</v>
          </cell>
          <cell r="S440">
            <v>0</v>
          </cell>
        </row>
        <row r="441">
          <cell r="B441" t="str">
            <v xml:space="preserve">       Other</v>
          </cell>
          <cell r="F441">
            <v>18.834432321854756</v>
          </cell>
          <cell r="G441">
            <v>20.033819098586321</v>
          </cell>
          <cell r="H441">
            <v>17.664841437632134</v>
          </cell>
          <cell r="I441">
            <v>23.502766908887647</v>
          </cell>
          <cell r="J441">
            <v>12.794242593627725</v>
          </cell>
          <cell r="K441">
            <v>4.7</v>
          </cell>
          <cell r="L441">
            <v>1.7999999999999998</v>
          </cell>
          <cell r="M441">
            <v>0.7</v>
          </cell>
          <cell r="N441">
            <v>0</v>
          </cell>
          <cell r="O441">
            <v>0</v>
          </cell>
          <cell r="P441">
            <v>0</v>
          </cell>
          <cell r="Q441">
            <v>0</v>
          </cell>
          <cell r="R441">
            <v>0</v>
          </cell>
          <cell r="S441">
            <v>0</v>
          </cell>
        </row>
        <row r="442">
          <cell r="B442" t="str">
            <v xml:space="preserve"> Bilateral official</v>
          </cell>
          <cell r="E442">
            <v>0</v>
          </cell>
          <cell r="F442">
            <v>35.416862006358841</v>
          </cell>
          <cell r="G442">
            <v>1.7786989204070902</v>
          </cell>
          <cell r="H442">
            <v>4.6728971962616823</v>
          </cell>
          <cell r="I442">
            <v>3.42</v>
          </cell>
          <cell r="J442">
            <v>1.66</v>
          </cell>
          <cell r="K442">
            <v>0</v>
          </cell>
          <cell r="L442">
            <v>0</v>
          </cell>
          <cell r="M442">
            <v>0</v>
          </cell>
          <cell r="N442">
            <v>0</v>
          </cell>
          <cell r="O442">
            <v>0</v>
          </cell>
          <cell r="P442">
            <v>0</v>
          </cell>
          <cell r="Q442">
            <v>0</v>
          </cell>
          <cell r="R442">
            <v>0</v>
          </cell>
          <cell r="S442">
            <v>0</v>
          </cell>
        </row>
        <row r="443">
          <cell r="B443" t="str">
            <v xml:space="preserve">   Paris Club</v>
          </cell>
          <cell r="F443">
            <v>35.416862006358841</v>
          </cell>
          <cell r="G443">
            <v>1.7786989204070902</v>
          </cell>
          <cell r="H443">
            <v>4.6728971962616823</v>
          </cell>
          <cell r="I443">
            <v>3.42</v>
          </cell>
          <cell r="J443">
            <v>1.66</v>
          </cell>
          <cell r="K443">
            <v>0</v>
          </cell>
          <cell r="L443">
            <v>0</v>
          </cell>
          <cell r="M443">
            <v>0</v>
          </cell>
          <cell r="N443">
            <v>0</v>
          </cell>
          <cell r="O443">
            <v>0</v>
          </cell>
          <cell r="P443">
            <v>0</v>
          </cell>
          <cell r="Q443">
            <v>0</v>
          </cell>
          <cell r="R443">
            <v>0</v>
          </cell>
          <cell r="S443">
            <v>0</v>
          </cell>
        </row>
        <row r="444">
          <cell r="B444" t="str">
            <v xml:space="preserve">      Pre-cutoff date</v>
          </cell>
          <cell r="F444" t="str">
            <v xml:space="preserve"> ... </v>
          </cell>
          <cell r="G444" t="str">
            <v xml:space="preserve"> ... </v>
          </cell>
          <cell r="H444" t="str">
            <v xml:space="preserve"> ... </v>
          </cell>
          <cell r="I444" t="str">
            <v xml:space="preserve"> ... </v>
          </cell>
          <cell r="J444" t="str">
            <v xml:space="preserve"> ... </v>
          </cell>
          <cell r="K444">
            <v>0</v>
          </cell>
          <cell r="L444">
            <v>0</v>
          </cell>
          <cell r="M444">
            <v>0</v>
          </cell>
          <cell r="N444">
            <v>0</v>
          </cell>
          <cell r="O444">
            <v>0</v>
          </cell>
          <cell r="P444">
            <v>0</v>
          </cell>
          <cell r="Q444">
            <v>0</v>
          </cell>
          <cell r="R444">
            <v>0</v>
          </cell>
          <cell r="S444">
            <v>0</v>
          </cell>
        </row>
        <row r="445">
          <cell r="B445" t="str">
            <v xml:space="preserve">      Post-cutoff date</v>
          </cell>
          <cell r="F445" t="str">
            <v xml:space="preserve"> ... </v>
          </cell>
          <cell r="G445" t="str">
            <v xml:space="preserve"> ... </v>
          </cell>
          <cell r="H445" t="str">
            <v xml:space="preserve"> ... </v>
          </cell>
          <cell r="I445" t="str">
            <v xml:space="preserve"> ... </v>
          </cell>
          <cell r="J445" t="str">
            <v xml:space="preserve"> ... </v>
          </cell>
          <cell r="K445">
            <v>0</v>
          </cell>
          <cell r="L445">
            <v>0</v>
          </cell>
          <cell r="M445">
            <v>0</v>
          </cell>
          <cell r="N445">
            <v>0</v>
          </cell>
          <cell r="O445">
            <v>0</v>
          </cell>
          <cell r="P445">
            <v>0</v>
          </cell>
          <cell r="Q445">
            <v>0</v>
          </cell>
          <cell r="R445">
            <v>0</v>
          </cell>
          <cell r="S445">
            <v>0</v>
          </cell>
        </row>
        <row r="446">
          <cell r="B446" t="str">
            <v xml:space="preserve">    Other</v>
          </cell>
          <cell r="F446" t="str">
            <v xml:space="preserve"> ... </v>
          </cell>
          <cell r="G446" t="str">
            <v xml:space="preserve"> ... </v>
          </cell>
          <cell r="H446" t="str">
            <v xml:space="preserve"> ... </v>
          </cell>
          <cell r="I446" t="str">
            <v xml:space="preserve"> ... </v>
          </cell>
          <cell r="J446" t="str">
            <v xml:space="preserve"> ... </v>
          </cell>
          <cell r="K446">
            <v>0</v>
          </cell>
          <cell r="L446">
            <v>0</v>
          </cell>
          <cell r="M446">
            <v>0</v>
          </cell>
          <cell r="N446">
            <v>0</v>
          </cell>
          <cell r="O446">
            <v>0</v>
          </cell>
          <cell r="P446">
            <v>0</v>
          </cell>
          <cell r="Q446">
            <v>0</v>
          </cell>
          <cell r="R446">
            <v>0</v>
          </cell>
          <cell r="S446">
            <v>0</v>
          </cell>
        </row>
        <row r="447">
          <cell r="B447" t="str">
            <v xml:space="preserve"> Commercial banks (London Club)</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row>
        <row r="448">
          <cell r="B448" t="str">
            <v xml:space="preserve"> Suppliers (Kinshasa Club)</v>
          </cell>
          <cell r="F448">
            <v>23.51</v>
          </cell>
          <cell r="G448">
            <v>9.06</v>
          </cell>
          <cell r="H448">
            <v>5.94</v>
          </cell>
          <cell r="I448">
            <v>21.91</v>
          </cell>
          <cell r="J448">
            <v>13.04</v>
          </cell>
          <cell r="K448">
            <v>14.31</v>
          </cell>
          <cell r="L448">
            <v>5.2</v>
          </cell>
          <cell r="M448">
            <v>0</v>
          </cell>
          <cell r="N448">
            <v>0</v>
          </cell>
          <cell r="O448">
            <v>0</v>
          </cell>
          <cell r="P448">
            <v>0</v>
          </cell>
          <cell r="Q448">
            <v>0</v>
          </cell>
          <cell r="R448">
            <v>0</v>
          </cell>
          <cell r="S448">
            <v>0</v>
          </cell>
        </row>
        <row r="449">
          <cell r="B449" t="str">
            <v xml:space="preserve"> World Bank Gecamines Trust</v>
          </cell>
          <cell r="J449">
            <v>0.78865515868921088</v>
          </cell>
          <cell r="K449">
            <v>2.3169804701204537</v>
          </cell>
          <cell r="L449">
            <v>15.883594201803204</v>
          </cell>
          <cell r="M449">
            <v>2.8646399974823E-2</v>
          </cell>
          <cell r="N449">
            <v>0</v>
          </cell>
          <cell r="O449">
            <v>0</v>
          </cell>
          <cell r="P449">
            <v>0</v>
          </cell>
          <cell r="Q449">
            <v>0</v>
          </cell>
          <cell r="R449">
            <v>0</v>
          </cell>
          <cell r="S449">
            <v>0</v>
          </cell>
        </row>
        <row r="450">
          <cell r="B450" t="str">
            <v xml:space="preserve"> Short term</v>
          </cell>
          <cell r="F450">
            <v>1</v>
          </cell>
          <cell r="G450">
            <v>1</v>
          </cell>
          <cell r="H450">
            <v>0</v>
          </cell>
          <cell r="I450">
            <v>0</v>
          </cell>
          <cell r="J450">
            <v>0</v>
          </cell>
          <cell r="K450">
            <v>0</v>
          </cell>
          <cell r="L450">
            <v>0</v>
          </cell>
          <cell r="M450">
            <v>0</v>
          </cell>
          <cell r="N450">
            <v>0</v>
          </cell>
          <cell r="O450">
            <v>0</v>
          </cell>
          <cell r="P450">
            <v>0</v>
          </cell>
          <cell r="Q450">
            <v>0</v>
          </cell>
          <cell r="R450">
            <v>0</v>
          </cell>
          <cell r="S450">
            <v>0</v>
          </cell>
        </row>
        <row r="451">
          <cell r="B451" t="str">
            <v xml:space="preserve">   of which: central bank</v>
          </cell>
        </row>
        <row r="452">
          <cell r="B452" t="str">
            <v xml:space="preserve"> Financing gap</v>
          </cell>
          <cell r="N452">
            <v>0</v>
          </cell>
          <cell r="O452">
            <v>0</v>
          </cell>
          <cell r="P452">
            <v>0</v>
          </cell>
          <cell r="Q452">
            <v>0</v>
          </cell>
          <cell r="R452">
            <v>0</v>
          </cell>
          <cell r="S452">
            <v>0</v>
          </cell>
        </row>
        <row r="454">
          <cell r="B454" t="str">
            <v>18. Interest arrears paid</v>
          </cell>
        </row>
        <row r="455">
          <cell r="B455" t="str">
            <v>Total</v>
          </cell>
          <cell r="E455">
            <v>0.25</v>
          </cell>
          <cell r="F455">
            <v>9.5</v>
          </cell>
          <cell r="G455">
            <v>0</v>
          </cell>
          <cell r="H455">
            <v>2.2000000000000002</v>
          </cell>
          <cell r="I455">
            <v>4.5060000000000002</v>
          </cell>
          <cell r="J455">
            <v>0</v>
          </cell>
          <cell r="K455">
            <v>0</v>
          </cell>
          <cell r="L455">
            <v>0</v>
          </cell>
          <cell r="M455">
            <v>0</v>
          </cell>
          <cell r="N455">
            <v>0</v>
          </cell>
          <cell r="O455">
            <v>0.5</v>
          </cell>
          <cell r="P455">
            <v>3</v>
          </cell>
          <cell r="Q455">
            <v>0</v>
          </cell>
          <cell r="R455">
            <v>0.95009900000000003</v>
          </cell>
          <cell r="S455">
            <v>0</v>
          </cell>
        </row>
        <row r="456">
          <cell r="B456" t="str">
            <v xml:space="preserve"> Multilaterals (incl. Fd.)</v>
          </cell>
          <cell r="E456">
            <v>0.25</v>
          </cell>
          <cell r="F456">
            <v>0</v>
          </cell>
          <cell r="G456">
            <v>0</v>
          </cell>
          <cell r="H456">
            <v>2.2000000000000002</v>
          </cell>
          <cell r="I456">
            <v>3.14</v>
          </cell>
          <cell r="J456">
            <v>0</v>
          </cell>
          <cell r="K456">
            <v>0</v>
          </cell>
          <cell r="L456">
            <v>0</v>
          </cell>
          <cell r="M456">
            <v>0</v>
          </cell>
          <cell r="N456">
            <v>0</v>
          </cell>
          <cell r="O456">
            <v>0.5</v>
          </cell>
          <cell r="P456">
            <v>3</v>
          </cell>
          <cell r="Q456">
            <v>0</v>
          </cell>
          <cell r="R456">
            <v>0.95009900000000003</v>
          </cell>
          <cell r="S456">
            <v>0</v>
          </cell>
        </row>
        <row r="457">
          <cell r="B457" t="str">
            <v xml:space="preserve">   Fund</v>
          </cell>
          <cell r="E457">
            <v>0.25</v>
          </cell>
          <cell r="F457">
            <v>0</v>
          </cell>
          <cell r="G457">
            <v>0</v>
          </cell>
          <cell r="H457">
            <v>0</v>
          </cell>
          <cell r="I457">
            <v>0</v>
          </cell>
          <cell r="J457">
            <v>0</v>
          </cell>
          <cell r="K457">
            <v>0</v>
          </cell>
          <cell r="L457">
            <v>0</v>
          </cell>
          <cell r="M457">
            <v>0</v>
          </cell>
          <cell r="N457">
            <v>0</v>
          </cell>
          <cell r="O457">
            <v>0.5</v>
          </cell>
          <cell r="P457">
            <v>3</v>
          </cell>
          <cell r="Q457">
            <v>0</v>
          </cell>
          <cell r="R457">
            <v>0.95009900000000003</v>
          </cell>
          <cell r="S457">
            <v>0</v>
          </cell>
        </row>
        <row r="458">
          <cell r="B458" t="str">
            <v xml:space="preserve">   Multilaterals (excl. Fd.)</v>
          </cell>
          <cell r="F458">
            <v>0</v>
          </cell>
          <cell r="G458">
            <v>0</v>
          </cell>
          <cell r="H458">
            <v>2.2000000000000002</v>
          </cell>
          <cell r="I458">
            <v>3.14</v>
          </cell>
          <cell r="J458">
            <v>0</v>
          </cell>
          <cell r="K458">
            <v>0</v>
          </cell>
          <cell r="L458">
            <v>0</v>
          </cell>
          <cell r="M458">
            <v>0</v>
          </cell>
          <cell r="N458">
            <v>0</v>
          </cell>
          <cell r="O458">
            <v>0</v>
          </cell>
          <cell r="P458">
            <v>0</v>
          </cell>
          <cell r="Q458">
            <v>0</v>
          </cell>
          <cell r="R458">
            <v>0</v>
          </cell>
          <cell r="S458">
            <v>0</v>
          </cell>
        </row>
        <row r="459">
          <cell r="B459" t="str">
            <v xml:space="preserve">       World Bank</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B460" t="str">
            <v xml:space="preserve">       Other</v>
          </cell>
          <cell r="F460">
            <v>0</v>
          </cell>
          <cell r="G460">
            <v>0</v>
          </cell>
          <cell r="H460">
            <v>2.2000000000000002</v>
          </cell>
          <cell r="I460">
            <v>3.14</v>
          </cell>
          <cell r="J460">
            <v>0</v>
          </cell>
          <cell r="K460">
            <v>0</v>
          </cell>
          <cell r="L460">
            <v>0</v>
          </cell>
          <cell r="M460">
            <v>0</v>
          </cell>
          <cell r="N460">
            <v>0</v>
          </cell>
          <cell r="O460">
            <v>0</v>
          </cell>
          <cell r="P460">
            <v>0</v>
          </cell>
          <cell r="Q460">
            <v>0</v>
          </cell>
          <cell r="R460">
            <v>0</v>
          </cell>
          <cell r="S460">
            <v>0</v>
          </cell>
        </row>
        <row r="461">
          <cell r="B461" t="str">
            <v xml:space="preserve"> Bilateral official</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row>
        <row r="462">
          <cell r="B462" t="str">
            <v xml:space="preserve">   Paris Club</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row>
        <row r="463">
          <cell r="B463" t="str">
            <v xml:space="preserve">      Pre-cutoff date</v>
          </cell>
          <cell r="K463">
            <v>0</v>
          </cell>
          <cell r="L463">
            <v>0</v>
          </cell>
          <cell r="M463">
            <v>0</v>
          </cell>
          <cell r="N463">
            <v>0</v>
          </cell>
          <cell r="O463">
            <v>0</v>
          </cell>
          <cell r="P463">
            <v>0</v>
          </cell>
          <cell r="Q463">
            <v>0</v>
          </cell>
          <cell r="R463">
            <v>0</v>
          </cell>
          <cell r="S463">
            <v>0</v>
          </cell>
        </row>
        <row r="464">
          <cell r="B464" t="str">
            <v xml:space="preserve">      Post-cutoff date</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row>
        <row r="465">
          <cell r="B465" t="str">
            <v xml:space="preserve">    Other</v>
          </cell>
        </row>
        <row r="466">
          <cell r="B466" t="str">
            <v xml:space="preserve"> Commercial banks (London Club)</v>
          </cell>
          <cell r="F466">
            <v>9.5</v>
          </cell>
          <cell r="G466">
            <v>0</v>
          </cell>
          <cell r="H466">
            <v>0</v>
          </cell>
          <cell r="I466">
            <v>0</v>
          </cell>
          <cell r="J466">
            <v>0</v>
          </cell>
          <cell r="K466">
            <v>0</v>
          </cell>
          <cell r="L466">
            <v>0</v>
          </cell>
          <cell r="M466">
            <v>0</v>
          </cell>
          <cell r="N466">
            <v>0</v>
          </cell>
          <cell r="O466">
            <v>0</v>
          </cell>
          <cell r="P466">
            <v>0</v>
          </cell>
          <cell r="Q466">
            <v>0</v>
          </cell>
          <cell r="R466">
            <v>0</v>
          </cell>
          <cell r="S466">
            <v>0</v>
          </cell>
        </row>
        <row r="467">
          <cell r="B467" t="str">
            <v xml:space="preserve"> Suppliers (Kinshasa Club)</v>
          </cell>
          <cell r="F467">
            <v>0</v>
          </cell>
          <cell r="G467">
            <v>0</v>
          </cell>
          <cell r="H467">
            <v>0</v>
          </cell>
          <cell r="I467">
            <v>1.3660000000000001</v>
          </cell>
          <cell r="J467">
            <v>0</v>
          </cell>
          <cell r="K467">
            <v>0</v>
          </cell>
          <cell r="L467">
            <v>0</v>
          </cell>
          <cell r="M467">
            <v>0</v>
          </cell>
          <cell r="N467">
            <v>0</v>
          </cell>
          <cell r="O467">
            <v>0</v>
          </cell>
          <cell r="P467">
            <v>0</v>
          </cell>
          <cell r="Q467">
            <v>0</v>
          </cell>
          <cell r="R467">
            <v>0</v>
          </cell>
          <cell r="S467">
            <v>0</v>
          </cell>
        </row>
        <row r="468">
          <cell r="B468" t="str">
            <v xml:space="preserve"> World Bank Gecamines Trust</v>
          </cell>
          <cell r="H468">
            <v>0</v>
          </cell>
          <cell r="I468">
            <v>0</v>
          </cell>
          <cell r="J468">
            <v>0</v>
          </cell>
          <cell r="K468">
            <v>0</v>
          </cell>
          <cell r="L468">
            <v>0</v>
          </cell>
          <cell r="M468">
            <v>0</v>
          </cell>
          <cell r="N468">
            <v>0</v>
          </cell>
          <cell r="O468">
            <v>0</v>
          </cell>
          <cell r="P468">
            <v>0</v>
          </cell>
          <cell r="Q468">
            <v>0</v>
          </cell>
          <cell r="R468">
            <v>0</v>
          </cell>
          <cell r="S468">
            <v>0</v>
          </cell>
        </row>
        <row r="469">
          <cell r="A469" t="str">
            <v>|| ~</v>
          </cell>
          <cell r="B469" t="str">
            <v xml:space="preserve"> Short term</v>
          </cell>
          <cell r="N469">
            <v>0</v>
          </cell>
        </row>
        <row r="470">
          <cell r="A470" t="str">
            <v>|| ~</v>
          </cell>
          <cell r="B470" t="str">
            <v xml:space="preserve">   of which: central bank</v>
          </cell>
        </row>
        <row r="472">
          <cell r="B472" t="str">
            <v>19. Principal arrears paid</v>
          </cell>
        </row>
        <row r="473">
          <cell r="B473" t="str">
            <v>Total</v>
          </cell>
          <cell r="D473">
            <v>0</v>
          </cell>
          <cell r="E473">
            <v>0</v>
          </cell>
          <cell r="F473">
            <v>1.5</v>
          </cell>
          <cell r="G473">
            <v>0</v>
          </cell>
          <cell r="H473">
            <v>0</v>
          </cell>
          <cell r="I473">
            <v>100.19</v>
          </cell>
          <cell r="J473">
            <v>0</v>
          </cell>
          <cell r="K473">
            <v>24.53</v>
          </cell>
          <cell r="L473">
            <v>0</v>
          </cell>
          <cell r="M473">
            <v>0</v>
          </cell>
          <cell r="N473">
            <v>3.0358800000000001</v>
          </cell>
          <cell r="O473">
            <v>0.86599999999999544</v>
          </cell>
          <cell r="P473">
            <v>21.963000000000001</v>
          </cell>
          <cell r="Q473">
            <v>0</v>
          </cell>
          <cell r="R473">
            <v>0.54859100000000005</v>
          </cell>
          <cell r="S473">
            <v>0</v>
          </cell>
        </row>
        <row r="474">
          <cell r="B474" t="str">
            <v xml:space="preserve"> Multilaterals (incl. Fd.)</v>
          </cell>
          <cell r="D474">
            <v>0</v>
          </cell>
          <cell r="E474">
            <v>0</v>
          </cell>
          <cell r="F474">
            <v>0</v>
          </cell>
          <cell r="G474">
            <v>0</v>
          </cell>
          <cell r="H474">
            <v>0</v>
          </cell>
          <cell r="I474">
            <v>100.19</v>
          </cell>
          <cell r="J474">
            <v>0</v>
          </cell>
          <cell r="K474">
            <v>24.53</v>
          </cell>
          <cell r="L474">
            <v>0</v>
          </cell>
          <cell r="M474">
            <v>0</v>
          </cell>
          <cell r="N474">
            <v>3.0358800000000001</v>
          </cell>
          <cell r="O474">
            <v>0.86599999999999544</v>
          </cell>
          <cell r="P474">
            <v>21.963000000000001</v>
          </cell>
          <cell r="Q474">
            <v>0</v>
          </cell>
          <cell r="R474">
            <v>0.54859100000000005</v>
          </cell>
          <cell r="S474">
            <v>0</v>
          </cell>
        </row>
        <row r="475">
          <cell r="B475" t="str">
            <v xml:space="preserve">   Fund</v>
          </cell>
          <cell r="D475">
            <v>0</v>
          </cell>
          <cell r="E475">
            <v>0</v>
          </cell>
          <cell r="F475">
            <v>0</v>
          </cell>
          <cell r="G475">
            <v>0</v>
          </cell>
          <cell r="H475">
            <v>0</v>
          </cell>
          <cell r="I475">
            <v>100.19</v>
          </cell>
          <cell r="J475">
            <v>0</v>
          </cell>
          <cell r="K475">
            <v>24.53</v>
          </cell>
          <cell r="L475">
            <v>0</v>
          </cell>
          <cell r="M475">
            <v>0</v>
          </cell>
          <cell r="N475">
            <v>3.0358800000000001</v>
          </cell>
          <cell r="O475">
            <v>0.86599999999999544</v>
          </cell>
          <cell r="P475">
            <v>21.963000000000001</v>
          </cell>
          <cell r="Q475">
            <v>0</v>
          </cell>
          <cell r="R475">
            <v>0.54859100000000005</v>
          </cell>
          <cell r="S475">
            <v>0</v>
          </cell>
        </row>
        <row r="476">
          <cell r="B476" t="str">
            <v xml:space="preserve">   Multilaterals (excl. Fd.)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row>
        <row r="477">
          <cell r="B477" t="str">
            <v xml:space="preserve">       World Bank</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B478" t="str">
            <v xml:space="preserve">       Other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79">
          <cell r="B479" t="str">
            <v xml:space="preserve"> Bilateral official</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row>
        <row r="480">
          <cell r="B480" t="str">
            <v xml:space="preserve">   Paris Club</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row>
        <row r="481">
          <cell r="B481" t="str">
            <v xml:space="preserve">      Pre-cutoff date</v>
          </cell>
          <cell r="J481">
            <v>0</v>
          </cell>
          <cell r="K481">
            <v>0</v>
          </cell>
          <cell r="L481">
            <v>0</v>
          </cell>
          <cell r="M481">
            <v>0</v>
          </cell>
          <cell r="N481">
            <v>0</v>
          </cell>
          <cell r="O481">
            <v>0</v>
          </cell>
          <cell r="P481">
            <v>0</v>
          </cell>
          <cell r="Q481">
            <v>0</v>
          </cell>
          <cell r="R481">
            <v>0</v>
          </cell>
          <cell r="S481">
            <v>0</v>
          </cell>
        </row>
        <row r="482">
          <cell r="B482" t="str">
            <v xml:space="preserve">      Post-cutoff date</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row>
        <row r="483">
          <cell r="B483" t="str">
            <v xml:space="preserve">    Other</v>
          </cell>
        </row>
        <row r="484">
          <cell r="B484" t="str">
            <v xml:space="preserve"> Commercial banks (London Club)</v>
          </cell>
          <cell r="D484">
            <v>0</v>
          </cell>
          <cell r="E484">
            <v>0</v>
          </cell>
          <cell r="F484">
            <v>1.5</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B485" t="str">
            <v xml:space="preserve"> Suppliers (Kinshasa Club)</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row>
        <row r="486">
          <cell r="B486" t="str">
            <v xml:space="preserve"> World Bank Gecamines Trust</v>
          </cell>
          <cell r="J486">
            <v>0</v>
          </cell>
          <cell r="K486">
            <v>0</v>
          </cell>
          <cell r="L486">
            <v>0</v>
          </cell>
          <cell r="M486">
            <v>0</v>
          </cell>
          <cell r="N486">
            <v>0</v>
          </cell>
          <cell r="O486">
            <v>0</v>
          </cell>
          <cell r="P486">
            <v>0</v>
          </cell>
          <cell r="Q486">
            <v>0</v>
          </cell>
          <cell r="R486">
            <v>0</v>
          </cell>
          <cell r="S486">
            <v>0</v>
          </cell>
        </row>
        <row r="487">
          <cell r="A487" t="str">
            <v>|| ~</v>
          </cell>
          <cell r="B487" t="str">
            <v xml:space="preserve"> Short term</v>
          </cell>
        </row>
        <row r="488">
          <cell r="A488" t="str">
            <v>|| ~</v>
          </cell>
          <cell r="B488" t="str">
            <v xml:space="preserve">   of which: central bank</v>
          </cell>
        </row>
        <row r="490">
          <cell r="B490" t="str">
            <v>20. Accum. of interest arrears</v>
          </cell>
        </row>
        <row r="491">
          <cell r="B491" t="str">
            <v>Total</v>
          </cell>
          <cell r="F491">
            <v>56.041047435580523</v>
          </cell>
          <cell r="G491">
            <v>62.538322533691499</v>
          </cell>
          <cell r="H491">
            <v>204.59448368175782</v>
          </cell>
          <cell r="I491">
            <v>158.85557530706296</v>
          </cell>
          <cell r="J491">
            <v>356.69014598989924</v>
          </cell>
          <cell r="K491">
            <v>421.36901653421961</v>
          </cell>
          <cell r="L491">
            <v>527.68544285130224</v>
          </cell>
          <cell r="M491">
            <v>446.93788852395068</v>
          </cell>
          <cell r="N491">
            <v>399.36430007916329</v>
          </cell>
          <cell r="O491">
            <v>419.41965542970411</v>
          </cell>
          <cell r="P491">
            <v>359.52591495528202</v>
          </cell>
          <cell r="Q491">
            <v>167.48158485600487</v>
          </cell>
          <cell r="R491">
            <v>124.99021806702908</v>
          </cell>
          <cell r="S491">
            <v>103.4303454002125</v>
          </cell>
        </row>
        <row r="492">
          <cell r="B492" t="str">
            <v xml:space="preserve"> Multilaterals (incl. Fd.)</v>
          </cell>
          <cell r="F492">
            <v>0</v>
          </cell>
          <cell r="G492">
            <v>10.873710972361724</v>
          </cell>
          <cell r="H492">
            <v>5.7770737328871711</v>
          </cell>
          <cell r="I492">
            <v>2.8996136391231495</v>
          </cell>
          <cell r="J492">
            <v>10.779917065908911</v>
          </cell>
          <cell r="K492">
            <v>45.110126692070672</v>
          </cell>
          <cell r="L492">
            <v>47.017089289530198</v>
          </cell>
          <cell r="M492">
            <v>49.353721539412241</v>
          </cell>
          <cell r="N492">
            <v>48.55454288498494</v>
          </cell>
          <cell r="O492">
            <v>35.738019376158732</v>
          </cell>
          <cell r="P492">
            <v>62.225993522047979</v>
          </cell>
          <cell r="Q492">
            <v>60.236788314580906</v>
          </cell>
          <cell r="R492">
            <v>50.356432706362739</v>
          </cell>
          <cell r="S492">
            <v>45.588133904869096</v>
          </cell>
        </row>
        <row r="493">
          <cell r="B493" t="str">
            <v xml:space="preserve">   Fund</v>
          </cell>
          <cell r="F493">
            <v>0</v>
          </cell>
          <cell r="G493">
            <v>0</v>
          </cell>
          <cell r="H493">
            <v>0</v>
          </cell>
          <cell r="I493">
            <v>0</v>
          </cell>
          <cell r="J493">
            <v>0</v>
          </cell>
          <cell r="K493">
            <v>11.004999999999981</v>
          </cell>
          <cell r="L493">
            <v>8.5922270000000012</v>
          </cell>
          <cell r="M493">
            <v>10.912166000000006</v>
          </cell>
          <cell r="N493">
            <v>8.9792159999999956</v>
          </cell>
          <cell r="O493">
            <v>0.80599999999999383</v>
          </cell>
          <cell r="P493">
            <v>15.158999999999999</v>
          </cell>
          <cell r="Q493">
            <v>20.39</v>
          </cell>
          <cell r="R493">
            <v>11.187732</v>
          </cell>
          <cell r="S493">
            <v>12.069907000000001</v>
          </cell>
        </row>
        <row r="494">
          <cell r="B494" t="str">
            <v xml:space="preserve">   Multilaterals (excl. Fd.)</v>
          </cell>
          <cell r="F494">
            <v>0</v>
          </cell>
          <cell r="G494">
            <v>10.873710972361724</v>
          </cell>
          <cell r="H494">
            <v>5.7770737328871711</v>
          </cell>
          <cell r="I494">
            <v>2.8996136391231495</v>
          </cell>
          <cell r="J494">
            <v>10.779917065908911</v>
          </cell>
          <cell r="K494">
            <v>34.105126692070691</v>
          </cell>
          <cell r="L494">
            <v>38.424862289530196</v>
          </cell>
          <cell r="M494">
            <v>38.441555539412235</v>
          </cell>
          <cell r="N494">
            <v>39.575326884984946</v>
          </cell>
          <cell r="O494">
            <v>34.932019376158742</v>
          </cell>
          <cell r="P494">
            <v>47.06699352204798</v>
          </cell>
          <cell r="Q494">
            <v>39.846788314580905</v>
          </cell>
          <cell r="R494">
            <v>39.168700706362735</v>
          </cell>
          <cell r="S494">
            <v>33.518226904869096</v>
          </cell>
        </row>
        <row r="495">
          <cell r="B495" t="str">
            <v xml:space="preserve">       World Bank</v>
          </cell>
          <cell r="F495">
            <v>0</v>
          </cell>
          <cell r="G495">
            <v>0</v>
          </cell>
          <cell r="H495">
            <v>0</v>
          </cell>
          <cell r="I495">
            <v>0</v>
          </cell>
          <cell r="J495">
            <v>0</v>
          </cell>
          <cell r="K495">
            <v>4.8249279916286474</v>
          </cell>
          <cell r="L495">
            <v>6.1707839906215671</v>
          </cell>
          <cell r="M495">
            <v>6.7262399911880495</v>
          </cell>
          <cell r="N495">
            <v>6.7681771534681276</v>
          </cell>
          <cell r="O495">
            <v>6.5064923804998438</v>
          </cell>
          <cell r="P495">
            <v>5.9445068651437758</v>
          </cell>
          <cell r="Q495">
            <v>6.2717086112499221</v>
          </cell>
          <cell r="R495">
            <v>6.362241428494456</v>
          </cell>
          <cell r="S495">
            <v>6.3116364431381262</v>
          </cell>
        </row>
        <row r="496">
          <cell r="B496" t="str">
            <v xml:space="preserve">       Other</v>
          </cell>
          <cell r="F496">
            <v>0</v>
          </cell>
          <cell r="G496">
            <v>10.873710972361723</v>
          </cell>
          <cell r="H496">
            <v>5.7770737328871711</v>
          </cell>
          <cell r="I496">
            <v>2.8996136391231495</v>
          </cell>
          <cell r="J496">
            <v>10.779917065908911</v>
          </cell>
          <cell r="K496">
            <v>29.280198700442046</v>
          </cell>
          <cell r="L496">
            <v>32.254078298908631</v>
          </cell>
          <cell r="M496">
            <v>31.71531554822419</v>
          </cell>
          <cell r="N496">
            <v>32.807149731516816</v>
          </cell>
          <cell r="O496">
            <v>28.425526995658899</v>
          </cell>
          <cell r="P496">
            <v>41.122486656904208</v>
          </cell>
          <cell r="Q496">
            <v>33.575079703330985</v>
          </cell>
          <cell r="R496">
            <v>32.806459277868278</v>
          </cell>
          <cell r="S496">
            <v>27.206590461730972</v>
          </cell>
        </row>
        <row r="497">
          <cell r="B497" t="str">
            <v xml:space="preserve"> Bilateral official</v>
          </cell>
          <cell r="F497">
            <v>55.078110589258173</v>
          </cell>
          <cell r="G497">
            <v>41.302317876697543</v>
          </cell>
          <cell r="H497">
            <v>101.27327102803739</v>
          </cell>
          <cell r="I497">
            <v>6.9799999999999898</v>
          </cell>
          <cell r="J497">
            <v>146.34786609202118</v>
          </cell>
          <cell r="K497">
            <v>269.94418780572585</v>
          </cell>
          <cell r="L497">
            <v>250.79129276198807</v>
          </cell>
          <cell r="M497">
            <v>212.26437311808357</v>
          </cell>
          <cell r="N497">
            <v>183.34701501205637</v>
          </cell>
          <cell r="O497">
            <v>150.45363786575339</v>
          </cell>
          <cell r="P497">
            <v>62.861583369416294</v>
          </cell>
          <cell r="Q497">
            <v>88.792642464035694</v>
          </cell>
          <cell r="R497">
            <v>56.904579488515473</v>
          </cell>
          <cell r="S497">
            <v>41.05999123029487</v>
          </cell>
        </row>
        <row r="498">
          <cell r="B498" t="str">
            <v xml:space="preserve">   Paris Club</v>
          </cell>
          <cell r="F498">
            <v>55.078110589258173</v>
          </cell>
          <cell r="G498">
            <v>41.302317876697543</v>
          </cell>
          <cell r="H498">
            <v>101.27327102803739</v>
          </cell>
          <cell r="I498">
            <v>6.9799999999999898</v>
          </cell>
          <cell r="J498">
            <v>146.02355929779384</v>
          </cell>
          <cell r="K498">
            <v>269.65913342612112</v>
          </cell>
          <cell r="L498">
            <v>250.54277877134743</v>
          </cell>
          <cell r="M498">
            <v>212.04236351827868</v>
          </cell>
          <cell r="N498">
            <v>183.14445862665846</v>
          </cell>
          <cell r="O498">
            <v>150.30860966679595</v>
          </cell>
          <cell r="P498">
            <v>62.737595972460802</v>
          </cell>
          <cell r="Q498">
            <v>88.698167131537147</v>
          </cell>
          <cell r="R498">
            <v>56.838229346155742</v>
          </cell>
          <cell r="S498">
            <v>41.023423232362433</v>
          </cell>
        </row>
        <row r="499">
          <cell r="B499" t="str">
            <v xml:space="preserve">      Pre-cutoff date</v>
          </cell>
        </row>
        <row r="500">
          <cell r="B500" t="str">
            <v xml:space="preserve">      Post-cutoff date</v>
          </cell>
        </row>
        <row r="501">
          <cell r="B501" t="str">
            <v xml:space="preserve">    Other</v>
          </cell>
          <cell r="F501">
            <v>0</v>
          </cell>
          <cell r="G501">
            <v>0</v>
          </cell>
          <cell r="H501">
            <v>0</v>
          </cell>
          <cell r="I501">
            <v>0</v>
          </cell>
          <cell r="J501">
            <v>0.32430679422733905</v>
          </cell>
          <cell r="K501">
            <v>0.28505437960472457</v>
          </cell>
          <cell r="L501">
            <v>0.24851399064064017</v>
          </cell>
          <cell r="M501">
            <v>0.22200959980487822</v>
          </cell>
          <cell r="N501">
            <v>0.20255638539791093</v>
          </cell>
          <cell r="O501">
            <v>0.14502819895744334</v>
          </cell>
          <cell r="P501">
            <v>0.12398739695549009</v>
          </cell>
          <cell r="Q501">
            <v>9.4475332498550391E-2</v>
          </cell>
          <cell r="R501">
            <v>6.6350142359733605E-2</v>
          </cell>
          <cell r="S501">
            <v>3.65679979324341E-2</v>
          </cell>
        </row>
        <row r="502">
          <cell r="B502" t="str">
            <v xml:space="preserve"> Commercial banks (London Club)</v>
          </cell>
          <cell r="F502">
            <v>6.2936846322351414E-2</v>
          </cell>
          <cell r="G502">
            <v>6.4422936846322365</v>
          </cell>
          <cell r="H502">
            <v>97.404138920833262</v>
          </cell>
          <cell r="I502">
            <v>148.93596166793984</v>
          </cell>
          <cell r="J502">
            <v>194.16376425438881</v>
          </cell>
          <cell r="K502">
            <v>98.357434343273411</v>
          </cell>
          <cell r="L502">
            <v>218.14515402273406</v>
          </cell>
          <cell r="M502">
            <v>174.04526753288084</v>
          </cell>
          <cell r="N502">
            <v>157.38131410414874</v>
          </cell>
          <cell r="O502">
            <v>224.34370350271524</v>
          </cell>
          <cell r="P502">
            <v>217.8707907619218</v>
          </cell>
          <cell r="Q502">
            <v>4.0616105805436877</v>
          </cell>
          <cell r="R502">
            <v>4.1770393628893885</v>
          </cell>
          <cell r="S502">
            <v>4.1806102382704999</v>
          </cell>
        </row>
        <row r="503">
          <cell r="B503" t="str">
            <v xml:space="preserve"> Suppliers (Kinshasa Club)</v>
          </cell>
          <cell r="F503">
            <v>0.89999999999999858</v>
          </cell>
          <cell r="G503">
            <v>3.92</v>
          </cell>
          <cell r="H503">
            <v>0.14000000000000057</v>
          </cell>
          <cell r="I503">
            <v>4.0000000000000924E-2</v>
          </cell>
          <cell r="J503">
            <v>0</v>
          </cell>
          <cell r="K503">
            <v>5.7887966319728257E-2</v>
          </cell>
          <cell r="L503">
            <v>3.8105370414257034</v>
          </cell>
          <cell r="M503">
            <v>3.3516287970542904</v>
          </cell>
          <cell r="N503">
            <v>2.9196058309078197</v>
          </cell>
          <cell r="O503">
            <v>2.5050325274467484</v>
          </cell>
          <cell r="P503">
            <v>10.628475194573401</v>
          </cell>
          <cell r="Q503">
            <v>9.709157247543331</v>
          </cell>
          <cell r="R503">
            <v>9.7092374986410164</v>
          </cell>
          <cell r="S503">
            <v>9.9464954376220742</v>
          </cell>
        </row>
        <row r="504">
          <cell r="B504" t="str">
            <v xml:space="preserve"> World Bank Gecamines Trust</v>
          </cell>
          <cell r="F504">
            <v>0</v>
          </cell>
          <cell r="G504">
            <v>0</v>
          </cell>
          <cell r="H504">
            <v>0</v>
          </cell>
          <cell r="I504">
            <v>0</v>
          </cell>
          <cell r="J504">
            <v>5.3985985775803336</v>
          </cell>
          <cell r="K504">
            <v>7.8993797268299879</v>
          </cell>
          <cell r="L504">
            <v>7.921369735624185</v>
          </cell>
          <cell r="M504">
            <v>7.922897536519721</v>
          </cell>
          <cell r="N504">
            <v>7.1618222470653992</v>
          </cell>
          <cell r="O504">
            <v>6.3792621576299613</v>
          </cell>
          <cell r="P504">
            <v>5.9390721073225263</v>
          </cell>
          <cell r="Q504">
            <v>4.6813862493012861</v>
          </cell>
          <cell r="R504">
            <v>3.8429290106204581</v>
          </cell>
          <cell r="S504">
            <v>2.6551145891559527</v>
          </cell>
        </row>
        <row r="505">
          <cell r="B505" t="str">
            <v xml:space="preserve"> Short term</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row>
        <row r="506">
          <cell r="B506" t="str">
            <v xml:space="preserve">   of which: central bank</v>
          </cell>
        </row>
        <row r="508">
          <cell r="B508" t="str">
            <v>21. Accum. of principal arrears</v>
          </cell>
        </row>
        <row r="509">
          <cell r="B509" t="str">
            <v>Total</v>
          </cell>
          <cell r="F509">
            <v>296.69732342286284</v>
          </cell>
          <cell r="G509">
            <v>437.27328685615828</v>
          </cell>
          <cell r="H509">
            <v>1472.6835177061685</v>
          </cell>
          <cell r="I509">
            <v>805.10056535712704</v>
          </cell>
          <cell r="J509">
            <v>1361.0442316117919</v>
          </cell>
          <cell r="K509">
            <v>2813.0347786321436</v>
          </cell>
          <cell r="L509">
            <v>4123.5734804930789</v>
          </cell>
          <cell r="M509">
            <v>5384.3053480783301</v>
          </cell>
          <cell r="N509">
            <v>6587.5684822800777</v>
          </cell>
          <cell r="O509">
            <v>7698.4555399485916</v>
          </cell>
          <cell r="P509">
            <v>5945.859188418819</v>
          </cell>
          <cell r="Q509">
            <v>7337.3358793435718</v>
          </cell>
          <cell r="R509">
            <v>9242.7268515340675</v>
          </cell>
          <cell r="S509">
            <v>11813.57569140078</v>
          </cell>
        </row>
        <row r="510">
          <cell r="B510" t="str">
            <v xml:space="preserve"> Multilaterals (incl. Fd.)</v>
          </cell>
          <cell r="F510">
            <v>0</v>
          </cell>
          <cell r="G510">
            <v>1.5429867607252845E-4</v>
          </cell>
          <cell r="H510">
            <v>100.19</v>
          </cell>
          <cell r="I510">
            <v>0.81699999999995399</v>
          </cell>
          <cell r="J510">
            <v>39.444500000000012</v>
          </cell>
          <cell r="K510">
            <v>83.285000000000011</v>
          </cell>
          <cell r="L510">
            <v>60.379773</v>
          </cell>
          <cell r="M510">
            <v>87.085834000000006</v>
          </cell>
          <cell r="N510">
            <v>83.533829388464909</v>
          </cell>
          <cell r="O510">
            <v>70.393483557701131</v>
          </cell>
          <cell r="P510">
            <v>85.046320386409747</v>
          </cell>
          <cell r="Q510">
            <v>85.98788603544233</v>
          </cell>
          <cell r="R510">
            <v>92.804272768497498</v>
          </cell>
          <cell r="S510">
            <v>83.547123769760162</v>
          </cell>
        </row>
        <row r="511">
          <cell r="B511" t="str">
            <v xml:space="preserve">   Fund</v>
          </cell>
          <cell r="F511">
            <v>0</v>
          </cell>
          <cell r="G511">
            <v>0</v>
          </cell>
          <cell r="H511">
            <v>100.19</v>
          </cell>
          <cell r="I511">
            <v>0</v>
          </cell>
          <cell r="J511">
            <v>27.934500000000014</v>
          </cell>
          <cell r="K511">
            <v>67.485000000000014</v>
          </cell>
          <cell r="L511">
            <v>38.779772999999999</v>
          </cell>
          <cell r="M511">
            <v>57.685834</v>
          </cell>
          <cell r="N511">
            <v>54.386664000000003</v>
          </cell>
          <cell r="O511">
            <v>29.1</v>
          </cell>
          <cell r="P511">
            <v>19.333000000000002</v>
          </cell>
          <cell r="Q511">
            <v>14.55</v>
          </cell>
          <cell r="R511">
            <v>17.46</v>
          </cell>
          <cell r="S511">
            <v>8.7289999999999992</v>
          </cell>
        </row>
        <row r="512">
          <cell r="B512" t="str">
            <v xml:space="preserve">   Multilaterals (excl. Fd.)</v>
          </cell>
          <cell r="F512">
            <v>0</v>
          </cell>
          <cell r="G512">
            <v>1.5429867607252845E-4</v>
          </cell>
          <cell r="H512">
            <v>0</v>
          </cell>
          <cell r="I512">
            <v>0.81699999999995399</v>
          </cell>
          <cell r="J512">
            <v>11.509999999999998</v>
          </cell>
          <cell r="K512">
            <v>15.8</v>
          </cell>
          <cell r="L512">
            <v>21.6</v>
          </cell>
          <cell r="M512">
            <v>29.4</v>
          </cell>
          <cell r="N512">
            <v>29.147165388464913</v>
          </cell>
          <cell r="O512">
            <v>41.293483557701137</v>
          </cell>
          <cell r="P512">
            <v>65.713320386409748</v>
          </cell>
          <cell r="Q512">
            <v>71.437886035442332</v>
          </cell>
          <cell r="R512">
            <v>75.34427276849749</v>
          </cell>
          <cell r="S512">
            <v>74.818123769760163</v>
          </cell>
        </row>
        <row r="513">
          <cell r="B513" t="str">
            <v xml:space="preserve">       World Bank</v>
          </cell>
        </row>
        <row r="514">
          <cell r="B514" t="str">
            <v xml:space="preserve">       Other</v>
          </cell>
        </row>
        <row r="515">
          <cell r="B515" t="str">
            <v xml:space="preserve"> Bilateral official</v>
          </cell>
          <cell r="F515">
            <v>3.1379936411468634E-3</v>
          </cell>
          <cell r="G515">
            <v>1.3313010795929234</v>
          </cell>
          <cell r="H515">
            <v>185.85710280373831</v>
          </cell>
          <cell r="I515">
            <v>232.72462628999992</v>
          </cell>
          <cell r="J515">
            <v>96.102244350428194</v>
          </cell>
          <cell r="K515">
            <v>395.56776985147928</v>
          </cell>
          <cell r="L515">
            <v>369.36279408931728</v>
          </cell>
          <cell r="M515">
            <v>339.31660770177842</v>
          </cell>
          <cell r="N515">
            <v>394.42617529034584</v>
          </cell>
          <cell r="O515">
            <v>307.80257571458844</v>
          </cell>
          <cell r="P515">
            <v>135.5388894385099</v>
          </cell>
          <cell r="Q515">
            <v>127.15653020977969</v>
          </cell>
          <cell r="R515">
            <v>176.02692768037323</v>
          </cell>
          <cell r="S515">
            <v>153.92933049678808</v>
          </cell>
        </row>
        <row r="516">
          <cell r="B516" t="str">
            <v xml:space="preserve">   Paris Club</v>
          </cell>
          <cell r="F516">
            <v>3.1379936411468634E-3</v>
          </cell>
          <cell r="G516">
            <v>1.3313010795929234</v>
          </cell>
          <cell r="H516">
            <v>185.85710280373831</v>
          </cell>
          <cell r="I516">
            <v>232.72462628999992</v>
          </cell>
          <cell r="J516">
            <v>92.203192210740411</v>
          </cell>
          <cell r="K516">
            <v>391.78897205005256</v>
          </cell>
          <cell r="L516">
            <v>365.55697983264918</v>
          </cell>
          <cell r="M516">
            <v>338.19939810276031</v>
          </cell>
          <cell r="N516">
            <v>393.30163811624021</v>
          </cell>
          <cell r="O516">
            <v>306.76760174930121</v>
          </cell>
          <cell r="P516">
            <v>134.45744380950924</v>
          </cell>
          <cell r="Q516">
            <v>126.01555888652797</v>
          </cell>
          <cell r="R516">
            <v>174.86948630809789</v>
          </cell>
          <cell r="S516">
            <v>152.78109536170965</v>
          </cell>
        </row>
        <row r="517">
          <cell r="B517" t="str">
            <v xml:space="preserve">      Pre-cutoff date</v>
          </cell>
        </row>
        <row r="518">
          <cell r="B518" t="str">
            <v xml:space="preserve">      Post-cutoff date</v>
          </cell>
        </row>
        <row r="519">
          <cell r="B519" t="str">
            <v xml:space="preserve">    Other</v>
          </cell>
          <cell r="F519">
            <v>0</v>
          </cell>
          <cell r="G519">
            <v>0</v>
          </cell>
          <cell r="H519">
            <v>0</v>
          </cell>
          <cell r="I519">
            <v>0</v>
          </cell>
          <cell r="J519">
            <v>3.8990521396877811</v>
          </cell>
          <cell r="K519">
            <v>3.7787978014267334</v>
          </cell>
          <cell r="L519">
            <v>3.8058142566680893</v>
          </cell>
          <cell r="M519">
            <v>1.117209599018097</v>
          </cell>
          <cell r="N519">
            <v>1.1245371741056436</v>
          </cell>
          <cell r="O519">
            <v>1.0349739652872092</v>
          </cell>
          <cell r="P519">
            <v>1.0814456290006635</v>
          </cell>
          <cell r="Q519">
            <v>1.1409713232517238</v>
          </cell>
          <cell r="R519">
            <v>1.1574413722753527</v>
          </cell>
          <cell r="S519">
            <v>1.1482351350784306</v>
          </cell>
        </row>
        <row r="520">
          <cell r="B520" t="str">
            <v xml:space="preserve"> Commercial banks (London Club)</v>
          </cell>
          <cell r="F520">
            <v>51.7</v>
          </cell>
          <cell r="G520">
            <v>46.96</v>
          </cell>
          <cell r="H520">
            <v>45.19</v>
          </cell>
          <cell r="I520">
            <v>47.38</v>
          </cell>
          <cell r="J520">
            <v>22.413030660377359</v>
          </cell>
          <cell r="K520">
            <v>0</v>
          </cell>
          <cell r="L520">
            <v>0</v>
          </cell>
          <cell r="M520">
            <v>0</v>
          </cell>
          <cell r="N520">
            <v>0</v>
          </cell>
          <cell r="O520">
            <v>0</v>
          </cell>
          <cell r="P520">
            <v>0</v>
          </cell>
          <cell r="Q520">
            <v>0</v>
          </cell>
          <cell r="R520">
            <v>0</v>
          </cell>
          <cell r="S520">
            <v>0</v>
          </cell>
        </row>
        <row r="521">
          <cell r="B521" t="str">
            <v xml:space="preserve"> Suppliers (Kinshasa Club)</v>
          </cell>
          <cell r="F521">
            <v>1.7899999999999991</v>
          </cell>
          <cell r="G521">
            <v>7.7999999999999989</v>
          </cell>
          <cell r="H521">
            <v>1.1999999999999966</v>
          </cell>
          <cell r="I521">
            <v>2.1699999999999982</v>
          </cell>
          <cell r="J521">
            <v>9.7600000000000016</v>
          </cell>
          <cell r="K521">
            <v>4.9421342533037045</v>
          </cell>
          <cell r="L521">
            <v>5.9192259812354999</v>
          </cell>
          <cell r="M521">
            <v>7.8419519931077968</v>
          </cell>
          <cell r="N521">
            <v>6.7891312623023952</v>
          </cell>
          <cell r="O521">
            <v>6.9349847865104719</v>
          </cell>
          <cell r="P521">
            <v>11.296629500389097</v>
          </cell>
          <cell r="Q521">
            <v>11.845753228664394</v>
          </cell>
          <cell r="R521">
            <v>10.984634679555896</v>
          </cell>
          <cell r="S521">
            <v>7.6792795658111608</v>
          </cell>
        </row>
        <row r="522">
          <cell r="B522" t="str">
            <v xml:space="preserve"> World Bank Gecamines Trust</v>
          </cell>
          <cell r="F522">
            <v>0</v>
          </cell>
          <cell r="G522">
            <v>0</v>
          </cell>
          <cell r="H522">
            <v>0</v>
          </cell>
          <cell r="I522">
            <v>0</v>
          </cell>
          <cell r="J522">
            <v>9.9024017518798946</v>
          </cell>
          <cell r="K522">
            <v>7.8389723636566497</v>
          </cell>
          <cell r="L522">
            <v>0.82998510591836272</v>
          </cell>
          <cell r="M522">
            <v>16.53088406397152</v>
          </cell>
          <cell r="N522">
            <v>16.727221911682506</v>
          </cell>
          <cell r="O522">
            <v>16.91587479038569</v>
          </cell>
          <cell r="P522">
            <v>18.725544997205144</v>
          </cell>
          <cell r="Q522">
            <v>18.376187814421463</v>
          </cell>
          <cell r="R522">
            <v>19.214645053102291</v>
          </cell>
          <cell r="S522">
            <v>18.446059250978198</v>
          </cell>
        </row>
        <row r="523">
          <cell r="B523" t="str">
            <v xml:space="preserve"> Short term</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row>
        <row r="524">
          <cell r="B524" t="str">
            <v xml:space="preserve">   of which: central bank</v>
          </cell>
        </row>
        <row r="526">
          <cell r="B526" t="str">
            <v>22. Net change in interest arrears</v>
          </cell>
        </row>
        <row r="527">
          <cell r="B527" t="str">
            <v>Total</v>
          </cell>
          <cell r="D527">
            <v>-74</v>
          </cell>
          <cell r="E527">
            <v>-51</v>
          </cell>
          <cell r="F527">
            <v>46.54418542922167</v>
          </cell>
          <cell r="G527">
            <v>51.664611561329778</v>
          </cell>
          <cell r="H527">
            <v>198.81740994887065</v>
          </cell>
          <cell r="I527">
            <v>-91.529102336345915</v>
          </cell>
          <cell r="J527">
            <v>342.24248679213429</v>
          </cell>
          <cell r="K527">
            <v>376.25888984214902</v>
          </cell>
          <cell r="L527">
            <v>480.66835356177199</v>
          </cell>
          <cell r="M527">
            <v>397.5841669845384</v>
          </cell>
          <cell r="N527">
            <v>350.80975719417836</v>
          </cell>
          <cell r="O527">
            <v>383.68163605354539</v>
          </cell>
          <cell r="P527">
            <v>297.29992143323403</v>
          </cell>
          <cell r="Q527">
            <v>155.39620389577405</v>
          </cell>
          <cell r="R527">
            <v>20.661415829044117</v>
          </cell>
          <cell r="S527">
            <v>79.22288930762042</v>
          </cell>
        </row>
        <row r="528">
          <cell r="B528" t="str">
            <v xml:space="preserve"> Multilaterals (incl. Fd.)</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row>
        <row r="529">
          <cell r="B529" t="str">
            <v xml:space="preserve">   Fund</v>
          </cell>
          <cell r="D529">
            <v>0.25</v>
          </cell>
          <cell r="E529">
            <v>-0.25</v>
          </cell>
          <cell r="F529">
            <v>0</v>
          </cell>
          <cell r="G529">
            <v>0</v>
          </cell>
          <cell r="H529">
            <v>0</v>
          </cell>
          <cell r="I529">
            <v>0</v>
          </cell>
          <cell r="J529">
            <v>0</v>
          </cell>
          <cell r="K529">
            <v>11.004999999999981</v>
          </cell>
          <cell r="L529">
            <v>8.5922270000000012</v>
          </cell>
          <cell r="M529">
            <v>10.912166000000006</v>
          </cell>
          <cell r="N529">
            <v>8.9792159999999956</v>
          </cell>
          <cell r="O529">
            <v>0.3059999999999945</v>
          </cell>
          <cell r="P529">
            <v>12.158999999999999</v>
          </cell>
          <cell r="Q529">
            <v>20.39</v>
          </cell>
          <cell r="R529">
            <v>10.237633000000001</v>
          </cell>
          <cell r="S529">
            <v>12.069907000000001</v>
          </cell>
        </row>
        <row r="530">
          <cell r="B530" t="str">
            <v xml:space="preserve">   Multilaterals (excl. Fd.)</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row>
        <row r="531">
          <cell r="B531" t="str">
            <v xml:space="preserve">       World Bank</v>
          </cell>
        </row>
        <row r="532">
          <cell r="B532" t="str">
            <v xml:space="preserve">       Other</v>
          </cell>
        </row>
        <row r="533">
          <cell r="B533" t="str">
            <v xml:space="preserve"> Bilateral official</v>
          </cell>
          <cell r="F533">
            <v>55.08124858289932</v>
          </cell>
          <cell r="G533">
            <v>41.302317876697543</v>
          </cell>
          <cell r="H533">
            <v>101.27327102803739</v>
          </cell>
          <cell r="I533">
            <v>-239.13906400428576</v>
          </cell>
          <cell r="J533">
            <v>146.34786609202118</v>
          </cell>
          <cell r="K533">
            <v>269.94418780572585</v>
          </cell>
          <cell r="L533">
            <v>250.79129276198807</v>
          </cell>
          <cell r="M533">
            <v>212.26437311808357</v>
          </cell>
          <cell r="N533">
            <v>183.34701501205637</v>
          </cell>
          <cell r="O533">
            <v>150.45363786575339</v>
          </cell>
          <cell r="P533">
            <v>62.861583369416294</v>
          </cell>
          <cell r="Q533">
            <v>88.806217208890772</v>
          </cell>
          <cell r="R533">
            <v>60.252117212295154</v>
          </cell>
          <cell r="S533">
            <v>41.12498168043868</v>
          </cell>
        </row>
        <row r="534">
          <cell r="B534" t="str">
            <v xml:space="preserve">   Paris Club</v>
          </cell>
          <cell r="F534">
            <v>55.08124858289932</v>
          </cell>
          <cell r="G534">
            <v>41.302317876697543</v>
          </cell>
          <cell r="H534">
            <v>101.27327102803739</v>
          </cell>
          <cell r="I534">
            <v>-239.13906400428576</v>
          </cell>
          <cell r="J534">
            <v>146.02355929779384</v>
          </cell>
          <cell r="K534">
            <v>269.65913342612112</v>
          </cell>
          <cell r="L534">
            <v>250.54277877134743</v>
          </cell>
          <cell r="M534">
            <v>212.04236351827868</v>
          </cell>
          <cell r="N534">
            <v>183.14445862665846</v>
          </cell>
          <cell r="O534">
            <v>150.30860966679595</v>
          </cell>
          <cell r="P534">
            <v>62.737595972460802</v>
          </cell>
          <cell r="Q534">
            <v>88.698167131537147</v>
          </cell>
          <cell r="R534">
            <v>56.838229346155742</v>
          </cell>
          <cell r="S534">
            <v>41.023423232362433</v>
          </cell>
        </row>
        <row r="535">
          <cell r="B535" t="str">
            <v xml:space="preserve">      Pre-cutoff date</v>
          </cell>
        </row>
        <row r="536">
          <cell r="B536" t="str">
            <v xml:space="preserve">      Post-cutoff date</v>
          </cell>
        </row>
        <row r="537">
          <cell r="B537" t="str">
            <v xml:space="preserve">    Other</v>
          </cell>
          <cell r="F537">
            <v>0</v>
          </cell>
          <cell r="G537">
            <v>0</v>
          </cell>
          <cell r="H537">
            <v>0</v>
          </cell>
          <cell r="I537">
            <v>0</v>
          </cell>
          <cell r="J537">
            <v>0.32430679422733905</v>
          </cell>
          <cell r="K537">
            <v>0.28505437960472457</v>
          </cell>
          <cell r="L537">
            <v>0.24851399064064017</v>
          </cell>
          <cell r="M537">
            <v>0.22200959980487822</v>
          </cell>
          <cell r="N537">
            <v>0.20255638539791093</v>
          </cell>
          <cell r="O537">
            <v>0.14502819895744334</v>
          </cell>
          <cell r="P537">
            <v>0.12398739695549009</v>
          </cell>
          <cell r="Q537">
            <v>0.10805007735363104</v>
          </cell>
          <cell r="R537">
            <v>3.4138878661394134</v>
          </cell>
          <cell r="S537">
            <v>0.10155844807624881</v>
          </cell>
        </row>
        <row r="538">
          <cell r="B538" t="str">
            <v xml:space="preserve"> Commercial banks (London Club)</v>
          </cell>
          <cell r="F538">
            <v>-9.4370631536776486</v>
          </cell>
          <cell r="G538">
            <v>6.4422936846322365</v>
          </cell>
          <cell r="H538">
            <v>97.404138920833262</v>
          </cell>
          <cell r="I538">
            <v>148.93596166793984</v>
          </cell>
          <cell r="J538">
            <v>194.16376425438881</v>
          </cell>
          <cell r="K538">
            <v>98.357434343273411</v>
          </cell>
          <cell r="L538">
            <v>218.14515402273406</v>
          </cell>
          <cell r="M538">
            <v>174.04526753288084</v>
          </cell>
          <cell r="N538">
            <v>157.38131410414874</v>
          </cell>
          <cell r="O538">
            <v>224.34370350271524</v>
          </cell>
          <cell r="P538">
            <v>217.8707907619218</v>
          </cell>
          <cell r="Q538">
            <v>4.0616105805436877</v>
          </cell>
          <cell r="R538">
            <v>4.1770393628893885</v>
          </cell>
          <cell r="S538">
            <v>4.1806102382704999</v>
          </cell>
        </row>
        <row r="539">
          <cell r="B539" t="str">
            <v xml:space="preserve"> Suppliers (Kinshasa Club)</v>
          </cell>
          <cell r="F539">
            <v>0.89999999999999858</v>
          </cell>
          <cell r="G539">
            <v>3.92</v>
          </cell>
          <cell r="H539">
            <v>0.14000000000000057</v>
          </cell>
          <cell r="I539">
            <v>-1.3259999999999992</v>
          </cell>
          <cell r="J539">
            <v>-3.6677421318560919</v>
          </cell>
          <cell r="K539">
            <v>5.7887966319728257E-2</v>
          </cell>
          <cell r="L539">
            <v>3.8105370414257034</v>
          </cell>
          <cell r="M539">
            <v>3.3516287970542904</v>
          </cell>
          <cell r="N539">
            <v>2.9196058309078197</v>
          </cell>
          <cell r="O539">
            <v>2.5050325274467484</v>
          </cell>
          <cell r="P539">
            <v>10.628475194573401</v>
          </cell>
          <cell r="Q539">
            <v>2.768230159737783</v>
          </cell>
          <cell r="R539">
            <v>1.0951139140129342</v>
          </cell>
          <cell r="S539">
            <v>6.0092553591728119</v>
          </cell>
        </row>
        <row r="540">
          <cell r="B540" t="str">
            <v xml:space="preserve"> World Bank Gecamines Trust</v>
          </cell>
          <cell r="F540">
            <v>0</v>
          </cell>
          <cell r="G540">
            <v>0</v>
          </cell>
          <cell r="H540">
            <v>0</v>
          </cell>
          <cell r="I540">
            <v>0</v>
          </cell>
          <cell r="J540">
            <v>5.3985985775803336</v>
          </cell>
          <cell r="K540">
            <v>7.8993797268299879</v>
          </cell>
          <cell r="L540">
            <v>7.921369735624185</v>
          </cell>
          <cell r="M540">
            <v>7.922897536519721</v>
          </cell>
          <cell r="N540">
            <v>7.1618222470653992</v>
          </cell>
          <cell r="O540">
            <v>6.3792621576299613</v>
          </cell>
          <cell r="P540">
            <v>5.9390721073225263</v>
          </cell>
          <cell r="Q540">
            <v>59.760145946601817</v>
          </cell>
          <cell r="R540">
            <v>-44.86285466015336</v>
          </cell>
          <cell r="S540">
            <v>27.908042029738425</v>
          </cell>
        </row>
        <row r="541">
          <cell r="B541" t="str">
            <v xml:space="preserve"> Short term</v>
          </cell>
        </row>
        <row r="542">
          <cell r="B542" t="str">
            <v xml:space="preserve">   of which: central bank</v>
          </cell>
        </row>
        <row r="544">
          <cell r="B544" t="str">
            <v>23. Net change in principal arrears</v>
          </cell>
        </row>
        <row r="545">
          <cell r="B545" t="str">
            <v>Total</v>
          </cell>
          <cell r="F545">
            <v>51.99</v>
          </cell>
          <cell r="G545">
            <v>54.760154298676071</v>
          </cell>
          <cell r="H545">
            <v>146.57999999999998</v>
          </cell>
          <cell r="I545">
            <v>-49.82300000000005</v>
          </cell>
          <cell r="J545">
            <v>76.678784241398461</v>
          </cell>
          <cell r="K545">
            <v>79.093702219813835</v>
          </cell>
          <cell r="L545">
            <v>74.740612600490039</v>
          </cell>
          <cell r="M545">
            <v>113.69308925511552</v>
          </cell>
          <cell r="N545">
            <v>106.26337691066109</v>
          </cell>
          <cell r="O545">
            <v>95.448291065171716</v>
          </cell>
          <cell r="P545">
            <v>86.022760550131196</v>
          </cell>
          <cell r="Q545">
            <v>251.29725739456757</v>
          </cell>
          <cell r="R545">
            <v>71.769047981342482</v>
          </cell>
          <cell r="S545">
            <v>66.394891117453582</v>
          </cell>
        </row>
        <row r="546">
          <cell r="B546" t="str">
            <v xml:space="preserve"> Multilaterals (incl. Fd.)</v>
          </cell>
          <cell r="F546">
            <v>0</v>
          </cell>
          <cell r="G546">
            <v>1.5429867606897574E-4</v>
          </cell>
          <cell r="H546">
            <v>100.19</v>
          </cell>
          <cell r="I546">
            <v>-99.373000000000047</v>
          </cell>
          <cell r="J546">
            <v>39.444500000000012</v>
          </cell>
          <cell r="K546">
            <v>58.75500000000001</v>
          </cell>
          <cell r="L546">
            <v>60.379773</v>
          </cell>
          <cell r="M546">
            <v>87.085834000000006</v>
          </cell>
          <cell r="N546">
            <v>80.497949388464917</v>
          </cell>
          <cell r="O546">
            <v>69.527483557701146</v>
          </cell>
          <cell r="P546">
            <v>53.837694794535622</v>
          </cell>
          <cell r="Q546">
            <v>74.810727467536907</v>
          </cell>
          <cell r="R546">
            <v>80.179955859025966</v>
          </cell>
          <cell r="S546">
            <v>69.139332584381123</v>
          </cell>
        </row>
        <row r="547">
          <cell r="B547" t="str">
            <v xml:space="preserve">   Fund</v>
          </cell>
          <cell r="D547">
            <v>0</v>
          </cell>
          <cell r="E547">
            <v>0</v>
          </cell>
          <cell r="F547">
            <v>0</v>
          </cell>
          <cell r="G547">
            <v>0</v>
          </cell>
          <cell r="H547">
            <v>100.19</v>
          </cell>
          <cell r="I547">
            <v>-100.19</v>
          </cell>
          <cell r="J547">
            <v>27.934500000000014</v>
          </cell>
          <cell r="K547">
            <v>42.955000000000013</v>
          </cell>
          <cell r="L547">
            <v>38.779772999999999</v>
          </cell>
          <cell r="M547">
            <v>57.685834</v>
          </cell>
          <cell r="N547">
            <v>51.350784000000004</v>
          </cell>
          <cell r="O547">
            <v>28.234000000000005</v>
          </cell>
          <cell r="P547">
            <v>-2.629999999999999</v>
          </cell>
          <cell r="Q547">
            <v>14.55</v>
          </cell>
          <cell r="R547">
            <v>16.911408999999999</v>
          </cell>
          <cell r="S547">
            <v>8.7289999999999992</v>
          </cell>
        </row>
        <row r="548">
          <cell r="B548" t="str">
            <v xml:space="preserve">   Multilaterals (excl. Fd.)</v>
          </cell>
          <cell r="F548">
            <v>0</v>
          </cell>
          <cell r="G548">
            <v>1.5429867606897574E-4</v>
          </cell>
          <cell r="H548">
            <v>0</v>
          </cell>
          <cell r="I548">
            <v>0.81699999999995399</v>
          </cell>
          <cell r="J548">
            <v>11.51</v>
          </cell>
          <cell r="K548">
            <v>15.8</v>
          </cell>
          <cell r="L548">
            <v>21.6</v>
          </cell>
          <cell r="M548">
            <v>29.4</v>
          </cell>
          <cell r="N548">
            <v>29.147165388464913</v>
          </cell>
          <cell r="O548">
            <v>41.293483557701137</v>
          </cell>
          <cell r="P548">
            <v>56.467694794535625</v>
          </cell>
          <cell r="Q548">
            <v>60.26072746753691</v>
          </cell>
          <cell r="R548">
            <v>63.268546859025975</v>
          </cell>
          <cell r="S548">
            <v>60.410332584381123</v>
          </cell>
        </row>
        <row r="549">
          <cell r="B549" t="str">
            <v xml:space="preserve">       World Bank</v>
          </cell>
        </row>
        <row r="550">
          <cell r="B550" t="str">
            <v xml:space="preserve">       Other</v>
          </cell>
        </row>
        <row r="551">
          <cell r="B551" t="str">
            <v xml:space="preserve"> Bilateral official</v>
          </cell>
          <cell r="F551">
            <v>0</v>
          </cell>
          <cell r="G551">
            <v>0</v>
          </cell>
          <cell r="H551">
            <v>0</v>
          </cell>
          <cell r="I551">
            <v>0</v>
          </cell>
          <cell r="J551">
            <v>7.7981042793755622</v>
          </cell>
          <cell r="K551">
            <v>7.5575956028534668</v>
          </cell>
          <cell r="L551">
            <v>7.6116285133361785</v>
          </cell>
          <cell r="M551">
            <v>2.234419198036194</v>
          </cell>
          <cell r="N551">
            <v>2.2490743482112872</v>
          </cell>
          <cell r="O551">
            <v>2.0699479305744184</v>
          </cell>
          <cell r="P551">
            <v>2.1628912580013271</v>
          </cell>
          <cell r="Q551">
            <v>117.42243960854985</v>
          </cell>
          <cell r="R551">
            <v>-14.283211161494213</v>
          </cell>
          <cell r="S551">
            <v>3.3457372599840136</v>
          </cell>
        </row>
        <row r="552">
          <cell r="B552" t="str">
            <v xml:space="preserve">   Paris Club</v>
          </cell>
          <cell r="F552">
            <v>0</v>
          </cell>
          <cell r="G552">
            <v>1.3313010795929234</v>
          </cell>
          <cell r="H552">
            <v>185.85710280373831</v>
          </cell>
          <cell r="I552">
            <v>-219.49120799571438</v>
          </cell>
          <cell r="J552">
            <v>92.203192210740411</v>
          </cell>
          <cell r="K552">
            <v>391.78897205005256</v>
          </cell>
          <cell r="L552">
            <v>365.55697983264918</v>
          </cell>
          <cell r="M552">
            <v>338.19939810276031</v>
          </cell>
          <cell r="N552">
            <v>393.30163811624021</v>
          </cell>
          <cell r="O552">
            <v>306.76760174930121</v>
          </cell>
          <cell r="P552">
            <v>134.45744380950924</v>
          </cell>
          <cell r="Q552">
            <v>126.01555888652797</v>
          </cell>
          <cell r="R552">
            <v>174.86948630809789</v>
          </cell>
          <cell r="S552">
            <v>152.78109536170965</v>
          </cell>
        </row>
        <row r="553">
          <cell r="B553" t="str">
            <v xml:space="preserve">      Pre-cutoff date</v>
          </cell>
        </row>
        <row r="554">
          <cell r="B554" t="str">
            <v xml:space="preserve">      Post-cutoff date</v>
          </cell>
        </row>
        <row r="555">
          <cell r="B555" t="str">
            <v xml:space="preserve">    Other</v>
          </cell>
          <cell r="F555">
            <v>0</v>
          </cell>
          <cell r="G555">
            <v>0</v>
          </cell>
          <cell r="H555">
            <v>0</v>
          </cell>
          <cell r="I555">
            <v>0</v>
          </cell>
          <cell r="J555">
            <v>3.8990521396877811</v>
          </cell>
          <cell r="K555">
            <v>3.7787978014267334</v>
          </cell>
          <cell r="L555">
            <v>3.8058142566680893</v>
          </cell>
          <cell r="M555">
            <v>1.117209599018097</v>
          </cell>
          <cell r="N555">
            <v>1.1245371741056436</v>
          </cell>
          <cell r="O555">
            <v>1.0349739652872092</v>
          </cell>
          <cell r="P555">
            <v>1.0814456290006635</v>
          </cell>
          <cell r="Q555">
            <v>116.28146828529813</v>
          </cell>
          <cell r="R555">
            <v>-15.440652533769565</v>
          </cell>
          <cell r="S555">
            <v>2.1975021249055828</v>
          </cell>
        </row>
        <row r="556">
          <cell r="B556" t="str">
            <v xml:space="preserve"> Commercial banks (London Club)</v>
          </cell>
          <cell r="F556">
            <v>50.2</v>
          </cell>
          <cell r="G556">
            <v>46.96</v>
          </cell>
          <cell r="H556">
            <v>45.19</v>
          </cell>
          <cell r="I556">
            <v>47.38</v>
          </cell>
          <cell r="J556">
            <v>22.413030660377359</v>
          </cell>
          <cell r="K556">
            <v>0</v>
          </cell>
          <cell r="L556">
            <v>0</v>
          </cell>
          <cell r="M556">
            <v>0</v>
          </cell>
          <cell r="N556">
            <v>0</v>
          </cell>
          <cell r="O556">
            <v>0</v>
          </cell>
          <cell r="P556">
            <v>0</v>
          </cell>
          <cell r="Q556">
            <v>0</v>
          </cell>
          <cell r="R556">
            <v>0</v>
          </cell>
          <cell r="S556">
            <v>0</v>
          </cell>
        </row>
        <row r="557">
          <cell r="B557" t="str">
            <v xml:space="preserve"> Suppliers (Kinshasa Club)</v>
          </cell>
          <cell r="F557">
            <v>1.7899999999999991</v>
          </cell>
          <cell r="G557">
            <v>7.7999999999999989</v>
          </cell>
          <cell r="H557">
            <v>1.1999999999999966</v>
          </cell>
          <cell r="I557">
            <v>2.1699999999999982</v>
          </cell>
          <cell r="J557">
            <v>-2.8792524502343682</v>
          </cell>
          <cell r="K557">
            <v>4.9421342533037045</v>
          </cell>
          <cell r="L557">
            <v>5.9192259812354999</v>
          </cell>
          <cell r="M557">
            <v>7.8419519931077968</v>
          </cell>
          <cell r="N557">
            <v>6.7891312623023952</v>
          </cell>
          <cell r="O557">
            <v>6.9349847865104719</v>
          </cell>
          <cell r="P557">
            <v>11.296629500389097</v>
          </cell>
          <cell r="Q557">
            <v>14.905470861864643</v>
          </cell>
          <cell r="R557">
            <v>5.4045882636309273</v>
          </cell>
          <cell r="S557">
            <v>1.2730340123176518</v>
          </cell>
        </row>
        <row r="558">
          <cell r="B558" t="str">
            <v xml:space="preserve"> World Bank Gecamines Trust</v>
          </cell>
          <cell r="F558">
            <v>0</v>
          </cell>
          <cell r="G558">
            <v>0</v>
          </cell>
          <cell r="H558">
            <v>0</v>
          </cell>
          <cell r="I558">
            <v>0</v>
          </cell>
          <cell r="J558">
            <v>9.9024017518798946</v>
          </cell>
          <cell r="K558">
            <v>7.8389723636566497</v>
          </cell>
          <cell r="L558">
            <v>0.82998510591836272</v>
          </cell>
          <cell r="M558">
            <v>16.53088406397152</v>
          </cell>
          <cell r="N558">
            <v>16.727221911682506</v>
          </cell>
          <cell r="O558">
            <v>16.91587479038569</v>
          </cell>
          <cell r="P558">
            <v>18.725544997205144</v>
          </cell>
          <cell r="Q558">
            <v>44.158619456616137</v>
          </cell>
          <cell r="R558">
            <v>0.46771502017979572</v>
          </cell>
          <cell r="S558">
            <v>-7.3632127392292119</v>
          </cell>
        </row>
        <row r="559">
          <cell r="B559" t="str">
            <v xml:space="preserve"> Short term</v>
          </cell>
        </row>
        <row r="560">
          <cell r="B560" t="str">
            <v xml:space="preserve">   of which: central bank</v>
          </cell>
        </row>
        <row r="562">
          <cell r="B562" t="str">
            <v>24. Check on net change in arrears</v>
          </cell>
        </row>
        <row r="563">
          <cell r="B563" t="str">
            <v>Total</v>
          </cell>
          <cell r="F563">
            <v>-243.20418542922172</v>
          </cell>
          <cell r="G563">
            <v>-382.51297825880619</v>
          </cell>
          <cell r="H563">
            <v>-1316.4724200033552</v>
          </cell>
          <cell r="I563">
            <v>-523.66341583220367</v>
          </cell>
          <cell r="J563">
            <v>-1253.7154907550196</v>
          </cell>
          <cell r="K563">
            <v>-2682.8433802660843</v>
          </cell>
          <cell r="L563">
            <v>-3971.7727351392155</v>
          </cell>
          <cell r="M563">
            <v>-5135.8896658654112</v>
          </cell>
          <cell r="N563">
            <v>-6274.0249614837348</v>
          </cell>
          <cell r="O563">
            <v>-7308.3549585550518</v>
          </cell>
          <cell r="P563">
            <v>-5335.969421390736</v>
          </cell>
          <cell r="Q563">
            <v>-6608.664002909235</v>
          </cell>
          <cell r="R563">
            <v>-8546.4779157907105</v>
          </cell>
          <cell r="S563">
            <v>-10694.168256375919</v>
          </cell>
        </row>
        <row r="564">
          <cell r="B564" t="str">
            <v xml:space="preserve"> Multilaterals (incl. Fd.)</v>
          </cell>
          <cell r="F564">
            <v>0</v>
          </cell>
          <cell r="G564">
            <v>-10.873710972361728</v>
          </cell>
          <cell r="H564">
            <v>-3.5770737328871709</v>
          </cell>
          <cell r="I564">
            <v>0.24038636087685061</v>
          </cell>
          <cell r="J564">
            <v>-10.77991706590891</v>
          </cell>
          <cell r="K564">
            <v>-45.110126692070679</v>
          </cell>
          <cell r="L564">
            <v>-47.017089289530198</v>
          </cell>
          <cell r="M564">
            <v>-49.353721539412255</v>
          </cell>
          <cell r="N564">
            <v>-48.55454288498494</v>
          </cell>
          <cell r="O564">
            <v>-35.238019376158732</v>
          </cell>
          <cell r="P564">
            <v>-68.471619113922102</v>
          </cell>
          <cell r="Q564">
            <v>-71.413946882486329</v>
          </cell>
          <cell r="R564">
            <v>-61.482059615834245</v>
          </cell>
          <cell r="S564">
            <v>-59.995925090248136</v>
          </cell>
        </row>
        <row r="565">
          <cell r="B565" t="str">
            <v xml:space="preserve">   Fund</v>
          </cell>
          <cell r="F565">
            <v>0</v>
          </cell>
          <cell r="G565">
            <v>0</v>
          </cell>
          <cell r="H565">
            <v>0</v>
          </cell>
          <cell r="I565">
            <v>0</v>
          </cell>
          <cell r="J565">
            <v>0</v>
          </cell>
          <cell r="K565">
            <v>-11.004999999999981</v>
          </cell>
          <cell r="L565">
            <v>-8.5922270000000012</v>
          </cell>
          <cell r="M565">
            <v>-10.912166000000013</v>
          </cell>
          <cell r="N565">
            <v>-8.9792159999999921</v>
          </cell>
          <cell r="O565">
            <v>-0.3059999999999945</v>
          </cell>
          <cell r="P565">
            <v>-12.158999999999999</v>
          </cell>
          <cell r="Q565">
            <v>-20.389999999999997</v>
          </cell>
          <cell r="R565">
            <v>-10.237633000000002</v>
          </cell>
          <cell r="S565">
            <v>-12.069907000000001</v>
          </cell>
        </row>
        <row r="566">
          <cell r="B566" t="str">
            <v xml:space="preserve">   Multilaterals (excl. Fd.)</v>
          </cell>
          <cell r="F566">
            <v>0</v>
          </cell>
          <cell r="G566">
            <v>-10.873710972361728</v>
          </cell>
          <cell r="H566">
            <v>-3.5770737328871709</v>
          </cell>
          <cell r="I566">
            <v>0.24038636087685061</v>
          </cell>
          <cell r="J566">
            <v>-10.77991706590891</v>
          </cell>
          <cell r="K566">
            <v>-34.105126692070698</v>
          </cell>
          <cell r="L566">
            <v>-38.424862289530196</v>
          </cell>
          <cell r="M566">
            <v>-38.441555539412242</v>
          </cell>
          <cell r="N566">
            <v>-39.575326884984946</v>
          </cell>
          <cell r="O566">
            <v>-34.932019376158735</v>
          </cell>
          <cell r="P566">
            <v>-56.312619113922104</v>
          </cell>
          <cell r="Q566">
            <v>-51.023946882486328</v>
          </cell>
          <cell r="R566">
            <v>-51.244426615834243</v>
          </cell>
          <cell r="S566">
            <v>-47.926018090248135</v>
          </cell>
        </row>
        <row r="567">
          <cell r="B567" t="str">
            <v xml:space="preserve">       World Bank</v>
          </cell>
        </row>
        <row r="568">
          <cell r="B568" t="str">
            <v xml:space="preserve">       Other</v>
          </cell>
        </row>
        <row r="569">
          <cell r="B569" t="str">
            <v xml:space="preserve"> Bilateral official</v>
          </cell>
          <cell r="F569">
            <v>0</v>
          </cell>
          <cell r="G569">
            <v>-1.3313010795929259</v>
          </cell>
          <cell r="H569">
            <v>-185.85710280373834</v>
          </cell>
          <cell r="I569">
            <v>-13.233418294285599</v>
          </cell>
          <cell r="J569">
            <v>-88.304140071052643</v>
          </cell>
          <cell r="K569">
            <v>-388.01017424862579</v>
          </cell>
          <cell r="L569">
            <v>-361.75116557598108</v>
          </cell>
          <cell r="M569">
            <v>-337.08218850374226</v>
          </cell>
          <cell r="N569">
            <v>-392.17710094213459</v>
          </cell>
          <cell r="O569">
            <v>-305.73262778401403</v>
          </cell>
          <cell r="P569">
            <v>-133.37599818050859</v>
          </cell>
          <cell r="Q569">
            <v>-9.7205158563747887</v>
          </cell>
          <cell r="R569">
            <v>-186.96260111808778</v>
          </cell>
          <cell r="S569">
            <v>-150.51860278666024</v>
          </cell>
        </row>
        <row r="570">
          <cell r="B570" t="str">
            <v xml:space="preserve">   Paris Club</v>
          </cell>
          <cell r="F570">
            <v>0</v>
          </cell>
          <cell r="G570">
            <v>-1.3313010795929259</v>
          </cell>
          <cell r="H570">
            <v>-185.85710280373834</v>
          </cell>
          <cell r="I570">
            <v>-13.233418294285599</v>
          </cell>
          <cell r="J570">
            <v>-88.304140071052643</v>
          </cell>
          <cell r="K570">
            <v>-388.01017424862579</v>
          </cell>
          <cell r="L570">
            <v>-361.75116557598108</v>
          </cell>
          <cell r="M570">
            <v>-337.08218850374226</v>
          </cell>
          <cell r="N570">
            <v>-392.17710094213459</v>
          </cell>
          <cell r="O570">
            <v>-305.73262778401403</v>
          </cell>
          <cell r="P570">
            <v>-133.37599818050859</v>
          </cell>
          <cell r="Q570">
            <v>-124.87458756327626</v>
          </cell>
          <cell r="R570">
            <v>-173.71204493582255</v>
          </cell>
          <cell r="S570">
            <v>-151.63286022663121</v>
          </cell>
        </row>
        <row r="571">
          <cell r="B571" t="str">
            <v xml:space="preserve">      Pre-cutoff date</v>
          </cell>
        </row>
        <row r="572">
          <cell r="B572" t="str">
            <v xml:space="preserve">      Post-cutoff date</v>
          </cell>
        </row>
        <row r="573">
          <cell r="B573" t="str">
            <v xml:space="preserve">    Other</v>
          </cell>
          <cell r="F573">
            <v>0</v>
          </cell>
          <cell r="G573">
            <v>0</v>
          </cell>
          <cell r="H573">
            <v>0</v>
          </cell>
          <cell r="I573">
            <v>0</v>
          </cell>
          <cell r="J573">
            <v>0</v>
          </cell>
          <cell r="K573">
            <v>0</v>
          </cell>
          <cell r="L573">
            <v>0</v>
          </cell>
          <cell r="M573">
            <v>0</v>
          </cell>
          <cell r="N573">
            <v>0</v>
          </cell>
          <cell r="O573">
            <v>0</v>
          </cell>
          <cell r="P573">
            <v>0</v>
          </cell>
          <cell r="Q573">
            <v>115.15407170690148</v>
          </cell>
          <cell r="R573">
            <v>-13.250556182265239</v>
          </cell>
          <cell r="S573">
            <v>1.114257439970967</v>
          </cell>
        </row>
        <row r="574">
          <cell r="B574" t="str">
            <v xml:space="preserve"> Commercial banks (London Club)</v>
          </cell>
          <cell r="F574">
            <v>-244.99418542922172</v>
          </cell>
          <cell r="G574">
            <v>-367.23410093581373</v>
          </cell>
          <cell r="H574">
            <v>-914.65007203102937</v>
          </cell>
          <cell r="I574">
            <v>-501.50182873046265</v>
          </cell>
          <cell r="J574">
            <v>-1089.63421413889</v>
          </cell>
          <cell r="K574">
            <v>-2027.0373631040325</v>
          </cell>
          <cell r="L574">
            <v>-3187.1434693179549</v>
          </cell>
          <cell r="M574">
            <v>-4194.0212773821186</v>
          </cell>
          <cell r="N574">
            <v>-5087.6218640599345</v>
          </cell>
          <cell r="O574">
            <v>-6088.7418612672482</v>
          </cell>
          <cell r="P574">
            <v>-4010.486978593899</v>
          </cell>
          <cell r="Q574">
            <v>-5482.8644630983508</v>
          </cell>
          <cell r="R574">
            <v>-6802.5705670851967</v>
          </cell>
          <cell r="S574">
            <v>-8663.3563391342304</v>
          </cell>
        </row>
        <row r="575">
          <cell r="B575" t="str">
            <v xml:space="preserve"> Suppliers (Kinshasa Club)</v>
          </cell>
          <cell r="F575">
            <v>1.7899999999999991</v>
          </cell>
          <cell r="G575">
            <v>-3.0738652710377963</v>
          </cell>
          <cell r="H575">
            <v>-112.19817143570026</v>
          </cell>
          <cell r="I575">
            <v>-9.1685551683322792</v>
          </cell>
          <cell r="J575">
            <v>-46.965121231048052</v>
          </cell>
          <cell r="K575">
            <v>-148.63018858501201</v>
          </cell>
          <cell r="L575">
            <v>-247.42449606166787</v>
          </cell>
          <cell r="M575">
            <v>-374.09886250410887</v>
          </cell>
          <cell r="N575">
            <v>-504.20417550836413</v>
          </cell>
          <cell r="O575">
            <v>-608.82382491801593</v>
          </cell>
          <cell r="P575">
            <v>-846.09687049961099</v>
          </cell>
          <cell r="Q575">
            <v>-812.69895622594095</v>
          </cell>
          <cell r="R575">
            <v>-1088.8720773209971</v>
          </cell>
          <cell r="S575">
            <v>-1459.0356550661318</v>
          </cell>
        </row>
        <row r="576">
          <cell r="B576" t="str">
            <v xml:space="preserve"> World Bank Gecamines Trust</v>
          </cell>
          <cell r="F576">
            <v>0</v>
          </cell>
          <cell r="G576">
            <v>0</v>
          </cell>
          <cell r="H576">
            <v>-100.19</v>
          </cell>
          <cell r="I576">
            <v>0</v>
          </cell>
          <cell r="J576">
            <v>-18.032098248120114</v>
          </cell>
          <cell r="K576">
            <v>-74.055527636343356</v>
          </cell>
          <cell r="L576">
            <v>-128.43651489408165</v>
          </cell>
          <cell r="M576">
            <v>-181.33361593602848</v>
          </cell>
          <cell r="N576">
            <v>-241.4672780883175</v>
          </cell>
          <cell r="O576">
            <v>-269.81862520961431</v>
          </cell>
          <cell r="P576">
            <v>-277.53795500279489</v>
          </cell>
          <cell r="Q576">
            <v>-231.96612084608336</v>
          </cell>
          <cell r="R576">
            <v>-406.59061065059404</v>
          </cell>
          <cell r="S576">
            <v>-361.26173429864679</v>
          </cell>
        </row>
        <row r="577">
          <cell r="B577" t="str">
            <v xml:space="preserve"> Short term</v>
          </cell>
        </row>
        <row r="578">
          <cell r="B578" t="str">
            <v xml:space="preserve">   of which: central bank</v>
          </cell>
        </row>
        <row r="580">
          <cell r="B580" t="str">
            <v>25. Check on change in debt</v>
          </cell>
        </row>
        <row r="581">
          <cell r="B581" t="str">
            <v xml:space="preserve">   i. Net debt generating flows</v>
          </cell>
        </row>
        <row r="582">
          <cell r="B582" t="str">
            <v>Total</v>
          </cell>
          <cell r="F582">
            <v>283.26463474744469</v>
          </cell>
          <cell r="G582">
            <v>529.95984270297129</v>
          </cell>
          <cell r="H582">
            <v>394.45015792156539</v>
          </cell>
          <cell r="I582">
            <v>418.86491160707584</v>
          </cell>
          <cell r="J582">
            <v>338.43690172366541</v>
          </cell>
          <cell r="K582">
            <v>91.329966762977008</v>
          </cell>
          <cell r="L582">
            <v>142.43359378398773</v>
          </cell>
          <cell r="M582">
            <v>68.473332080821365</v>
          </cell>
          <cell r="N582">
            <v>-44.185671276795347</v>
          </cell>
          <cell r="O582">
            <v>77.083008269531334</v>
          </cell>
          <cell r="P582">
            <v>131.67829766085131</v>
          </cell>
          <cell r="Q582">
            <v>163.32710400203371</v>
          </cell>
          <cell r="R582">
            <v>-206.60001637114232</v>
          </cell>
          <cell r="S582">
            <v>-117.98401265826359</v>
          </cell>
        </row>
        <row r="583">
          <cell r="B583" t="str">
            <v xml:space="preserve"> Multilaterals (incl. Fd.)</v>
          </cell>
          <cell r="F583">
            <v>83.273449318222958</v>
          </cell>
          <cell r="G583">
            <v>152.47506739415152</v>
          </cell>
          <cell r="H583">
            <v>86.832480694880701</v>
          </cell>
          <cell r="I583">
            <v>44.981237072866264</v>
          </cell>
          <cell r="J583">
            <v>-49.845159198113087</v>
          </cell>
          <cell r="K583">
            <v>42.485887912428765</v>
          </cell>
          <cell r="L583">
            <v>39.360000000000007</v>
          </cell>
          <cell r="M583">
            <v>8</v>
          </cell>
          <cell r="N583">
            <v>-3.9358799999999974</v>
          </cell>
          <cell r="O583">
            <v>-0.86599999999998545</v>
          </cell>
          <cell r="P583">
            <v>-32.245625591874131</v>
          </cell>
          <cell r="Q583">
            <v>-11.177158567905423</v>
          </cell>
          <cell r="R583">
            <v>-12.624316909471531</v>
          </cell>
          <cell r="S583">
            <v>-14.40779118537904</v>
          </cell>
        </row>
        <row r="584">
          <cell r="B584" t="str">
            <v xml:space="preserve">   Fund</v>
          </cell>
          <cell r="F584">
            <v>-35.434600000000003</v>
          </cell>
          <cell r="G584">
            <v>-18.409999999999997</v>
          </cell>
          <cell r="H584">
            <v>-97.192630000000008</v>
          </cell>
          <cell r="I584">
            <v>-105.88239999999999</v>
          </cell>
          <cell r="J584">
            <v>-111.91</v>
          </cell>
          <cell r="K584">
            <v>-35.97</v>
          </cell>
          <cell r="L584">
            <v>0</v>
          </cell>
          <cell r="M584">
            <v>0</v>
          </cell>
          <cell r="N584">
            <v>-3.9358799999999974</v>
          </cell>
          <cell r="O584">
            <v>-0.86599999999999611</v>
          </cell>
          <cell r="P584">
            <v>-23</v>
          </cell>
          <cell r="Q584">
            <v>0</v>
          </cell>
          <cell r="R584">
            <v>-0.54859100000000183</v>
          </cell>
          <cell r="S584">
            <v>0</v>
          </cell>
        </row>
        <row r="585">
          <cell r="B585" t="str">
            <v xml:space="preserve">   Multilaterals (excl. Fd.)</v>
          </cell>
          <cell r="F585">
            <v>118.70804931822295</v>
          </cell>
          <cell r="G585">
            <v>170.88506739415152</v>
          </cell>
          <cell r="H585">
            <v>184.02511069488071</v>
          </cell>
          <cell r="I585">
            <v>150.86363707286628</v>
          </cell>
          <cell r="J585">
            <v>62.064840801886895</v>
          </cell>
          <cell r="K585">
            <v>78.455887912428764</v>
          </cell>
          <cell r="L585">
            <v>39.360000000000007</v>
          </cell>
          <cell r="M585">
            <v>8</v>
          </cell>
          <cell r="N585">
            <v>0</v>
          </cell>
          <cell r="O585">
            <v>0</v>
          </cell>
          <cell r="P585">
            <v>-9.2456255918741235</v>
          </cell>
          <cell r="Q585">
            <v>-11.177158567905423</v>
          </cell>
          <cell r="R585">
            <v>-12.075725909471515</v>
          </cell>
          <cell r="S585">
            <v>-14.40779118537904</v>
          </cell>
        </row>
        <row r="586">
          <cell r="B586" t="str">
            <v xml:space="preserve">       World Bank</v>
          </cell>
          <cell r="F586">
            <v>59.163435643484817</v>
          </cell>
          <cell r="G586">
            <v>123.76503924441703</v>
          </cell>
          <cell r="H586">
            <v>83.253590172675828</v>
          </cell>
          <cell r="I586">
            <v>118.01829975332515</v>
          </cell>
          <cell r="J586">
            <v>37.753393537024024</v>
          </cell>
          <cell r="K586">
            <v>48.877079878280718</v>
          </cell>
          <cell r="L586">
            <v>34.360000000000007</v>
          </cell>
          <cell r="M586">
            <v>-0.19999999999999929</v>
          </cell>
          <cell r="N586">
            <v>-5.2664660203456846</v>
          </cell>
          <cell r="O586">
            <v>-6.1571062648296397</v>
          </cell>
          <cell r="P586">
            <v>-9.2456255918741235</v>
          </cell>
          <cell r="Q586">
            <v>-11.177158567905423</v>
          </cell>
          <cell r="R586">
            <v>-12.075725909471515</v>
          </cell>
          <cell r="S586">
            <v>-14.407791185379036</v>
          </cell>
        </row>
        <row r="587">
          <cell r="B587" t="str">
            <v xml:space="preserve">       Other</v>
          </cell>
          <cell r="F587">
            <v>59.544613674738137</v>
          </cell>
          <cell r="G587">
            <v>47.119873851058408</v>
          </cell>
          <cell r="H587">
            <v>100.77152052220487</v>
          </cell>
          <cell r="I587">
            <v>32.028337319541201</v>
          </cell>
          <cell r="J587">
            <v>12.801447264862876</v>
          </cell>
          <cell r="K587">
            <v>13.778808034148046</v>
          </cell>
          <cell r="L587">
            <v>-16.600000000000001</v>
          </cell>
          <cell r="M587">
            <v>-21.2</v>
          </cell>
          <cell r="N587">
            <v>-23.880699368119227</v>
          </cell>
          <cell r="O587">
            <v>-35.136377292871501</v>
          </cell>
          <cell r="P587">
            <v>-56.467694794535625</v>
          </cell>
          <cell r="Q587">
            <v>-60.26072746753691</v>
          </cell>
          <cell r="R587">
            <v>-63.268546859025975</v>
          </cell>
          <cell r="S587">
            <v>-60.410332584381123</v>
          </cell>
        </row>
        <row r="588">
          <cell r="B588" t="str">
            <v xml:space="preserve"> Bilateral official</v>
          </cell>
          <cell r="F588">
            <v>226.29824858289933</v>
          </cell>
          <cell r="G588">
            <v>371.28248162418754</v>
          </cell>
          <cell r="H588">
            <v>207.20610333948437</v>
          </cell>
          <cell r="I588">
            <v>230.0203363644753</v>
          </cell>
          <cell r="J588">
            <v>190.41932153983643</v>
          </cell>
          <cell r="K588">
            <v>-70.856562837473717</v>
          </cell>
          <cell r="L588">
            <v>-110.95987281399303</v>
          </cell>
          <cell r="M588">
            <v>-124.81781538565866</v>
          </cell>
          <cell r="N588">
            <v>-207.71253345891731</v>
          </cell>
          <cell r="O588">
            <v>-155.27898991826063</v>
          </cell>
          <cell r="P588">
            <v>-70.51441481109228</v>
          </cell>
          <cell r="Q588">
            <v>79.072126607660934</v>
          </cell>
          <cell r="R588">
            <v>-130.05802162957229</v>
          </cell>
          <cell r="S588">
            <v>-109.45861155636538</v>
          </cell>
        </row>
        <row r="589">
          <cell r="B589" t="str">
            <v xml:space="preserve">   Paris Club</v>
          </cell>
          <cell r="F589">
            <v>226.29824858289933</v>
          </cell>
          <cell r="G589">
            <v>371.28248162418754</v>
          </cell>
          <cell r="H589">
            <v>207.20610333948437</v>
          </cell>
          <cell r="I589">
            <v>230.0203363644753</v>
          </cell>
          <cell r="J589">
            <v>190.09501474560909</v>
          </cell>
          <cell r="K589">
            <v>-71.141617217078462</v>
          </cell>
          <cell r="L589">
            <v>-111.20838680463366</v>
          </cell>
          <cell r="M589">
            <v>-125.03982498546354</v>
          </cell>
          <cell r="N589">
            <v>-207.91508984431522</v>
          </cell>
          <cell r="O589">
            <v>-155.42401811721805</v>
          </cell>
          <cell r="P589">
            <v>-70.638402208047765</v>
          </cell>
          <cell r="Q589">
            <v>-36.176420431739096</v>
          </cell>
          <cell r="R589">
            <v>-116.87381558966679</v>
          </cell>
          <cell r="S589">
            <v>-110.60943699426878</v>
          </cell>
        </row>
        <row r="590">
          <cell r="B590" t="str">
            <v xml:space="preserve">      Pre-cutoff date</v>
          </cell>
        </row>
        <row r="591">
          <cell r="B591" t="str">
            <v xml:space="preserve">      Post-cutoff date</v>
          </cell>
        </row>
        <row r="592">
          <cell r="B592" t="str">
            <v xml:space="preserve">    Other</v>
          </cell>
          <cell r="F592">
            <v>0</v>
          </cell>
          <cell r="G592">
            <v>0</v>
          </cell>
          <cell r="H592">
            <v>0</v>
          </cell>
          <cell r="I592">
            <v>0</v>
          </cell>
          <cell r="J592">
            <v>0.32430679422733899</v>
          </cell>
          <cell r="K592">
            <v>0.28505437960472468</v>
          </cell>
          <cell r="L592">
            <v>0.24851399064064017</v>
          </cell>
          <cell r="M592">
            <v>0.22200959980487822</v>
          </cell>
          <cell r="N592">
            <v>0.20255638539791088</v>
          </cell>
          <cell r="O592">
            <v>0.14502819895744334</v>
          </cell>
          <cell r="P592">
            <v>0.1239873969554901</v>
          </cell>
          <cell r="Q592">
            <v>115.24854703940004</v>
          </cell>
          <cell r="R592">
            <v>-13.184206039905504</v>
          </cell>
          <cell r="S592">
            <v>1.1508254379034011</v>
          </cell>
        </row>
        <row r="593">
          <cell r="B593" t="str">
            <v xml:space="preserve"> Commercial banks (London Club)</v>
          </cell>
          <cell r="F593">
            <v>-10.937063153677649</v>
          </cell>
          <cell r="G593">
            <v>6.4422936846322401</v>
          </cell>
          <cell r="H593">
            <v>97.404138920833262</v>
          </cell>
          <cell r="I593">
            <v>148.93596166793984</v>
          </cell>
          <cell r="J593">
            <v>194.16376425438881</v>
          </cell>
          <cell r="K593">
            <v>98.357434343273411</v>
          </cell>
          <cell r="L593">
            <v>218.14515402273406</v>
          </cell>
          <cell r="M593">
            <v>174.04526753288084</v>
          </cell>
          <cell r="N593">
            <v>157.38131410414874</v>
          </cell>
          <cell r="O593">
            <v>224.34370350271524</v>
          </cell>
          <cell r="P593">
            <v>217.8707907619218</v>
          </cell>
          <cell r="Q593">
            <v>4.0616105805436877</v>
          </cell>
          <cell r="R593">
            <v>4.1770393628893885</v>
          </cell>
          <cell r="S593">
            <v>4.1806102382704999</v>
          </cell>
        </row>
        <row r="594">
          <cell r="B594" t="str">
            <v xml:space="preserve"> Suppliers (Kinshasa Club)</v>
          </cell>
          <cell r="F594">
            <v>-14.370000000000001</v>
          </cell>
          <cell r="G594">
            <v>-5.1400000000000006</v>
          </cell>
          <cell r="H594">
            <v>-4.4000000000000012</v>
          </cell>
          <cell r="I594">
            <v>-18.116</v>
          </cell>
          <cell r="J594">
            <v>-12.703388121526601</v>
          </cell>
          <cell r="K594">
            <v>-14.252112033680271</v>
          </cell>
          <cell r="L594">
            <v>-1.3894629585742964</v>
          </cell>
          <cell r="M594">
            <v>3.3516287970542908</v>
          </cell>
          <cell r="N594">
            <v>2.9196058309078197</v>
          </cell>
          <cell r="O594">
            <v>2.5050325274467484</v>
          </cell>
          <cell r="P594">
            <v>10.628475194573401</v>
          </cell>
          <cell r="Q594">
            <v>5.8279477929380317</v>
          </cell>
          <cell r="R594">
            <v>-4.4849325019120343</v>
          </cell>
          <cell r="S594">
            <v>-0.39699019432069704</v>
          </cell>
        </row>
        <row r="595">
          <cell r="B595" t="str">
            <v xml:space="preserve"> World Bank Gecamines Trust</v>
          </cell>
          <cell r="F595">
            <v>0</v>
          </cell>
          <cell r="G595">
            <v>5.9</v>
          </cell>
          <cell r="H595">
            <v>7.4074349663670498</v>
          </cell>
          <cell r="I595">
            <v>13.0433765017944</v>
          </cell>
          <cell r="J595">
            <v>16.402363249079823</v>
          </cell>
          <cell r="K595">
            <v>35.595319378428819</v>
          </cell>
          <cell r="L595">
            <v>-2.7222244661790187</v>
          </cell>
          <cell r="M595">
            <v>7.8942511365448986</v>
          </cell>
          <cell r="N595">
            <v>7.1618222470653983</v>
          </cell>
          <cell r="O595">
            <v>6.3792621576299613</v>
          </cell>
          <cell r="P595">
            <v>5.9390721073225272</v>
          </cell>
          <cell r="Q595">
            <v>85.54257758879649</v>
          </cell>
          <cell r="R595">
            <v>-63.609784693075852</v>
          </cell>
          <cell r="S595">
            <v>2.0987700395310149</v>
          </cell>
        </row>
        <row r="596">
          <cell r="B596" t="str">
            <v xml:space="preserve"> Short term</v>
          </cell>
          <cell r="F596">
            <v>-1</v>
          </cell>
          <cell r="G596">
            <v>-1</v>
          </cell>
          <cell r="H596">
            <v>0</v>
          </cell>
          <cell r="I596">
            <v>0</v>
          </cell>
          <cell r="J596">
            <v>0</v>
          </cell>
          <cell r="K596">
            <v>0</v>
          </cell>
          <cell r="L596">
            <v>0</v>
          </cell>
          <cell r="M596">
            <v>0</v>
          </cell>
          <cell r="N596">
            <v>0</v>
          </cell>
          <cell r="O596">
            <v>0</v>
          </cell>
          <cell r="P596">
            <v>0</v>
          </cell>
          <cell r="Q596">
            <v>0</v>
          </cell>
          <cell r="R596">
            <v>0</v>
          </cell>
          <cell r="S596">
            <v>0</v>
          </cell>
        </row>
        <row r="597">
          <cell r="B597" t="str">
            <v xml:space="preserve">   of which: central bank</v>
          </cell>
        </row>
        <row r="598">
          <cell r="B598" t="str">
            <v xml:space="preserve"> Financing gap</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row>
        <row r="600">
          <cell r="B600" t="str">
            <v xml:space="preserve">   ii. Valuation change of debt</v>
          </cell>
        </row>
        <row r="601">
          <cell r="B601" t="str">
            <v>Total</v>
          </cell>
          <cell r="F601">
            <v>-412.18015098560318</v>
          </cell>
          <cell r="G601">
            <v>-2834.287841649088</v>
          </cell>
          <cell r="H601">
            <v>-191.45100372263789</v>
          </cell>
          <cell r="I601">
            <v>3249.8312736750268</v>
          </cell>
          <cell r="J601">
            <v>5.0611896896330109</v>
          </cell>
          <cell r="K601">
            <v>492.90256945685195</v>
          </cell>
          <cell r="L601">
            <v>686.37224548575534</v>
          </cell>
          <cell r="M601">
            <v>261.50257878486218</v>
          </cell>
          <cell r="N601">
            <v>223.41962239981012</v>
          </cell>
          <cell r="O601">
            <v>448.553821616101</v>
          </cell>
          <cell r="P601">
            <v>-1114.6679439395368</v>
          </cell>
          <cell r="Q601">
            <v>30.062603775780985</v>
          </cell>
          <cell r="R601">
            <v>455.287102959116</v>
          </cell>
          <cell r="S601">
            <v>102.78938178499411</v>
          </cell>
        </row>
        <row r="602">
          <cell r="B602" t="str">
            <v xml:space="preserve"> Multilaterals (incl. Fd.)</v>
          </cell>
          <cell r="G602">
            <v>-85.637610976635045</v>
          </cell>
          <cell r="H602">
            <v>-77.423986383081115</v>
          </cell>
          <cell r="I602">
            <v>214.72613604517156</v>
          </cell>
          <cell r="J602">
            <v>0.33291886792442682</v>
          </cell>
          <cell r="K602">
            <v>11.004999999999896</v>
          </cell>
          <cell r="L602">
            <v>-11.407772999999786</v>
          </cell>
          <cell r="M602">
            <v>0.91216599999984282</v>
          </cell>
          <cell r="N602">
            <v>8.9792159999999512</v>
          </cell>
          <cell r="O602">
            <v>0.30187999999998283</v>
          </cell>
          <cell r="P602">
            <v>21.404625591874236</v>
          </cell>
          <cell r="Q602">
            <v>31.567158567905295</v>
          </cell>
          <cell r="R602">
            <v>22.313358909471503</v>
          </cell>
          <cell r="S602">
            <v>26.477698185379097</v>
          </cell>
        </row>
        <row r="603">
          <cell r="B603" t="str">
            <v xml:space="preserve">   Fund</v>
          </cell>
          <cell r="F603">
            <v>4.4869999999974652E-3</v>
          </cell>
          <cell r="G603">
            <v>-5.4000000000939963E-3</v>
          </cell>
          <cell r="H603">
            <v>0</v>
          </cell>
          <cell r="I603">
            <v>2.6300000001526769E-3</v>
          </cell>
          <cell r="J603">
            <v>2.3999999998807198E-3</v>
          </cell>
          <cell r="K603">
            <v>11.00499999999991</v>
          </cell>
          <cell r="L603">
            <v>8.5922270000000935</v>
          </cell>
          <cell r="M603">
            <v>10.912165999999957</v>
          </cell>
          <cell r="N603">
            <v>8.9792160000000081</v>
          </cell>
          <cell r="O603">
            <v>0.30187999999999349</v>
          </cell>
          <cell r="P603">
            <v>12.158999999999992</v>
          </cell>
          <cell r="Q603">
            <v>20.389999999999986</v>
          </cell>
          <cell r="R603">
            <v>10.237633000000031</v>
          </cell>
          <cell r="S603">
            <v>12.069907000000001</v>
          </cell>
        </row>
        <row r="604">
          <cell r="B604" t="str">
            <v xml:space="preserve">   Multilaterals (excl. Fd.)</v>
          </cell>
          <cell r="G604">
            <v>-85.632210976635065</v>
          </cell>
          <cell r="H604">
            <v>-77.423986383080887</v>
          </cell>
          <cell r="I604">
            <v>214.72350604517121</v>
          </cell>
          <cell r="J604">
            <v>0.330518867924674</v>
          </cell>
          <cell r="K604">
            <v>0</v>
          </cell>
          <cell r="L604">
            <v>-20.000000000000107</v>
          </cell>
          <cell r="M604">
            <v>-10</v>
          </cell>
          <cell r="N604">
            <v>0</v>
          </cell>
          <cell r="O604">
            <v>0</v>
          </cell>
          <cell r="P604">
            <v>9.2456255918741235</v>
          </cell>
          <cell r="Q604">
            <v>11.177158567905423</v>
          </cell>
          <cell r="R604">
            <v>12.075725909471515</v>
          </cell>
          <cell r="S604">
            <v>14.40779118537904</v>
          </cell>
        </row>
        <row r="605">
          <cell r="B605" t="str">
            <v xml:space="preserve">       World Bank</v>
          </cell>
          <cell r="G605">
            <v>8.8822944742318128</v>
          </cell>
          <cell r="H605">
            <v>-23.672899545473612</v>
          </cell>
          <cell r="I605">
            <v>0.4819527484390278</v>
          </cell>
          <cell r="J605">
            <v>0.33051886792445373</v>
          </cell>
          <cell r="K605">
            <v>10.624927991628617</v>
          </cell>
          <cell r="L605">
            <v>-7.0292160093783806</v>
          </cell>
          <cell r="M605">
            <v>5.6262399911880259</v>
          </cell>
          <cell r="N605">
            <v>12.034643173813858</v>
          </cell>
          <cell r="O605">
            <v>12.663598645329461</v>
          </cell>
          <cell r="P605">
            <v>-868.20768819876366</v>
          </cell>
          <cell r="Q605">
            <v>11.177158567905423</v>
          </cell>
          <cell r="R605">
            <v>12.075725909471515</v>
          </cell>
          <cell r="S605">
            <v>14.407791185379036</v>
          </cell>
        </row>
        <row r="606">
          <cell r="B606" t="str">
            <v xml:space="preserve">       Other</v>
          </cell>
          <cell r="G606">
            <v>-94.514351152190784</v>
          </cell>
          <cell r="H606">
            <v>-53.751086837607261</v>
          </cell>
          <cell r="I606">
            <v>215.0585532967321</v>
          </cell>
          <cell r="J606">
            <v>11.510000000000215</v>
          </cell>
          <cell r="K606">
            <v>5.1750720083714263</v>
          </cell>
          <cell r="L606">
            <v>8.6292160093782755</v>
          </cell>
          <cell r="M606">
            <v>13.773760008811973</v>
          </cell>
          <cell r="N606">
            <v>17.112522214651054</v>
          </cell>
          <cell r="O606">
            <v>28.629884912371679</v>
          </cell>
          <cell r="P606">
            <v>1054.3309571695956</v>
          </cell>
          <cell r="Q606">
            <v>130.1668872328018</v>
          </cell>
          <cell r="R606">
            <v>145.87385676622446</v>
          </cell>
          <cell r="S606">
            <v>131.77372665584102</v>
          </cell>
        </row>
        <row r="607">
          <cell r="B607" t="str">
            <v xml:space="preserve"> Bilateral official</v>
          </cell>
          <cell r="G607">
            <v>-2655.3028811561398</v>
          </cell>
          <cell r="H607">
            <v>-112.42186342706034</v>
          </cell>
          <cell r="I607">
            <v>2940.4472714805356</v>
          </cell>
          <cell r="J607">
            <v>-41.912067702967846</v>
          </cell>
          <cell r="K607">
            <v>503.1272008055231</v>
          </cell>
          <cell r="L607">
            <v>627.53277259998629</v>
          </cell>
          <cell r="M607">
            <v>243.76339597354746</v>
          </cell>
          <cell r="N607">
            <v>213.18489675426466</v>
          </cell>
          <cell r="O607">
            <v>435.74267656106701</v>
          </cell>
          <cell r="P607">
            <v>550.27446658270412</v>
          </cell>
          <cell r="Q607">
            <v>23.878565953333933</v>
          </cell>
          <cell r="R607">
            <v>421.16641091239876</v>
          </cell>
          <cell r="S607">
            <v>59.894606004430159</v>
          </cell>
        </row>
        <row r="608">
          <cell r="B608" t="str">
            <v xml:space="preserve">   Paris Club</v>
          </cell>
          <cell r="G608">
            <v>-2655.3028811561398</v>
          </cell>
          <cell r="H608">
            <v>-112.42186342706034</v>
          </cell>
          <cell r="I608">
            <v>2940.4472714805356</v>
          </cell>
          <cell r="J608">
            <v>-67.240019267044204</v>
          </cell>
          <cell r="K608">
            <v>503.12720080552305</v>
          </cell>
          <cell r="L608">
            <v>627.53277259998572</v>
          </cell>
          <cell r="M608">
            <v>243.7633959735478</v>
          </cell>
          <cell r="N608">
            <v>213.18489675426491</v>
          </cell>
          <cell r="O608">
            <v>435.74267656106707</v>
          </cell>
          <cell r="P608">
            <v>570.45011967679181</v>
          </cell>
          <cell r="Q608">
            <v>138.64169391980013</v>
          </cell>
          <cell r="R608">
            <v>305.1590891541278</v>
          </cell>
          <cell r="S608">
            <v>58.228281483722981</v>
          </cell>
        </row>
        <row r="609">
          <cell r="B609" t="str">
            <v xml:space="preserve">      Pre-cutoff date</v>
          </cell>
        </row>
        <row r="610">
          <cell r="B610" t="str">
            <v xml:space="preserve">      Post-cutoff date</v>
          </cell>
        </row>
        <row r="611">
          <cell r="B611" t="str">
            <v xml:space="preserve">    Other</v>
          </cell>
          <cell r="G611">
            <v>0</v>
          </cell>
          <cell r="H611">
            <v>0</v>
          </cell>
          <cell r="I611">
            <v>0</v>
          </cell>
          <cell r="J611">
            <v>25.327951564076692</v>
          </cell>
          <cell r="K611">
            <v>-1.3322676295501878E-15</v>
          </cell>
          <cell r="L611">
            <v>-1.3322676295501878E-15</v>
          </cell>
          <cell r="M611">
            <v>-5.5511151231257827E-16</v>
          </cell>
          <cell r="N611">
            <v>1.3322676295501878E-15</v>
          </cell>
          <cell r="O611">
            <v>8.8817841970012523E-16</v>
          </cell>
          <cell r="P611">
            <v>-20.175653094087924</v>
          </cell>
          <cell r="Q611">
            <v>-114.76312796646596</v>
          </cell>
          <cell r="R611">
            <v>116.00732175827025</v>
          </cell>
          <cell r="S611">
            <v>1.6663245207071131</v>
          </cell>
        </row>
        <row r="612">
          <cell r="B612" t="str">
            <v xml:space="preserve"> Commercial banks (London Club)</v>
          </cell>
          <cell r="G612">
            <v>-42.38485200316709</v>
          </cell>
          <cell r="H612">
            <v>-57.586661662515226</v>
          </cell>
          <cell r="I612">
            <v>77.084243762309967</v>
          </cell>
          <cell r="J612">
            <v>-27.910346955205284</v>
          </cell>
          <cell r="K612">
            <v>-1.37266406072942</v>
          </cell>
          <cell r="L612">
            <v>10.130799191650169</v>
          </cell>
          <cell r="M612">
            <v>0.26748634736671306</v>
          </cell>
          <cell r="N612">
            <v>-15.471712266136393</v>
          </cell>
          <cell r="O612">
            <v>-4.406609735352049</v>
          </cell>
          <cell r="P612">
            <v>-1758.0095717528297</v>
          </cell>
          <cell r="Q612">
            <v>-2.3591046392704218</v>
          </cell>
          <cell r="R612">
            <v>-5.3285173172770435</v>
          </cell>
          <cell r="S612">
            <v>-3.4966912829444183</v>
          </cell>
        </row>
        <row r="613">
          <cell r="B613" t="str">
            <v xml:space="preserve"> Suppliers (Kinshasa Club)</v>
          </cell>
          <cell r="G613">
            <v>-46.062497513146226</v>
          </cell>
          <cell r="H613">
            <v>63.38894271638619</v>
          </cell>
          <cell r="I613">
            <v>30.616998888803622</v>
          </cell>
          <cell r="J613">
            <v>-5.7163587849631625</v>
          </cell>
          <cell r="K613">
            <v>2.3092638912203256E-14</v>
          </cell>
          <cell r="L613">
            <v>1.1546319456101628E-14</v>
          </cell>
          <cell r="M613">
            <v>1.2434497875801753E-14</v>
          </cell>
          <cell r="N613">
            <v>-7.1054273576010019E-15</v>
          </cell>
          <cell r="O613">
            <v>-1.865174681370263E-14</v>
          </cell>
          <cell r="P613">
            <v>75.307199017219162</v>
          </cell>
          <cell r="Q613">
            <v>8.554395527702896</v>
          </cell>
          <cell r="R613">
            <v>8.5489637255683704E-2</v>
          </cell>
          <cell r="S613">
            <v>2.582469693422329</v>
          </cell>
        </row>
        <row r="614">
          <cell r="B614" t="str">
            <v xml:space="preserve"> World Bank Gecamines Trust</v>
          </cell>
          <cell r="G614">
            <v>-5.9</v>
          </cell>
          <cell r="H614">
            <v>-7.4074349663670498</v>
          </cell>
          <cell r="I614">
            <v>-13.0433765017944</v>
          </cell>
          <cell r="J614">
            <v>80.26704426484585</v>
          </cell>
          <cell r="K614">
            <v>-19.856967287942176</v>
          </cell>
          <cell r="L614">
            <v>60.116446694119439</v>
          </cell>
          <cell r="M614">
            <v>16.559530463946327</v>
          </cell>
          <cell r="N614">
            <v>16.727221911682509</v>
          </cell>
          <cell r="O614">
            <v>16.915874790385693</v>
          </cell>
          <cell r="P614">
            <v>-3.6446633785016722</v>
          </cell>
          <cell r="Q614">
            <v>-31.5784116338925</v>
          </cell>
          <cell r="R614">
            <v>17.050360817267233</v>
          </cell>
          <cell r="S614">
            <v>17.33129918470738</v>
          </cell>
        </row>
        <row r="615">
          <cell r="B615" t="str">
            <v xml:space="preserve"> Short term</v>
          </cell>
          <cell r="G615">
            <v>1</v>
          </cell>
          <cell r="H615">
            <v>0</v>
          </cell>
          <cell r="I615">
            <v>0</v>
          </cell>
          <cell r="J615">
            <v>0</v>
          </cell>
          <cell r="K615">
            <v>0</v>
          </cell>
          <cell r="L615">
            <v>0</v>
          </cell>
          <cell r="M615">
            <v>0</v>
          </cell>
          <cell r="N615">
            <v>0</v>
          </cell>
          <cell r="O615">
            <v>0</v>
          </cell>
          <cell r="P615">
            <v>0</v>
          </cell>
          <cell r="Q615">
            <v>0</v>
          </cell>
          <cell r="R615">
            <v>0</v>
          </cell>
          <cell r="S615">
            <v>0</v>
          </cell>
        </row>
        <row r="616">
          <cell r="B616" t="str">
            <v xml:space="preserve">   of which: central bank</v>
          </cell>
          <cell r="G616">
            <v>0</v>
          </cell>
          <cell r="H616">
            <v>0</v>
          </cell>
          <cell r="I616">
            <v>0</v>
          </cell>
          <cell r="J616">
            <v>0</v>
          </cell>
          <cell r="K616">
            <v>0</v>
          </cell>
          <cell r="L616">
            <v>0</v>
          </cell>
          <cell r="M616">
            <v>0</v>
          </cell>
          <cell r="N616">
            <v>0</v>
          </cell>
          <cell r="O616">
            <v>0</v>
          </cell>
          <cell r="P616">
            <v>0</v>
          </cell>
          <cell r="Q616">
            <v>0</v>
          </cell>
          <cell r="R616">
            <v>0</v>
          </cell>
          <cell r="S616">
            <v>0</v>
          </cell>
        </row>
        <row r="617">
          <cell r="B617" t="str">
            <v xml:space="preserve"> Financing gap</v>
          </cell>
          <cell r="G617">
            <v>0</v>
          </cell>
          <cell r="H617">
            <v>0</v>
          </cell>
          <cell r="I617">
            <v>0</v>
          </cell>
          <cell r="J617">
            <v>0</v>
          </cell>
          <cell r="K617">
            <v>0</v>
          </cell>
          <cell r="L617">
            <v>0</v>
          </cell>
          <cell r="M617">
            <v>0</v>
          </cell>
          <cell r="N617">
            <v>0</v>
          </cell>
          <cell r="O617">
            <v>0</v>
          </cell>
          <cell r="P617">
            <v>0</v>
          </cell>
          <cell r="Q617">
            <v>0</v>
          </cell>
          <cell r="R617">
            <v>0</v>
          </cell>
          <cell r="S617">
            <v>0</v>
          </cell>
        </row>
        <row r="622">
          <cell r="A622" t="str">
            <v>|| ~</v>
          </cell>
          <cell r="B622" t="str">
            <v>"MULTI"</v>
          </cell>
        </row>
        <row r="623">
          <cell r="C623" t="str">
            <v>Table 2.1. Zaire: Debt Flows, Multilateral Institutions</v>
          </cell>
        </row>
        <row r="626">
          <cell r="D626">
            <v>1984</v>
          </cell>
          <cell r="E626">
            <v>1985</v>
          </cell>
          <cell r="F626">
            <v>1986</v>
          </cell>
          <cell r="G626">
            <v>1987</v>
          </cell>
          <cell r="H626">
            <v>1988</v>
          </cell>
          <cell r="I626">
            <v>1989</v>
          </cell>
          <cell r="J626">
            <v>1990</v>
          </cell>
          <cell r="K626">
            <v>1991</v>
          </cell>
          <cell r="L626">
            <v>1992</v>
          </cell>
          <cell r="M626">
            <v>1993</v>
          </cell>
          <cell r="N626">
            <v>1994</v>
          </cell>
          <cell r="O626">
            <v>1995</v>
          </cell>
          <cell r="P626">
            <v>1996</v>
          </cell>
          <cell r="Q626">
            <v>1997</v>
          </cell>
          <cell r="R626">
            <v>1998</v>
          </cell>
          <cell r="S626">
            <v>1999</v>
          </cell>
        </row>
        <row r="629">
          <cell r="B629" t="str">
            <v>1.  MULTILATERAL INSTITUTIONS EXCLUDING FUND FACILITIES [1]</v>
          </cell>
        </row>
        <row r="630">
          <cell r="B630" t="str">
            <v>Transactions</v>
          </cell>
        </row>
        <row r="631">
          <cell r="B631" t="str">
            <v xml:space="preserve">   Grants ***</v>
          </cell>
          <cell r="F631">
            <v>38.42</v>
          </cell>
          <cell r="G631">
            <v>25.578551249360402</v>
          </cell>
          <cell r="H631">
            <v>33.244538365378901</v>
          </cell>
          <cell r="I631">
            <v>56.470120143548101</v>
          </cell>
          <cell r="J631">
            <v>45.7230247641509</v>
          </cell>
          <cell r="K631">
            <v>1.2288504268506606</v>
          </cell>
          <cell r="L631">
            <v>1.4129795467853543</v>
          </cell>
          <cell r="M631">
            <v>6.2878847944736478</v>
          </cell>
          <cell r="N631">
            <v>1</v>
          </cell>
          <cell r="O631">
            <v>11.034831229589887</v>
          </cell>
          <cell r="P631">
            <v>0</v>
          </cell>
          <cell r="Q631">
            <v>0</v>
          </cell>
          <cell r="R631">
            <v>0</v>
          </cell>
          <cell r="S631">
            <v>0</v>
          </cell>
        </row>
        <row r="632">
          <cell r="B632" t="str">
            <v xml:space="preserve">   Disbursements (ex.Gécamines)</v>
          </cell>
          <cell r="F632">
            <v>148.5383304940375</v>
          </cell>
          <cell r="G632">
            <v>200.89393739700949</v>
          </cell>
          <cell r="H632">
            <v>211.4197877589917</v>
          </cell>
          <cell r="I632">
            <v>176.4136199095023</v>
          </cell>
          <cell r="J632">
            <v>77.495359669811393</v>
          </cell>
          <cell r="K632">
            <v>84.655887912428767</v>
          </cell>
          <cell r="L632">
            <v>22.26</v>
          </cell>
          <cell r="M632">
            <v>0</v>
          </cell>
          <cell r="N632">
            <v>0</v>
          </cell>
          <cell r="O632">
            <v>0</v>
          </cell>
          <cell r="P632">
            <v>0</v>
          </cell>
          <cell r="Q632">
            <v>0</v>
          </cell>
          <cell r="R632">
            <v>0</v>
          </cell>
          <cell r="S632">
            <v>0</v>
          </cell>
        </row>
        <row r="634">
          <cell r="B634" t="str">
            <v xml:space="preserve"> Debt service due</v>
          </cell>
          <cell r="F634">
            <v>53.399226100342496</v>
          </cell>
          <cell r="G634">
            <v>57.830991481326407</v>
          </cell>
          <cell r="H634">
            <v>51.855765262144864</v>
          </cell>
          <cell r="I634">
            <v>51.849914434320596</v>
          </cell>
          <cell r="J634">
            <v>68.602457860162261</v>
          </cell>
          <cell r="K634">
            <v>67.40412669207069</v>
          </cell>
          <cell r="L634">
            <v>70.224862289530193</v>
          </cell>
          <cell r="M634">
            <v>73.541555539412229</v>
          </cell>
          <cell r="N634">
            <v>68.722492273449859</v>
          </cell>
          <cell r="O634">
            <v>76.225502933859872</v>
          </cell>
          <cell r="P634">
            <v>97.590181451439832</v>
          </cell>
          <cell r="Q634">
            <v>93.835807170867895</v>
          </cell>
          <cell r="R634">
            <v>96.075006136894245</v>
          </cell>
          <cell r="S634">
            <v>87.616923046112092</v>
          </cell>
        </row>
        <row r="635">
          <cell r="B635" t="str">
            <v xml:space="preserve">   Interest due</v>
          </cell>
          <cell r="F635">
            <v>23.568944924527955</v>
          </cell>
          <cell r="G635">
            <v>27.820837182650337</v>
          </cell>
          <cell r="H635">
            <v>24.465765262144863</v>
          </cell>
          <cell r="I635">
            <v>25.482914434320637</v>
          </cell>
          <cell r="J635">
            <v>41.992457860162261</v>
          </cell>
          <cell r="K635">
            <v>45.40412669207069</v>
          </cell>
          <cell r="L635">
            <v>45.724862289530193</v>
          </cell>
          <cell r="M635">
            <v>42.141555539412238</v>
          </cell>
          <cell r="N635">
            <v>39.575326884984946</v>
          </cell>
          <cell r="O635">
            <v>34.932019376158742</v>
          </cell>
          <cell r="P635">
            <v>41.122486656904208</v>
          </cell>
          <cell r="Q635">
            <v>33.575079703330985</v>
          </cell>
          <cell r="R635">
            <v>32.806459277868278</v>
          </cell>
          <cell r="S635">
            <v>27.206590461730972</v>
          </cell>
        </row>
        <row r="636">
          <cell r="B636" t="str">
            <v xml:space="preserve">     on pre-1996 debt***</v>
          </cell>
          <cell r="F636">
            <v>23.568944924527955</v>
          </cell>
          <cell r="G636">
            <v>27.820837182650337</v>
          </cell>
          <cell r="H636">
            <v>24.465765262144863</v>
          </cell>
          <cell r="I636">
            <v>25.482914434320637</v>
          </cell>
          <cell r="J636">
            <v>41.992457860162261</v>
          </cell>
          <cell r="K636">
            <v>45.40412669207069</v>
          </cell>
          <cell r="L636">
            <v>45.724862289530193</v>
          </cell>
          <cell r="M636">
            <v>42.141555539412238</v>
          </cell>
          <cell r="N636">
            <v>39.575326884984946</v>
          </cell>
          <cell r="O636">
            <v>34.932019376158742</v>
          </cell>
          <cell r="P636">
            <v>41.122486656904208</v>
          </cell>
          <cell r="Q636">
            <v>33.575079703330985</v>
          </cell>
          <cell r="R636">
            <v>32.806459277868278</v>
          </cell>
          <cell r="S636">
            <v>27.206590461730972</v>
          </cell>
        </row>
        <row r="637">
          <cell r="B637" t="str">
            <v xml:space="preserve">     on new disbursements</v>
          </cell>
          <cell r="L637">
            <v>0</v>
          </cell>
          <cell r="M637">
            <v>0</v>
          </cell>
          <cell r="N637">
            <v>0</v>
          </cell>
          <cell r="O637">
            <v>0</v>
          </cell>
          <cell r="P637">
            <v>0</v>
          </cell>
          <cell r="Q637">
            <v>0</v>
          </cell>
          <cell r="R637">
            <v>0</v>
          </cell>
          <cell r="S637">
            <v>0</v>
          </cell>
        </row>
        <row r="638">
          <cell r="B638" t="str">
            <v xml:space="preserve">   Amortization due</v>
          </cell>
          <cell r="F638">
            <v>29.830281175814541</v>
          </cell>
          <cell r="G638">
            <v>30.010154298676071</v>
          </cell>
          <cell r="H638">
            <v>27.39</v>
          </cell>
          <cell r="I638">
            <v>26.366999999999955</v>
          </cell>
          <cell r="J638">
            <v>26.61</v>
          </cell>
          <cell r="K638">
            <v>22</v>
          </cell>
          <cell r="L638">
            <v>24.5</v>
          </cell>
          <cell r="M638">
            <v>31.4</v>
          </cell>
          <cell r="N638">
            <v>29.147165388464913</v>
          </cell>
          <cell r="O638">
            <v>41.293483557701137</v>
          </cell>
          <cell r="P638">
            <v>56.467694794535625</v>
          </cell>
          <cell r="Q638">
            <v>60.26072746753691</v>
          </cell>
          <cell r="R638">
            <v>63.268546859025975</v>
          </cell>
          <cell r="S638">
            <v>60.410332584381123</v>
          </cell>
        </row>
        <row r="639">
          <cell r="B639" t="str">
            <v xml:space="preserve">     on pre-1996 debt***</v>
          </cell>
          <cell r="F639">
            <v>29.830281175814541</v>
          </cell>
          <cell r="G639">
            <v>30.010154298676071</v>
          </cell>
          <cell r="H639">
            <v>27.39</v>
          </cell>
          <cell r="I639">
            <v>26.366999999999955</v>
          </cell>
          <cell r="J639">
            <v>26.61</v>
          </cell>
          <cell r="K639">
            <v>22</v>
          </cell>
          <cell r="L639">
            <v>24.5</v>
          </cell>
          <cell r="M639">
            <v>31.4</v>
          </cell>
          <cell r="N639">
            <v>29.147165388464913</v>
          </cell>
          <cell r="O639">
            <v>41.293483557701137</v>
          </cell>
          <cell r="P639">
            <v>56.467694794535625</v>
          </cell>
          <cell r="Q639">
            <v>60.26072746753691</v>
          </cell>
          <cell r="R639">
            <v>63.268546859025975</v>
          </cell>
          <cell r="S639">
            <v>60.410332584381123</v>
          </cell>
        </row>
        <row r="640">
          <cell r="B640" t="str">
            <v xml:space="preserve">     on new disbursements</v>
          </cell>
          <cell r="L640">
            <v>0</v>
          </cell>
          <cell r="M640">
            <v>0</v>
          </cell>
          <cell r="N640">
            <v>0</v>
          </cell>
          <cell r="O640">
            <v>0</v>
          </cell>
          <cell r="P640">
            <v>0</v>
          </cell>
          <cell r="Q640">
            <v>0</v>
          </cell>
          <cell r="R640">
            <v>0</v>
          </cell>
          <cell r="S640">
            <v>0</v>
          </cell>
        </row>
        <row r="642">
          <cell r="B642" t="str">
            <v xml:space="preserve">Changes in arrears </v>
          </cell>
        </row>
      </sheetData>
      <sheetData sheetId="2" refreshError="1"/>
      <sheetData sheetId="3" refreshError="1"/>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s>
    <sheetDataSet>
      <sheetData sheetId="0" refreshError="1">
        <row r="1">
          <cell r="D1">
            <v>1997</v>
          </cell>
          <cell r="E1">
            <v>1998</v>
          </cell>
          <cell r="F1">
            <v>1999</v>
          </cell>
          <cell r="G1">
            <v>2000</v>
          </cell>
          <cell r="H1">
            <v>2001</v>
          </cell>
          <cell r="I1">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ASIC"/>
      <sheetName val="1"/>
      <sheetName val="2"/>
      <sheetName val="3"/>
      <sheetName val="4"/>
      <sheetName val="5"/>
      <sheetName val="8"/>
      <sheetName val="9"/>
      <sheetName val="10"/>
      <sheetName val="F12"/>
      <sheetName val="F13"/>
      <sheetName val="F14"/>
      <sheetName val="F15"/>
      <sheetName val="F16"/>
      <sheetName val="F17"/>
      <sheetName val="F18"/>
      <sheetName val="F19"/>
      <sheetName val="F20"/>
      <sheetName val="F21"/>
      <sheetName val="23"/>
      <sheetName val="24"/>
      <sheetName val="25"/>
      <sheetName val="26"/>
      <sheetName val="30"/>
      <sheetName val="31"/>
      <sheetName val="32"/>
      <sheetName val="DOTX"/>
      <sheetName val="DOTM"/>
      <sheetName val="Debt"/>
      <sheetName val="IFEM"/>
      <sheetName val="40"/>
      <sheetName val="33"/>
      <sheetName val="34"/>
      <sheetName val="35"/>
      <sheetName val="36"/>
      <sheetName val="37"/>
      <sheetName val="39"/>
      <sheetName val="6"/>
      <sheetName val="7"/>
      <sheetName val="11"/>
      <sheetName val="12"/>
      <sheetName val="13"/>
      <sheetName val="14"/>
      <sheetName val="15"/>
      <sheetName val="17"/>
      <sheetName val="18"/>
      <sheetName val="19"/>
      <sheetName val="20"/>
      <sheetName val="21"/>
      <sheetName val="22"/>
      <sheetName val="F22"/>
      <sheetName val="27"/>
      <sheetName val="28"/>
      <sheetName val="PRINTRED28"/>
      <sheetName val="29"/>
      <sheetName val="Dialog1"/>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Amortization 3 (25%) ($)"/>
      <sheetName val="rate"/>
      <sheetName val="Loan Amortization 3 (25%)"/>
      <sheetName val="Loan Amortization 3"/>
    </sheetNames>
    <sheetDataSet>
      <sheetData sheetId="0"/>
      <sheetData sheetId="1">
        <row r="3">
          <cell r="C3" t="str">
            <v>EXCH RATE</v>
          </cell>
        </row>
        <row r="4">
          <cell r="A4" t="str">
            <v>ATS</v>
          </cell>
          <cell r="B4" t="str">
            <v>A.D.F.</v>
          </cell>
          <cell r="C4">
            <v>13.697290429401846</v>
          </cell>
        </row>
        <row r="5">
          <cell r="A5" t="str">
            <v>BEF</v>
          </cell>
          <cell r="B5" t="str">
            <v>A.D.F.</v>
          </cell>
          <cell r="C5">
            <v>40.15514341208695</v>
          </cell>
        </row>
        <row r="6">
          <cell r="A6" t="str">
            <v>CAD</v>
          </cell>
          <cell r="B6" t="str">
            <v>A.D.F.</v>
          </cell>
          <cell r="C6">
            <v>1.4532696212180631</v>
          </cell>
        </row>
        <row r="7">
          <cell r="A7" t="str">
            <v>CHF</v>
          </cell>
          <cell r="B7" t="str">
            <v>A.D.F.</v>
          </cell>
          <cell r="C7">
            <v>1.5995988206157858</v>
          </cell>
        </row>
        <row r="8">
          <cell r="A8" t="str">
            <v>DEM</v>
          </cell>
          <cell r="B8" t="str">
            <v>A.D.F.</v>
          </cell>
          <cell r="C8">
            <v>1.9468689723111441</v>
          </cell>
        </row>
        <row r="9">
          <cell r="A9" t="str">
            <v>DKK</v>
          </cell>
          <cell r="B9" t="str">
            <v>A.D.F.</v>
          </cell>
          <cell r="C9">
            <v>7.4125242454402462</v>
          </cell>
        </row>
        <row r="10">
          <cell r="A10" t="str">
            <v>ESP</v>
          </cell>
          <cell r="B10" t="str">
            <v>A.D.F.</v>
          </cell>
          <cell r="C10">
            <v>165.62378887604379</v>
          </cell>
        </row>
        <row r="11">
          <cell r="A11" t="str">
            <v>EUR</v>
          </cell>
          <cell r="B11" t="str">
            <v>A.D.F.</v>
          </cell>
          <cell r="C11">
            <v>0.99541923001635213</v>
          </cell>
        </row>
        <row r="12">
          <cell r="A12" t="str">
            <v>FIM</v>
          </cell>
          <cell r="B12" t="str">
            <v>A.D.F.</v>
          </cell>
          <cell r="C12">
            <v>5.918494401311456</v>
          </cell>
        </row>
        <row r="13">
          <cell r="A13" t="str">
            <v>FRF</v>
          </cell>
          <cell r="B13" t="str">
            <v>A.D.F.</v>
          </cell>
          <cell r="C13">
            <v>6.5295231737348196</v>
          </cell>
        </row>
        <row r="14">
          <cell r="A14" t="str">
            <v>GBP</v>
          </cell>
          <cell r="B14" t="str">
            <v>A.D.F.</v>
          </cell>
          <cell r="C14">
            <v>0.6186585947392732</v>
          </cell>
        </row>
        <row r="15">
          <cell r="A15" t="str">
            <v>ITL</v>
          </cell>
          <cell r="B15" t="str">
            <v>A.D.F.</v>
          </cell>
          <cell r="C15">
            <v>1927.4136036852146</v>
          </cell>
        </row>
        <row r="16">
          <cell r="A16" t="str">
            <v>JPY</v>
          </cell>
          <cell r="B16" t="str">
            <v>A.D.F.</v>
          </cell>
          <cell r="C16">
            <v>102.19995625841861</v>
          </cell>
        </row>
        <row r="17">
          <cell r="A17" t="str">
            <v>NLG</v>
          </cell>
          <cell r="B17" t="str">
            <v>A.D.F.</v>
          </cell>
          <cell r="C17">
            <v>2.1936175469046963</v>
          </cell>
        </row>
        <row r="18">
          <cell r="A18" t="str">
            <v>NOK</v>
          </cell>
          <cell r="B18" t="str">
            <v>A.D.F.</v>
          </cell>
          <cell r="C18">
            <v>8.0395345720487459</v>
          </cell>
        </row>
        <row r="19">
          <cell r="A19" t="str">
            <v>PTE</v>
          </cell>
          <cell r="B19" t="str">
            <v>A.D.F.</v>
          </cell>
          <cell r="C19">
            <v>199.56375363455467</v>
          </cell>
        </row>
        <row r="20">
          <cell r="A20" t="str">
            <v>SEK</v>
          </cell>
          <cell r="B20" t="str">
            <v>A.D.F.</v>
          </cell>
          <cell r="C20">
            <v>8.5249645915595487</v>
          </cell>
        </row>
        <row r="21">
          <cell r="A21" t="str">
            <v>USD</v>
          </cell>
          <cell r="B21" t="str">
            <v>A.D.B.</v>
          </cell>
          <cell r="C21">
            <v>1</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Instructions to update"/>
      <sheetName val="EMBI G 1998"/>
      <sheetName val="EMBIG 1999-2000"/>
      <sheetName val="Sovereign spread"/>
      <sheetName val="EMBI_Weights"/>
      <sheetName val="Data"/>
      <sheetName val="BIS bank"/>
      <sheetName val="UK bank"/>
      <sheetName val="Offsets"/>
      <sheetName val="FSDataParameters"/>
      <sheetName val="Raw Data_I"/>
      <sheetName val="Raw Data_II"/>
      <sheetName val="Copy_Equity(drag down)"/>
      <sheetName val="4.3_Manips_Equity Correlations"/>
      <sheetName val="ML_US_UK_Corp (manual download)"/>
      <sheetName val="2.7_Manips_Fixed Income"/>
    </sheetNames>
    <sheetDataSet>
      <sheetData sheetId="0" refreshError="1"/>
      <sheetData sheetId="1" refreshError="1"/>
      <sheetData sheetId="2" refreshError="1"/>
      <sheetData sheetId="3" refreshError="1"/>
      <sheetData sheetId="4" refreshError="1">
        <row r="527">
          <cell r="A527">
            <v>36528</v>
          </cell>
        </row>
        <row r="692">
          <cell r="A692">
            <v>36759</v>
          </cell>
        </row>
        <row r="725">
          <cell r="A725">
            <v>36804</v>
          </cell>
        </row>
        <row r="730">
          <cell r="A730">
            <v>36811</v>
          </cell>
        </row>
      </sheetData>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Commercial Banks"/>
      <sheetName val="T7"/>
      <sheetName val="Annual BiH summary data"/>
      <sheetName val="Table 37"/>
      <sheetName val="Table3"/>
    </sheetNames>
    <sheetDataSet>
      <sheetData sheetId="0"/>
      <sheetData sheetId="1"/>
      <sheetData sheetId="2">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ow r="2">
          <cell r="B2" t="str">
            <v xml:space="preserve">Table --. Country: External Sustainability Framework--Gross External Financing Need, 1999-2009 </v>
          </cell>
        </row>
      </sheetData>
      <sheetData sheetId="6"/>
      <sheetData sheetId="7">
        <row r="2">
          <cell r="B2" t="str">
            <v>Table --. Country: External Sustainability Framework--Gross External Financing Need, 2000-2010</v>
          </cell>
        </row>
      </sheetData>
      <sheetData sheetId="8"/>
      <sheetData sheetId="9"/>
      <sheetData sheetId="10"/>
      <sheetData sheetId="11"/>
      <sheetData sheetId="12"/>
      <sheetData sheetId="13"/>
      <sheetData sheetId="14">
        <row r="2">
          <cell r="B2" t="str">
            <v>Table --. Country: External Sustainability Framework--Gross External Financing Need, 2000-2010</v>
          </cell>
        </row>
      </sheetData>
      <sheetData sheetId="15"/>
      <sheetData sheetId="16" refreshError="1"/>
      <sheetData sheetId="17" refreshError="1"/>
      <sheetData sheetId="18" refreshError="1"/>
      <sheetData sheetId="19">
        <row r="2">
          <cell r="B2" t="str">
            <v xml:space="preserve">Table --. Country: External Sustainability Framework--Gross External Financing Need, 1999-2009 </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5">
          <cell r="B45" t="str">
            <v>Table 4a.  Namibia: Functional Distribution of Central Government Expenditure, 1990/91-95/96</v>
          </cell>
        </row>
        <row r="46">
          <cell r="B46" t="str">
            <v>_</v>
          </cell>
          <cell r="L46" t="str">
            <v>_</v>
          </cell>
          <cell r="M46" t="str">
            <v>_</v>
          </cell>
          <cell r="N46" t="str">
            <v>_</v>
          </cell>
          <cell r="O46" t="str">
            <v>_</v>
          </cell>
        </row>
        <row r="48">
          <cell r="L48" t="str">
            <v>1990/91</v>
          </cell>
          <cell r="M48" t="str">
            <v>1991/92</v>
          </cell>
          <cell r="N48" t="str">
            <v>1992/93</v>
          </cell>
          <cell r="O48" t="str">
            <v xml:space="preserve">      1993/94</v>
          </cell>
        </row>
        <row r="49">
          <cell r="O49" t="str">
            <v>Budget</v>
          </cell>
        </row>
        <row r="50">
          <cell r="B50" t="str">
            <v>_</v>
          </cell>
          <cell r="L50" t="str">
            <v>_</v>
          </cell>
          <cell r="M50" t="str">
            <v>_</v>
          </cell>
          <cell r="N50" t="str">
            <v>_</v>
          </cell>
          <cell r="O50" t="str">
            <v>_</v>
          </cell>
        </row>
        <row r="51">
          <cell r="L51" t="str">
            <v xml:space="preserve">  (In percent of GDP)</v>
          </cell>
        </row>
        <row r="53">
          <cell r="B53" t="str">
            <v>General government services</v>
          </cell>
          <cell r="L53">
            <v>11.605443909427354</v>
          </cell>
          <cell r="M53">
            <v>13.266416092434049</v>
          </cell>
          <cell r="N53">
            <v>13.582292173067573</v>
          </cell>
          <cell r="O53">
            <v>10.351535724062416</v>
          </cell>
        </row>
        <row r="54">
          <cell r="B54" t="str">
            <v xml:space="preserve">     General public services</v>
          </cell>
          <cell r="L54">
            <v>7.12770106251741</v>
          </cell>
          <cell r="M54">
            <v>8.2310712048444348</v>
          </cell>
          <cell r="N54">
            <v>9.0744530870199309</v>
          </cell>
          <cell r="O54">
            <v>5.9089186969614014</v>
          </cell>
        </row>
        <row r="55">
          <cell r="B55" t="str">
            <v xml:space="preserve">     Defense</v>
          </cell>
          <cell r="L55">
            <v>1.9528353694934142</v>
          </cell>
          <cell r="M55">
            <v>2.5313844226352056</v>
          </cell>
          <cell r="N55">
            <v>2.1264948954788525</v>
          </cell>
          <cell r="O55">
            <v>1.9791294826170274</v>
          </cell>
        </row>
      </sheetData>
      <sheetData sheetId="8" refreshError="1">
        <row r="45">
          <cell r="B45" t="str">
            <v xml:space="preserve">         Other</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harts"/>
      <sheetName val="3M implied vols"/>
      <sheetName val="Risk reversal data"/>
      <sheetName val="CMVO"/>
      <sheetName val="CMVP"/>
      <sheetName val="EUR GBP"/>
      <sheetName val="EUR JPY"/>
      <sheetName val="EUR USD"/>
      <sheetName val="USD DEM"/>
      <sheetName val="GBP USD"/>
      <sheetName val="USD JPY"/>
      <sheetName val="GBP DEM"/>
      <sheetName val="DEM JPY"/>
      <sheetName val="DEM CHF"/>
      <sheetName val="DEM ITL"/>
      <sheetName val="DEM SEK"/>
    </sheetNames>
    <sheetDataSet>
      <sheetData sheetId="0" refreshError="1"/>
      <sheetData sheetId="1" refreshError="1"/>
      <sheetData sheetId="2" refreshError="1">
        <row r="1">
          <cell r="K1" t="str">
            <v xml:space="preserve"> RTR.UK.CCY.USDJPY3MONTHSVOL.B</v>
          </cell>
          <cell r="L1" t="str">
            <v xml:space="preserve"> RTR.UK.CCY.USDDEM3MONTHSVOL.B</v>
          </cell>
          <cell r="M1" t="str">
            <v xml:space="preserve"> RTR.UK.CCY.DEMJPY3MONTHSVOL.B</v>
          </cell>
          <cell r="O1" t="str">
            <v xml:space="preserve"> RTR.UK.CCY.GBPUSD3MONTHSVOL.B</v>
          </cell>
          <cell r="P1" t="str">
            <v xml:space="preserve"> RTR.UK.CCY.EURGBP3MONTHSVOL.B</v>
          </cell>
        </row>
        <row r="2">
          <cell r="A2" t="str">
            <v>DATE</v>
          </cell>
          <cell r="B2" t="str">
            <v>$/£</v>
          </cell>
          <cell r="C2" t="str">
            <v>Y/$</v>
          </cell>
          <cell r="E2" t="str">
            <v>€/£</v>
          </cell>
          <cell r="F2" t="str">
            <v>$/€</v>
          </cell>
          <cell r="J2" t="str">
            <v xml:space="preserve"> famedate</v>
          </cell>
          <cell r="K2" t="str">
            <v>$/Y</v>
          </cell>
          <cell r="L2" t="str">
            <v>$/€</v>
          </cell>
          <cell r="M2" t="str">
            <v>Y/€</v>
          </cell>
          <cell r="O2" t="str">
            <v>$/£</v>
          </cell>
          <cell r="P2" t="str">
            <v>€/£</v>
          </cell>
        </row>
        <row r="3">
          <cell r="A3">
            <v>36161</v>
          </cell>
          <cell r="J3">
            <v>36069</v>
          </cell>
          <cell r="K3">
            <v>17.350000000000001</v>
          </cell>
          <cell r="L3">
            <v>10.75</v>
          </cell>
          <cell r="M3">
            <v>16.55</v>
          </cell>
          <cell r="O3">
            <v>9.15</v>
          </cell>
          <cell r="P3">
            <v>9.25</v>
          </cell>
        </row>
        <row r="4">
          <cell r="A4">
            <v>36164</v>
          </cell>
          <cell r="B4">
            <v>8.9499999999999993</v>
          </cell>
          <cell r="C4">
            <v>19.850000000000001</v>
          </cell>
          <cell r="J4">
            <v>36070</v>
          </cell>
          <cell r="K4">
            <v>17.05</v>
          </cell>
          <cell r="L4">
            <v>11.35</v>
          </cell>
          <cell r="M4">
            <v>16.45</v>
          </cell>
          <cell r="O4">
            <v>9.15</v>
          </cell>
          <cell r="P4">
            <v>9.65</v>
          </cell>
        </row>
        <row r="5">
          <cell r="A5">
            <v>36165</v>
          </cell>
          <cell r="B5">
            <v>8.9499999999999993</v>
          </cell>
          <cell r="C5">
            <v>20.55</v>
          </cell>
          <cell r="E5">
            <v>9.75</v>
          </cell>
          <cell r="F5">
            <v>11.15</v>
          </cell>
          <cell r="J5">
            <v>36073</v>
          </cell>
          <cell r="K5">
            <v>17.05</v>
          </cell>
          <cell r="L5">
            <v>11.55</v>
          </cell>
          <cell r="M5">
            <v>16.45</v>
          </cell>
          <cell r="O5">
            <v>9.15</v>
          </cell>
          <cell r="P5">
            <v>10.45</v>
          </cell>
        </row>
        <row r="6">
          <cell r="A6">
            <v>36166</v>
          </cell>
          <cell r="B6">
            <v>8.75</v>
          </cell>
          <cell r="C6">
            <v>19.75</v>
          </cell>
          <cell r="E6">
            <v>9.4499999999999993</v>
          </cell>
          <cell r="F6">
            <v>10.25</v>
          </cell>
          <cell r="J6">
            <v>36074</v>
          </cell>
          <cell r="K6">
            <v>17.05</v>
          </cell>
          <cell r="L6">
            <v>11.75</v>
          </cell>
          <cell r="M6">
            <v>16.350000000000001</v>
          </cell>
          <cell r="O6">
            <v>9.25</v>
          </cell>
          <cell r="P6">
            <v>10.85</v>
          </cell>
        </row>
        <row r="7">
          <cell r="A7">
            <v>36167</v>
          </cell>
          <cell r="B7">
            <v>8.4499999999999993</v>
          </cell>
          <cell r="C7">
            <v>19.25</v>
          </cell>
          <cell r="E7">
            <v>9.4499999999999993</v>
          </cell>
          <cell r="F7">
            <v>9.85</v>
          </cell>
          <cell r="J7">
            <v>36075</v>
          </cell>
          <cell r="K7">
            <v>17.05</v>
          </cell>
          <cell r="L7">
            <v>11.75</v>
          </cell>
          <cell r="M7">
            <v>16.350000000000001</v>
          </cell>
          <cell r="O7">
            <v>9.25</v>
          </cell>
          <cell r="P7">
            <v>10.85</v>
          </cell>
        </row>
        <row r="8">
          <cell r="A8">
            <v>36168</v>
          </cell>
          <cell r="B8">
            <v>8.4499999999999993</v>
          </cell>
          <cell r="C8">
            <v>19.25</v>
          </cell>
          <cell r="E8">
            <v>9.4499999999999993</v>
          </cell>
          <cell r="F8">
            <v>9.85</v>
          </cell>
          <cell r="J8">
            <v>36076</v>
          </cell>
          <cell r="K8">
            <v>20.85</v>
          </cell>
          <cell r="L8">
            <v>12.95</v>
          </cell>
          <cell r="M8">
            <v>19.75</v>
          </cell>
          <cell r="O8">
            <v>10.050000000000001</v>
          </cell>
          <cell r="P8">
            <v>11.65</v>
          </cell>
        </row>
        <row r="9">
          <cell r="A9">
            <v>36171</v>
          </cell>
          <cell r="B9">
            <v>8.6</v>
          </cell>
          <cell r="C9">
            <v>19.399999999999999</v>
          </cell>
          <cell r="E9">
            <v>9.0500000000000007</v>
          </cell>
          <cell r="F9">
            <v>9.6999999999999993</v>
          </cell>
          <cell r="J9">
            <v>36077</v>
          </cell>
          <cell r="K9">
            <v>29.55</v>
          </cell>
          <cell r="L9">
            <v>13.55</v>
          </cell>
          <cell r="M9">
            <v>27.55</v>
          </cell>
          <cell r="O9">
            <v>11.05</v>
          </cell>
          <cell r="P9">
            <v>11.55</v>
          </cell>
        </row>
        <row r="10">
          <cell r="A10">
            <v>36172</v>
          </cell>
          <cell r="B10">
            <v>8.75</v>
          </cell>
          <cell r="C10">
            <v>19.55</v>
          </cell>
          <cell r="E10">
            <v>8.65</v>
          </cell>
          <cell r="F10">
            <v>9.5500000000000007</v>
          </cell>
          <cell r="J10">
            <v>36080</v>
          </cell>
          <cell r="K10">
            <v>22.25</v>
          </cell>
          <cell r="L10">
            <v>12.95</v>
          </cell>
          <cell r="M10">
            <v>22.55</v>
          </cell>
          <cell r="O10">
            <v>11.75</v>
          </cell>
          <cell r="P10">
            <v>11.35</v>
          </cell>
        </row>
        <row r="11">
          <cell r="A11">
            <v>36173</v>
          </cell>
          <cell r="B11">
            <v>8.85</v>
          </cell>
          <cell r="C11">
            <v>18.45</v>
          </cell>
          <cell r="E11">
            <v>8.65</v>
          </cell>
          <cell r="F11">
            <v>9.85</v>
          </cell>
          <cell r="J11">
            <v>36081</v>
          </cell>
          <cell r="K11">
            <v>19.55</v>
          </cell>
          <cell r="L11">
            <v>12.95</v>
          </cell>
          <cell r="M11">
            <v>19.05</v>
          </cell>
          <cell r="O11">
            <v>11.75</v>
          </cell>
          <cell r="P11">
            <v>11.15</v>
          </cell>
        </row>
        <row r="12">
          <cell r="A12">
            <v>36174</v>
          </cell>
          <cell r="B12">
            <v>8.85</v>
          </cell>
          <cell r="C12">
            <v>18.45</v>
          </cell>
          <cell r="E12">
            <v>8.65</v>
          </cell>
          <cell r="F12">
            <v>9.85</v>
          </cell>
          <cell r="J12">
            <v>36082</v>
          </cell>
          <cell r="K12">
            <v>19.55</v>
          </cell>
          <cell r="L12">
            <v>11.65</v>
          </cell>
          <cell r="M12">
            <v>19.05</v>
          </cell>
          <cell r="O12">
            <v>11.15</v>
          </cell>
          <cell r="P12">
            <v>11.15</v>
          </cell>
        </row>
        <row r="13">
          <cell r="A13">
            <v>36175</v>
          </cell>
          <cell r="B13">
            <v>9.25</v>
          </cell>
          <cell r="C13">
            <v>18.649999999999999</v>
          </cell>
          <cell r="E13">
            <v>8.65</v>
          </cell>
          <cell r="F13">
            <v>10.75</v>
          </cell>
          <cell r="J13">
            <v>36083</v>
          </cell>
          <cell r="K13">
            <v>19.649999999999999</v>
          </cell>
          <cell r="L13">
            <v>10.95</v>
          </cell>
          <cell r="M13">
            <v>17.850000000000001</v>
          </cell>
          <cell r="O13">
            <v>10.35</v>
          </cell>
          <cell r="P13">
            <v>10.35</v>
          </cell>
        </row>
        <row r="14">
          <cell r="A14">
            <v>36178</v>
          </cell>
          <cell r="B14">
            <v>8.85</v>
          </cell>
          <cell r="C14">
            <v>18.75</v>
          </cell>
          <cell r="E14">
            <v>8.4499999999999993</v>
          </cell>
          <cell r="F14">
            <v>10.25</v>
          </cell>
          <cell r="J14">
            <v>36084</v>
          </cell>
        </row>
        <row r="15">
          <cell r="A15">
            <v>36179</v>
          </cell>
          <cell r="B15">
            <v>8.75</v>
          </cell>
          <cell r="C15">
            <v>18.350000000000001</v>
          </cell>
          <cell r="E15">
            <v>8.25</v>
          </cell>
          <cell r="F15">
            <v>9.85</v>
          </cell>
          <cell r="J15">
            <v>36087</v>
          </cell>
        </row>
        <row r="16">
          <cell r="A16">
            <v>36180</v>
          </cell>
          <cell r="B16">
            <v>8.75</v>
          </cell>
          <cell r="C16">
            <v>18.350000000000001</v>
          </cell>
          <cell r="E16">
            <v>8.25</v>
          </cell>
          <cell r="F16">
            <v>9.85</v>
          </cell>
          <cell r="J16">
            <v>36088</v>
          </cell>
          <cell r="K16">
            <v>20.75</v>
          </cell>
          <cell r="L16">
            <v>10.85</v>
          </cell>
          <cell r="M16">
            <v>19.45</v>
          </cell>
          <cell r="O16">
            <v>9.9499999999999993</v>
          </cell>
          <cell r="P16">
            <v>10.25</v>
          </cell>
        </row>
        <row r="17">
          <cell r="A17">
            <v>36181</v>
          </cell>
          <cell r="B17">
            <v>8.15</v>
          </cell>
          <cell r="C17">
            <v>17.75</v>
          </cell>
          <cell r="E17">
            <v>7.75</v>
          </cell>
          <cell r="F17">
            <v>9.35</v>
          </cell>
          <cell r="J17">
            <v>36089</v>
          </cell>
          <cell r="K17">
            <v>20.05</v>
          </cell>
          <cell r="L17">
            <v>10.85</v>
          </cell>
          <cell r="M17">
            <v>19.149999999999999</v>
          </cell>
          <cell r="O17">
            <v>10.15</v>
          </cell>
          <cell r="P17">
            <v>10.25</v>
          </cell>
        </row>
        <row r="18">
          <cell r="A18">
            <v>36182</v>
          </cell>
          <cell r="B18">
            <v>8.15</v>
          </cell>
          <cell r="C18">
            <v>17.95</v>
          </cell>
          <cell r="E18">
            <v>7.75</v>
          </cell>
          <cell r="F18">
            <v>9.35</v>
          </cell>
          <cell r="J18">
            <v>36090</v>
          </cell>
          <cell r="K18">
            <v>19.350000000000001</v>
          </cell>
          <cell r="L18">
            <v>11.15</v>
          </cell>
          <cell r="M18">
            <v>18.649999999999999</v>
          </cell>
          <cell r="O18">
            <v>10.35</v>
          </cell>
          <cell r="P18">
            <v>10.35</v>
          </cell>
        </row>
        <row r="19">
          <cell r="A19">
            <v>36185</v>
          </cell>
          <cell r="B19">
            <v>8.15</v>
          </cell>
          <cell r="C19">
            <v>17.95</v>
          </cell>
          <cell r="E19">
            <v>7.75</v>
          </cell>
          <cell r="F19">
            <v>9.35</v>
          </cell>
          <cell r="J19">
            <v>36091</v>
          </cell>
          <cell r="K19">
            <v>19.350000000000001</v>
          </cell>
          <cell r="L19">
            <v>11.15</v>
          </cell>
          <cell r="M19">
            <v>18.649999999999999</v>
          </cell>
          <cell r="O19">
            <v>10.35</v>
          </cell>
          <cell r="P19">
            <v>10.35</v>
          </cell>
        </row>
        <row r="20">
          <cell r="A20">
            <v>36186</v>
          </cell>
          <cell r="B20">
            <v>8.15</v>
          </cell>
          <cell r="C20">
            <v>17.95</v>
          </cell>
          <cell r="E20">
            <v>7.75</v>
          </cell>
          <cell r="F20">
            <v>9.35</v>
          </cell>
          <cell r="J20">
            <v>36094</v>
          </cell>
          <cell r="K20">
            <v>18.149999999999999</v>
          </cell>
          <cell r="L20">
            <v>11.05</v>
          </cell>
          <cell r="M20">
            <v>16.95</v>
          </cell>
          <cell r="O20">
            <v>10.25</v>
          </cell>
          <cell r="P20">
            <v>10.55</v>
          </cell>
        </row>
        <row r="21">
          <cell r="A21">
            <v>36187</v>
          </cell>
          <cell r="B21">
            <v>7.65</v>
          </cell>
          <cell r="C21">
            <v>16.25</v>
          </cell>
          <cell r="E21">
            <v>6.75</v>
          </cell>
          <cell r="F21">
            <v>8.65</v>
          </cell>
          <cell r="J21">
            <v>36095</v>
          </cell>
          <cell r="K21">
            <v>18.149999999999999</v>
          </cell>
          <cell r="L21">
            <v>11.05</v>
          </cell>
          <cell r="M21">
            <v>16.95</v>
          </cell>
          <cell r="O21">
            <v>10.25</v>
          </cell>
          <cell r="P21">
            <v>10.55</v>
          </cell>
        </row>
        <row r="22">
          <cell r="A22">
            <v>36188</v>
          </cell>
          <cell r="B22">
            <v>7.65</v>
          </cell>
          <cell r="C22">
            <v>16.25</v>
          </cell>
          <cell r="E22">
            <v>6.75</v>
          </cell>
          <cell r="F22">
            <v>8.65</v>
          </cell>
          <cell r="J22">
            <v>36096</v>
          </cell>
          <cell r="K22">
            <v>18.149999999999999</v>
          </cell>
          <cell r="L22">
            <v>11.05</v>
          </cell>
          <cell r="M22">
            <v>16.649999999999999</v>
          </cell>
          <cell r="O22">
            <v>10.25</v>
          </cell>
          <cell r="P22">
            <v>10.55</v>
          </cell>
        </row>
        <row r="23">
          <cell r="A23">
            <v>36189</v>
          </cell>
          <cell r="B23">
            <v>7.55</v>
          </cell>
          <cell r="C23">
            <v>16.649999999999999</v>
          </cell>
          <cell r="E23">
            <v>6.25</v>
          </cell>
          <cell r="F23">
            <v>8.65</v>
          </cell>
          <cell r="J23">
            <v>36097</v>
          </cell>
          <cell r="K23">
            <v>19.25</v>
          </cell>
          <cell r="L23">
            <v>11.25</v>
          </cell>
          <cell r="M23">
            <v>17.850000000000001</v>
          </cell>
          <cell r="O23">
            <v>10.15</v>
          </cell>
          <cell r="P23">
            <v>10.45</v>
          </cell>
        </row>
        <row r="24">
          <cell r="A24">
            <v>36192</v>
          </cell>
          <cell r="B24">
            <v>7.65</v>
          </cell>
          <cell r="C24">
            <v>16.95</v>
          </cell>
          <cell r="E24">
            <v>6.85</v>
          </cell>
          <cell r="F24">
            <v>8.65</v>
          </cell>
          <cell r="J24">
            <v>36098</v>
          </cell>
          <cell r="K24">
            <v>18.850000000000001</v>
          </cell>
          <cell r="L24">
            <v>11.05</v>
          </cell>
          <cell r="M24">
            <v>17.850000000000001</v>
          </cell>
          <cell r="O24">
            <v>9.9499999999999993</v>
          </cell>
          <cell r="P24">
            <v>10.25</v>
          </cell>
        </row>
        <row r="25">
          <cell r="A25">
            <v>36193</v>
          </cell>
          <cell r="B25">
            <v>7.65</v>
          </cell>
          <cell r="C25">
            <v>16.95</v>
          </cell>
          <cell r="E25">
            <v>6.85</v>
          </cell>
          <cell r="F25">
            <v>8.65</v>
          </cell>
          <cell r="J25">
            <v>36101</v>
          </cell>
          <cell r="K25">
            <v>18.850000000000001</v>
          </cell>
          <cell r="L25">
            <v>11.05</v>
          </cell>
          <cell r="M25">
            <v>17.850000000000001</v>
          </cell>
          <cell r="O25">
            <v>9.9499999999999993</v>
          </cell>
          <cell r="P25">
            <v>10.25</v>
          </cell>
        </row>
        <row r="26">
          <cell r="A26">
            <v>36194</v>
          </cell>
          <cell r="B26">
            <v>7.65</v>
          </cell>
          <cell r="C26">
            <v>16.95</v>
          </cell>
          <cell r="E26">
            <v>6.85</v>
          </cell>
          <cell r="F26">
            <v>8.65</v>
          </cell>
          <cell r="J26">
            <v>36102</v>
          </cell>
          <cell r="K26">
            <v>18.05</v>
          </cell>
          <cell r="L26">
            <v>10.25</v>
          </cell>
          <cell r="M26">
            <v>16.75</v>
          </cell>
          <cell r="O26">
            <v>9.75</v>
          </cell>
          <cell r="P26">
            <v>10.25</v>
          </cell>
        </row>
        <row r="27">
          <cell r="A27">
            <v>36195</v>
          </cell>
          <cell r="B27">
            <v>7.75</v>
          </cell>
          <cell r="C27">
            <v>17.05</v>
          </cell>
          <cell r="E27">
            <v>7.15</v>
          </cell>
          <cell r="F27">
            <v>8.75</v>
          </cell>
          <cell r="J27">
            <v>36103</v>
          </cell>
          <cell r="K27">
            <v>17.95</v>
          </cell>
          <cell r="L27">
            <v>10.050000000000001</v>
          </cell>
          <cell r="M27">
            <v>16.850000000000001</v>
          </cell>
          <cell r="O27">
            <v>10.050000000000001</v>
          </cell>
          <cell r="P27">
            <v>10.75</v>
          </cell>
        </row>
        <row r="28">
          <cell r="A28">
            <v>36196</v>
          </cell>
          <cell r="B28">
            <v>7.75</v>
          </cell>
          <cell r="C28">
            <v>17.05</v>
          </cell>
          <cell r="E28">
            <v>7.15</v>
          </cell>
          <cell r="F28">
            <v>8.75</v>
          </cell>
          <cell r="J28">
            <v>36104</v>
          </cell>
          <cell r="K28">
            <v>17.649999999999999</v>
          </cell>
          <cell r="L28">
            <v>9.9499999999999993</v>
          </cell>
          <cell r="M28">
            <v>16.45</v>
          </cell>
          <cell r="O28">
            <v>9.85</v>
          </cell>
          <cell r="P28">
            <v>10.25</v>
          </cell>
        </row>
        <row r="29">
          <cell r="A29">
            <v>36199</v>
          </cell>
          <cell r="B29">
            <v>7.55</v>
          </cell>
          <cell r="C29">
            <v>17.149999999999999</v>
          </cell>
          <cell r="E29">
            <v>6.65</v>
          </cell>
          <cell r="F29">
            <v>8.65</v>
          </cell>
          <cell r="J29">
            <v>36105</v>
          </cell>
        </row>
        <row r="30">
          <cell r="A30">
            <v>36200</v>
          </cell>
          <cell r="B30">
            <v>7.55</v>
          </cell>
          <cell r="C30">
            <v>17.149999999999999</v>
          </cell>
          <cell r="E30">
            <v>6.65</v>
          </cell>
          <cell r="F30">
            <v>8.65</v>
          </cell>
          <cell r="J30">
            <v>36108</v>
          </cell>
          <cell r="K30">
            <v>15.75</v>
          </cell>
          <cell r="L30">
            <v>9.5500000000000007</v>
          </cell>
          <cell r="M30">
            <v>14.55</v>
          </cell>
          <cell r="O30">
            <v>8.65</v>
          </cell>
          <cell r="P30">
            <v>9.35</v>
          </cell>
        </row>
        <row r="31">
          <cell r="A31">
            <v>36201</v>
          </cell>
          <cell r="B31">
            <v>7.45</v>
          </cell>
          <cell r="C31">
            <v>16.649999999999999</v>
          </cell>
          <cell r="E31">
            <v>6.45</v>
          </cell>
          <cell r="F31">
            <v>8.65</v>
          </cell>
          <cell r="J31">
            <v>36109</v>
          </cell>
          <cell r="K31">
            <v>16.649999999999999</v>
          </cell>
          <cell r="L31">
            <v>9.4499999999999993</v>
          </cell>
          <cell r="M31">
            <v>15.25</v>
          </cell>
          <cell r="O31">
            <v>8.15</v>
          </cell>
          <cell r="P31">
            <v>8.5500000000000007</v>
          </cell>
        </row>
        <row r="32">
          <cell r="A32">
            <v>36202</v>
          </cell>
          <cell r="B32">
            <v>7.95</v>
          </cell>
          <cell r="C32">
            <v>16.95</v>
          </cell>
          <cell r="E32">
            <v>6.75</v>
          </cell>
          <cell r="F32">
            <v>8.5500000000000007</v>
          </cell>
          <cell r="J32">
            <v>36110</v>
          </cell>
          <cell r="K32">
            <v>17.649999999999999</v>
          </cell>
          <cell r="L32">
            <v>9.4499999999999993</v>
          </cell>
          <cell r="M32">
            <v>16.350000000000001</v>
          </cell>
          <cell r="O32">
            <v>8.25</v>
          </cell>
          <cell r="P32">
            <v>8.65</v>
          </cell>
        </row>
        <row r="33">
          <cell r="A33">
            <v>36203</v>
          </cell>
          <cell r="B33">
            <v>7.85</v>
          </cell>
          <cell r="C33">
            <v>17.149999999999999</v>
          </cell>
          <cell r="E33">
            <v>6.45</v>
          </cell>
          <cell r="F33">
            <v>8.65</v>
          </cell>
          <cell r="J33">
            <v>36111</v>
          </cell>
          <cell r="K33">
            <v>19.25</v>
          </cell>
          <cell r="L33">
            <v>9.4499999999999993</v>
          </cell>
          <cell r="M33">
            <v>17.350000000000001</v>
          </cell>
          <cell r="O33">
            <v>8.0500000000000007</v>
          </cell>
          <cell r="P33">
            <v>8.4499999999999993</v>
          </cell>
        </row>
        <row r="34">
          <cell r="A34">
            <v>36206</v>
          </cell>
          <cell r="B34">
            <v>7.85</v>
          </cell>
          <cell r="C34">
            <v>17.149999999999999</v>
          </cell>
          <cell r="E34">
            <v>6.45</v>
          </cell>
          <cell r="F34">
            <v>8.65</v>
          </cell>
          <cell r="J34">
            <v>36112</v>
          </cell>
        </row>
        <row r="35">
          <cell r="A35">
            <v>36207</v>
          </cell>
          <cell r="B35">
            <v>7.85</v>
          </cell>
          <cell r="C35">
            <v>17.149999999999999</v>
          </cell>
          <cell r="E35">
            <v>6.45</v>
          </cell>
          <cell r="F35">
            <v>8.65</v>
          </cell>
          <cell r="J35">
            <v>36115</v>
          </cell>
        </row>
        <row r="36">
          <cell r="A36">
            <v>36208</v>
          </cell>
          <cell r="B36">
            <v>7.85</v>
          </cell>
          <cell r="C36">
            <v>17.149999999999999</v>
          </cell>
          <cell r="E36">
            <v>6.45</v>
          </cell>
          <cell r="F36">
            <v>8.65</v>
          </cell>
          <cell r="J36">
            <v>36116</v>
          </cell>
        </row>
        <row r="37">
          <cell r="A37">
            <v>36209</v>
          </cell>
          <cell r="B37">
            <v>7.65</v>
          </cell>
          <cell r="C37">
            <v>18.95</v>
          </cell>
          <cell r="E37">
            <v>6.45</v>
          </cell>
          <cell r="F37">
            <v>8.4499999999999993</v>
          </cell>
          <cell r="J37">
            <v>36117</v>
          </cell>
        </row>
        <row r="38">
          <cell r="A38">
            <v>36210</v>
          </cell>
          <cell r="B38">
            <v>7.65</v>
          </cell>
          <cell r="C38">
            <v>18.95</v>
          </cell>
          <cell r="E38">
            <v>6.45</v>
          </cell>
          <cell r="F38">
            <v>8.4499999999999993</v>
          </cell>
          <cell r="J38">
            <v>36118</v>
          </cell>
        </row>
        <row r="39">
          <cell r="A39">
            <v>36213</v>
          </cell>
          <cell r="B39">
            <v>8.0500000000000007</v>
          </cell>
          <cell r="C39">
            <v>19.25</v>
          </cell>
          <cell r="E39">
            <v>6.85</v>
          </cell>
          <cell r="F39">
            <v>9.15</v>
          </cell>
          <cell r="J39">
            <v>36119</v>
          </cell>
          <cell r="K39">
            <v>17.05</v>
          </cell>
          <cell r="L39">
            <v>9.25</v>
          </cell>
          <cell r="M39">
            <v>15.45</v>
          </cell>
          <cell r="O39">
            <v>8.25</v>
          </cell>
          <cell r="P39">
            <v>8.4499999999999993</v>
          </cell>
        </row>
        <row r="40">
          <cell r="A40">
            <v>36214</v>
          </cell>
          <cell r="B40">
            <v>8.0500000000000007</v>
          </cell>
          <cell r="C40">
            <v>18.149999999999999</v>
          </cell>
          <cell r="E40">
            <v>6.65</v>
          </cell>
          <cell r="F40">
            <v>8.9499999999999993</v>
          </cell>
          <cell r="J40">
            <v>36122</v>
          </cell>
          <cell r="K40">
            <v>17.05</v>
          </cell>
          <cell r="L40">
            <v>9.25</v>
          </cell>
          <cell r="M40">
            <v>15.45</v>
          </cell>
          <cell r="O40">
            <v>8.25</v>
          </cell>
          <cell r="P40">
            <v>8.4499999999999993</v>
          </cell>
        </row>
        <row r="41">
          <cell r="A41">
            <v>36215</v>
          </cell>
          <cell r="B41">
            <v>8.85</v>
          </cell>
          <cell r="C41">
            <v>18.149999999999999</v>
          </cell>
          <cell r="E41">
            <v>7.15</v>
          </cell>
          <cell r="F41">
            <v>9.0500000000000007</v>
          </cell>
          <cell r="J41">
            <v>36123</v>
          </cell>
          <cell r="K41">
            <v>17.149999999999999</v>
          </cell>
          <cell r="L41">
            <v>9.35</v>
          </cell>
          <cell r="M41">
            <v>15.95</v>
          </cell>
          <cell r="O41">
            <v>8.25</v>
          </cell>
          <cell r="P41">
            <v>8.15</v>
          </cell>
        </row>
        <row r="42">
          <cell r="A42">
            <v>36216</v>
          </cell>
          <cell r="B42">
            <v>8.85</v>
          </cell>
          <cell r="C42">
            <v>18.149999999999999</v>
          </cell>
          <cell r="E42">
            <v>7.05</v>
          </cell>
          <cell r="F42">
            <v>9.0500000000000007</v>
          </cell>
          <cell r="J42">
            <v>36124</v>
          </cell>
          <cell r="K42">
            <v>17.350000000000001</v>
          </cell>
          <cell r="L42">
            <v>9.35</v>
          </cell>
          <cell r="M42">
            <v>16.149999999999999</v>
          </cell>
          <cell r="O42">
            <v>8.25</v>
          </cell>
          <cell r="P42">
            <v>8.25</v>
          </cell>
        </row>
        <row r="43">
          <cell r="A43">
            <v>36217</v>
          </cell>
          <cell r="B43">
            <v>8.65</v>
          </cell>
          <cell r="C43">
            <v>18.05</v>
          </cell>
          <cell r="E43">
            <v>7.05</v>
          </cell>
          <cell r="F43">
            <v>9.0500000000000007</v>
          </cell>
          <cell r="J43">
            <v>36125</v>
          </cell>
          <cell r="K43">
            <v>16.850000000000001</v>
          </cell>
          <cell r="L43">
            <v>9.0500000000000007</v>
          </cell>
          <cell r="M43">
            <v>15.95</v>
          </cell>
          <cell r="O43">
            <v>8.15</v>
          </cell>
          <cell r="P43">
            <v>8.25</v>
          </cell>
        </row>
        <row r="44">
          <cell r="A44">
            <v>36220</v>
          </cell>
          <cell r="B44">
            <v>8.5500000000000007</v>
          </cell>
          <cell r="C44">
            <v>18.350000000000001</v>
          </cell>
          <cell r="E44">
            <v>6.95</v>
          </cell>
          <cell r="F44">
            <v>9.0500000000000007</v>
          </cell>
          <cell r="J44">
            <v>36126</v>
          </cell>
          <cell r="K44">
            <v>17.350000000000001</v>
          </cell>
          <cell r="L44">
            <v>8.9499999999999993</v>
          </cell>
          <cell r="M44">
            <v>16.05</v>
          </cell>
          <cell r="O44">
            <v>8.25</v>
          </cell>
          <cell r="P44">
            <v>8.25</v>
          </cell>
        </row>
        <row r="45">
          <cell r="A45">
            <v>36221</v>
          </cell>
          <cell r="B45">
            <v>8.5500000000000007</v>
          </cell>
          <cell r="C45">
            <v>18.350000000000001</v>
          </cell>
          <cell r="E45">
            <v>6.95</v>
          </cell>
          <cell r="F45">
            <v>9.0500000000000007</v>
          </cell>
          <cell r="J45">
            <v>36129</v>
          </cell>
          <cell r="K45">
            <v>17.55</v>
          </cell>
          <cell r="L45">
            <v>9.15</v>
          </cell>
          <cell r="M45">
            <v>16.45</v>
          </cell>
          <cell r="O45">
            <v>8.25</v>
          </cell>
          <cell r="P45">
            <v>8.25</v>
          </cell>
        </row>
        <row r="46">
          <cell r="A46">
            <v>36222</v>
          </cell>
          <cell r="B46">
            <v>8.5500000000000007</v>
          </cell>
          <cell r="C46">
            <v>18.350000000000001</v>
          </cell>
          <cell r="E46">
            <v>6.95</v>
          </cell>
          <cell r="F46">
            <v>9.0500000000000007</v>
          </cell>
          <cell r="J46">
            <v>36130</v>
          </cell>
          <cell r="K46">
            <v>17.55</v>
          </cell>
          <cell r="L46">
            <v>9.35</v>
          </cell>
          <cell r="M46">
            <v>16.149999999999999</v>
          </cell>
          <cell r="O46">
            <v>8.35</v>
          </cell>
          <cell r="P46">
            <v>8.65</v>
          </cell>
        </row>
        <row r="47">
          <cell r="A47">
            <v>36223</v>
          </cell>
          <cell r="B47">
            <v>8.5500000000000007</v>
          </cell>
          <cell r="C47">
            <v>18.350000000000001</v>
          </cell>
          <cell r="E47">
            <v>6.95</v>
          </cell>
          <cell r="F47">
            <v>9.0500000000000007</v>
          </cell>
          <cell r="J47">
            <v>36131</v>
          </cell>
          <cell r="K47">
            <v>17.55</v>
          </cell>
          <cell r="L47">
            <v>9.35</v>
          </cell>
          <cell r="M47">
            <v>16.149999999999999</v>
          </cell>
          <cell r="O47">
            <v>8.35</v>
          </cell>
          <cell r="P47">
            <v>8.65</v>
          </cell>
        </row>
        <row r="48">
          <cell r="A48">
            <v>36224</v>
          </cell>
          <cell r="B48">
            <v>8.5500000000000007</v>
          </cell>
          <cell r="C48">
            <v>18.350000000000001</v>
          </cell>
          <cell r="E48">
            <v>6.95</v>
          </cell>
          <cell r="F48">
            <v>9.0500000000000007</v>
          </cell>
          <cell r="J48">
            <v>36132</v>
          </cell>
          <cell r="K48">
            <v>17.55</v>
          </cell>
          <cell r="L48">
            <v>9.35</v>
          </cell>
          <cell r="M48">
            <v>16.149999999999999</v>
          </cell>
          <cell r="O48">
            <v>8.35</v>
          </cell>
          <cell r="P48">
            <v>8.65</v>
          </cell>
        </row>
        <row r="49">
          <cell r="A49">
            <v>36227</v>
          </cell>
          <cell r="B49">
            <v>8.5500000000000007</v>
          </cell>
          <cell r="C49">
            <v>18.350000000000001</v>
          </cell>
          <cell r="E49">
            <v>6.95</v>
          </cell>
          <cell r="F49">
            <v>9.0500000000000007</v>
          </cell>
          <cell r="J49">
            <v>36133</v>
          </cell>
          <cell r="K49">
            <v>19.350000000000001</v>
          </cell>
          <cell r="L49">
            <v>10.25</v>
          </cell>
          <cell r="M49">
            <v>17.45</v>
          </cell>
          <cell r="O49">
            <v>8.9499999999999993</v>
          </cell>
          <cell r="P49">
            <v>9.35</v>
          </cell>
        </row>
        <row r="50">
          <cell r="A50">
            <v>36228</v>
          </cell>
          <cell r="B50">
            <v>8.4499999999999993</v>
          </cell>
          <cell r="C50">
            <v>17.850000000000001</v>
          </cell>
          <cell r="E50">
            <v>7.25</v>
          </cell>
          <cell r="F50">
            <v>9.15</v>
          </cell>
          <cell r="J50">
            <v>36136</v>
          </cell>
          <cell r="K50">
            <v>18.649999999999999</v>
          </cell>
          <cell r="L50">
            <v>10.15</v>
          </cell>
          <cell r="M50">
            <v>17.149999999999999</v>
          </cell>
          <cell r="O50">
            <v>8.85</v>
          </cell>
          <cell r="P50">
            <v>9.5500000000000007</v>
          </cell>
        </row>
        <row r="51">
          <cell r="A51">
            <v>36229</v>
          </cell>
          <cell r="B51">
            <v>8.4499999999999993</v>
          </cell>
          <cell r="C51">
            <v>17.850000000000001</v>
          </cell>
          <cell r="E51">
            <v>7.25</v>
          </cell>
          <cell r="F51">
            <v>9.15</v>
          </cell>
          <cell r="J51">
            <v>36137</v>
          </cell>
          <cell r="K51">
            <v>17.75</v>
          </cell>
          <cell r="L51">
            <v>10.050000000000001</v>
          </cell>
          <cell r="M51">
            <v>16.05</v>
          </cell>
          <cell r="O51">
            <v>8.75</v>
          </cell>
          <cell r="P51">
            <v>9.5500000000000007</v>
          </cell>
        </row>
        <row r="52">
          <cell r="A52">
            <v>36230</v>
          </cell>
          <cell r="B52">
            <v>8.4499999999999993</v>
          </cell>
          <cell r="C52">
            <v>17.850000000000001</v>
          </cell>
          <cell r="E52">
            <v>7.25</v>
          </cell>
          <cell r="F52">
            <v>9.15</v>
          </cell>
          <cell r="J52">
            <v>36138</v>
          </cell>
          <cell r="K52">
            <v>18.45</v>
          </cell>
          <cell r="L52">
            <v>10.35</v>
          </cell>
          <cell r="M52">
            <v>16.350000000000001</v>
          </cell>
          <cell r="O52">
            <v>9.0500000000000007</v>
          </cell>
          <cell r="P52">
            <v>10.050000000000001</v>
          </cell>
        </row>
        <row r="53">
          <cell r="A53">
            <v>36231</v>
          </cell>
          <cell r="B53">
            <v>8.4499999999999993</v>
          </cell>
          <cell r="C53">
            <v>17.850000000000001</v>
          </cell>
          <cell r="E53">
            <v>7.25</v>
          </cell>
          <cell r="F53">
            <v>9.15</v>
          </cell>
          <cell r="J53">
            <v>36139</v>
          </cell>
          <cell r="K53">
            <v>18.45</v>
          </cell>
          <cell r="L53">
            <v>10.35</v>
          </cell>
          <cell r="M53">
            <v>16.350000000000001</v>
          </cell>
          <cell r="O53">
            <v>9.0500000000000007</v>
          </cell>
          <cell r="P53">
            <v>10.050000000000001</v>
          </cell>
        </row>
        <row r="54">
          <cell r="A54">
            <v>36234</v>
          </cell>
          <cell r="B54">
            <v>8.4499999999999993</v>
          </cell>
          <cell r="C54">
            <v>17.850000000000001</v>
          </cell>
          <cell r="E54">
            <v>7.25</v>
          </cell>
          <cell r="F54">
            <v>9.15</v>
          </cell>
          <cell r="J54">
            <v>36140</v>
          </cell>
          <cell r="K54">
            <v>18.45</v>
          </cell>
          <cell r="L54">
            <v>10.35</v>
          </cell>
          <cell r="M54">
            <v>16.350000000000001</v>
          </cell>
          <cell r="O54">
            <v>9.0500000000000007</v>
          </cell>
          <cell r="P54">
            <v>10.050000000000001</v>
          </cell>
        </row>
        <row r="55">
          <cell r="A55">
            <v>36235</v>
          </cell>
          <cell r="B55">
            <v>8.25</v>
          </cell>
          <cell r="C55">
            <v>17.75</v>
          </cell>
          <cell r="E55">
            <v>7.35</v>
          </cell>
          <cell r="F55">
            <v>9.25</v>
          </cell>
          <cell r="J55">
            <v>36143</v>
          </cell>
          <cell r="K55">
            <v>18.45</v>
          </cell>
          <cell r="L55">
            <v>10.35</v>
          </cell>
          <cell r="M55">
            <v>16.350000000000001</v>
          </cell>
          <cell r="O55">
            <v>9.0500000000000007</v>
          </cell>
          <cell r="P55">
            <v>10.050000000000001</v>
          </cell>
        </row>
        <row r="56">
          <cell r="A56">
            <v>36236</v>
          </cell>
          <cell r="B56">
            <v>7.95</v>
          </cell>
          <cell r="C56">
            <v>18.25</v>
          </cell>
          <cell r="E56">
            <v>7.45</v>
          </cell>
          <cell r="F56">
            <v>9.35</v>
          </cell>
          <cell r="J56">
            <v>36144</v>
          </cell>
          <cell r="K56">
            <v>18.649999999999999</v>
          </cell>
          <cell r="L56">
            <v>11.05</v>
          </cell>
          <cell r="M56">
            <v>16.649999999999999</v>
          </cell>
          <cell r="O56">
            <v>9.25</v>
          </cell>
          <cell r="P56">
            <v>9.75</v>
          </cell>
        </row>
        <row r="57">
          <cell r="A57">
            <v>36237</v>
          </cell>
          <cell r="B57">
            <v>7.95</v>
          </cell>
          <cell r="C57">
            <v>18.25</v>
          </cell>
          <cell r="E57">
            <v>7.45</v>
          </cell>
          <cell r="F57">
            <v>9.35</v>
          </cell>
          <cell r="J57">
            <v>36145</v>
          </cell>
          <cell r="K57">
            <v>18.75</v>
          </cell>
          <cell r="L57">
            <v>11.05</v>
          </cell>
          <cell r="M57">
            <v>16.75</v>
          </cell>
          <cell r="O57">
            <v>9.35</v>
          </cell>
          <cell r="P57">
            <v>9.65</v>
          </cell>
        </row>
        <row r="58">
          <cell r="A58">
            <v>36238</v>
          </cell>
          <cell r="B58">
            <v>7.95</v>
          </cell>
          <cell r="C58">
            <v>18.25</v>
          </cell>
          <cell r="E58">
            <v>7.45</v>
          </cell>
          <cell r="F58">
            <v>9.35</v>
          </cell>
          <cell r="J58">
            <v>36146</v>
          </cell>
          <cell r="K58">
            <v>18.75</v>
          </cell>
          <cell r="L58">
            <v>11.05</v>
          </cell>
          <cell r="M58">
            <v>16.75</v>
          </cell>
          <cell r="O58">
            <v>9.35</v>
          </cell>
          <cell r="P58">
            <v>9.65</v>
          </cell>
        </row>
        <row r="59">
          <cell r="A59">
            <v>36241</v>
          </cell>
          <cell r="B59">
            <v>7.55</v>
          </cell>
          <cell r="C59">
            <v>18.149999999999999</v>
          </cell>
          <cell r="E59">
            <v>7.55</v>
          </cell>
          <cell r="F59">
            <v>9.25</v>
          </cell>
          <cell r="J59">
            <v>36147</v>
          </cell>
          <cell r="K59">
            <v>18.75</v>
          </cell>
          <cell r="L59">
            <v>10.95</v>
          </cell>
          <cell r="M59">
            <v>16.75</v>
          </cell>
          <cell r="O59">
            <v>9.15</v>
          </cell>
          <cell r="P59">
            <v>9.65</v>
          </cell>
        </row>
        <row r="60">
          <cell r="A60">
            <v>36242</v>
          </cell>
          <cell r="B60">
            <v>7.35</v>
          </cell>
          <cell r="C60">
            <v>17.55</v>
          </cell>
          <cell r="E60">
            <v>7.35</v>
          </cell>
          <cell r="F60">
            <v>8.9499999999999993</v>
          </cell>
          <cell r="J60">
            <v>36150</v>
          </cell>
          <cell r="K60">
            <v>18.75</v>
          </cell>
          <cell r="L60">
            <v>10.95</v>
          </cell>
          <cell r="M60">
            <v>17.25</v>
          </cell>
          <cell r="O60">
            <v>9.0500000000000007</v>
          </cell>
          <cell r="P60">
            <v>9.4499999999999993</v>
          </cell>
        </row>
        <row r="61">
          <cell r="A61">
            <v>36243</v>
          </cell>
          <cell r="B61">
            <v>7.45</v>
          </cell>
          <cell r="C61">
            <v>17.649999999999999</v>
          </cell>
          <cell r="E61">
            <v>7.35</v>
          </cell>
          <cell r="F61">
            <v>9.0500000000000007</v>
          </cell>
          <cell r="J61">
            <v>36151</v>
          </cell>
          <cell r="K61">
            <v>18.149999999999999</v>
          </cell>
          <cell r="L61">
            <v>10.75</v>
          </cell>
          <cell r="M61">
            <v>16.649999999999999</v>
          </cell>
          <cell r="O61">
            <v>9.0500000000000007</v>
          </cell>
          <cell r="P61">
            <v>9.15</v>
          </cell>
        </row>
        <row r="62">
          <cell r="A62">
            <v>36244</v>
          </cell>
          <cell r="B62">
            <v>7.65</v>
          </cell>
          <cell r="C62">
            <v>17.55</v>
          </cell>
          <cell r="E62">
            <v>7.55</v>
          </cell>
          <cell r="F62">
            <v>9.15</v>
          </cell>
          <cell r="J62">
            <v>36152</v>
          </cell>
          <cell r="K62">
            <v>18.149999999999999</v>
          </cell>
          <cell r="L62">
            <v>10.75</v>
          </cell>
          <cell r="M62">
            <v>16.649999999999999</v>
          </cell>
          <cell r="O62">
            <v>9.0500000000000007</v>
          </cell>
          <cell r="P62">
            <v>9.15</v>
          </cell>
        </row>
        <row r="63">
          <cell r="A63">
            <v>36245</v>
          </cell>
          <cell r="B63">
            <v>7.55</v>
          </cell>
          <cell r="C63">
            <v>17.350000000000001</v>
          </cell>
          <cell r="E63">
            <v>7.45</v>
          </cell>
          <cell r="F63">
            <v>9.25</v>
          </cell>
          <cell r="J63">
            <v>36153</v>
          </cell>
        </row>
        <row r="64">
          <cell r="A64">
            <v>36248</v>
          </cell>
          <cell r="B64">
            <v>7.65</v>
          </cell>
          <cell r="C64">
            <v>17.45</v>
          </cell>
          <cell r="E64">
            <v>7.55</v>
          </cell>
          <cell r="F64">
            <v>9.35</v>
          </cell>
          <cell r="J64">
            <v>36154</v>
          </cell>
        </row>
        <row r="65">
          <cell r="A65">
            <v>36249</v>
          </cell>
          <cell r="B65">
            <v>7.75</v>
          </cell>
          <cell r="C65">
            <v>17.25</v>
          </cell>
          <cell r="E65">
            <v>7.65</v>
          </cell>
          <cell r="F65">
            <v>9.4499999999999993</v>
          </cell>
          <cell r="J65">
            <v>36157</v>
          </cell>
        </row>
        <row r="66">
          <cell r="A66">
            <v>36250</v>
          </cell>
          <cell r="B66">
            <v>7.75</v>
          </cell>
          <cell r="C66">
            <v>17.25</v>
          </cell>
          <cell r="E66">
            <v>7.55</v>
          </cell>
          <cell r="F66">
            <v>9.4499999999999993</v>
          </cell>
          <cell r="J66">
            <v>36158</v>
          </cell>
          <cell r="K66">
            <v>18.149999999999999</v>
          </cell>
          <cell r="L66">
            <v>10.75</v>
          </cell>
          <cell r="M66">
            <v>16.649999999999999</v>
          </cell>
          <cell r="O66">
            <v>9.0500000000000007</v>
          </cell>
          <cell r="P66">
            <v>9.15</v>
          </cell>
        </row>
        <row r="67">
          <cell r="A67">
            <v>36251</v>
          </cell>
          <cell r="B67">
            <v>7.65</v>
          </cell>
          <cell r="C67">
            <v>16.95</v>
          </cell>
          <cell r="E67">
            <v>7.45</v>
          </cell>
          <cell r="F67">
            <v>9.35</v>
          </cell>
          <cell r="J67">
            <v>36159</v>
          </cell>
          <cell r="K67">
            <v>18.149999999999999</v>
          </cell>
          <cell r="L67">
            <v>10.75</v>
          </cell>
          <cell r="M67">
            <v>16.649999999999999</v>
          </cell>
          <cell r="O67">
            <v>9.0500000000000007</v>
          </cell>
          <cell r="P67">
            <v>9.15</v>
          </cell>
        </row>
        <row r="68">
          <cell r="A68">
            <v>36252</v>
          </cell>
          <cell r="B68">
            <v>7.7833333333333341</v>
          </cell>
          <cell r="C68">
            <v>16.516666666666666</v>
          </cell>
          <cell r="E68">
            <v>7.5166666666666666</v>
          </cell>
          <cell r="F68">
            <v>9.3833333333333329</v>
          </cell>
          <cell r="J68">
            <v>36160</v>
          </cell>
        </row>
        <row r="69">
          <cell r="A69">
            <v>36255</v>
          </cell>
          <cell r="B69">
            <v>7.916666666666667</v>
          </cell>
          <cell r="C69">
            <v>16.083333333333332</v>
          </cell>
          <cell r="E69">
            <v>7.5833333333333339</v>
          </cell>
          <cell r="F69">
            <v>9.4166666666666661</v>
          </cell>
          <cell r="J69">
            <v>36161</v>
          </cell>
        </row>
        <row r="70">
          <cell r="A70">
            <v>36256</v>
          </cell>
          <cell r="B70">
            <v>8.0500000000000007</v>
          </cell>
          <cell r="C70">
            <v>15.65</v>
          </cell>
          <cell r="E70">
            <v>7.65</v>
          </cell>
          <cell r="F70">
            <v>9.4499999999999993</v>
          </cell>
          <cell r="J70">
            <v>36164</v>
          </cell>
          <cell r="K70">
            <v>19.850000000000001</v>
          </cell>
          <cell r="L70">
            <v>11.15</v>
          </cell>
          <cell r="M70">
            <v>18.649999999999999</v>
          </cell>
          <cell r="O70">
            <v>8.9499999999999993</v>
          </cell>
          <cell r="P70">
            <v>9.75</v>
          </cell>
        </row>
        <row r="71">
          <cell r="A71">
            <v>36257</v>
          </cell>
          <cell r="B71">
            <v>8.0500000000000007</v>
          </cell>
          <cell r="C71">
            <v>14.35</v>
          </cell>
          <cell r="E71">
            <v>7.85</v>
          </cell>
          <cell r="F71">
            <v>9.35</v>
          </cell>
          <cell r="J71">
            <v>36165</v>
          </cell>
          <cell r="K71">
            <v>20.55</v>
          </cell>
          <cell r="L71">
            <v>11.15</v>
          </cell>
          <cell r="M71">
            <v>18.649999999999999</v>
          </cell>
          <cell r="O71">
            <v>8.9499999999999993</v>
          </cell>
          <cell r="P71">
            <v>9.75</v>
          </cell>
        </row>
        <row r="72">
          <cell r="A72">
            <v>36258</v>
          </cell>
          <cell r="B72">
            <v>7.85</v>
          </cell>
          <cell r="C72">
            <v>14.55</v>
          </cell>
          <cell r="E72">
            <v>7.75</v>
          </cell>
          <cell r="F72">
            <v>9.25</v>
          </cell>
          <cell r="J72">
            <v>36166</v>
          </cell>
          <cell r="K72">
            <v>19.75</v>
          </cell>
          <cell r="L72">
            <v>10.25</v>
          </cell>
          <cell r="M72">
            <v>19.149999999999999</v>
          </cell>
          <cell r="O72">
            <v>8.75</v>
          </cell>
          <cell r="P72">
            <v>9.4499999999999993</v>
          </cell>
        </row>
        <row r="73">
          <cell r="A73">
            <v>36259</v>
          </cell>
          <cell r="B73">
            <v>7.85</v>
          </cell>
          <cell r="C73">
            <v>14.55</v>
          </cell>
          <cell r="E73">
            <v>7.75</v>
          </cell>
          <cell r="F73">
            <v>9.25</v>
          </cell>
          <cell r="J73">
            <v>36167</v>
          </cell>
          <cell r="K73">
            <v>19.25</v>
          </cell>
          <cell r="L73">
            <v>9.85</v>
          </cell>
          <cell r="M73">
            <v>18.649999999999999</v>
          </cell>
          <cell r="O73">
            <v>8.4499999999999993</v>
          </cell>
          <cell r="P73">
            <v>9.4499999999999993</v>
          </cell>
        </row>
        <row r="74">
          <cell r="A74">
            <v>36262</v>
          </cell>
          <cell r="B74">
            <v>7.75</v>
          </cell>
          <cell r="C74">
            <v>14.15</v>
          </cell>
          <cell r="E74">
            <v>7.65</v>
          </cell>
          <cell r="F74">
            <v>9.4499999999999993</v>
          </cell>
          <cell r="J74">
            <v>36168</v>
          </cell>
          <cell r="K74">
            <v>19.25</v>
          </cell>
          <cell r="L74">
            <v>9.85</v>
          </cell>
          <cell r="M74">
            <v>18.649999999999999</v>
          </cell>
          <cell r="O74">
            <v>8.4499999999999993</v>
          </cell>
          <cell r="P74">
            <v>9.4499999999999993</v>
          </cell>
        </row>
        <row r="75">
          <cell r="A75">
            <v>36263</v>
          </cell>
          <cell r="B75">
            <v>7.75</v>
          </cell>
          <cell r="C75">
            <v>14.35</v>
          </cell>
          <cell r="E75">
            <v>7.65</v>
          </cell>
          <cell r="F75">
            <v>9.25</v>
          </cell>
          <cell r="J75">
            <v>36171</v>
          </cell>
          <cell r="K75">
            <v>19.399999999999999</v>
          </cell>
          <cell r="L75">
            <v>9.6999999999999993</v>
          </cell>
          <cell r="M75">
            <v>19.149999999999999</v>
          </cell>
          <cell r="O75">
            <v>8.6</v>
          </cell>
          <cell r="P75">
            <v>9.0500000000000007</v>
          </cell>
        </row>
        <row r="76">
          <cell r="A76">
            <v>36264</v>
          </cell>
          <cell r="B76">
            <v>7.65</v>
          </cell>
          <cell r="C76">
            <v>14.65</v>
          </cell>
          <cell r="E76">
            <v>7.65</v>
          </cell>
          <cell r="F76">
            <v>9.35</v>
          </cell>
          <cell r="J76">
            <v>36172</v>
          </cell>
          <cell r="K76">
            <v>19.55</v>
          </cell>
          <cell r="L76">
            <v>9.5500000000000007</v>
          </cell>
          <cell r="M76">
            <v>19.649999999999999</v>
          </cell>
          <cell r="O76">
            <v>8.75</v>
          </cell>
          <cell r="P76">
            <v>8.65</v>
          </cell>
        </row>
        <row r="77">
          <cell r="A77">
            <v>36265</v>
          </cell>
          <cell r="B77">
            <v>7.55</v>
          </cell>
          <cell r="C77">
            <v>14.35</v>
          </cell>
          <cell r="E77">
            <v>7.55</v>
          </cell>
          <cell r="F77">
            <v>9.0500000000000007</v>
          </cell>
          <cell r="J77">
            <v>36173</v>
          </cell>
          <cell r="K77">
            <v>18.45</v>
          </cell>
          <cell r="L77">
            <v>9.85</v>
          </cell>
          <cell r="M77">
            <v>18.55</v>
          </cell>
          <cell r="O77">
            <v>8.85</v>
          </cell>
          <cell r="P77">
            <v>8.65</v>
          </cell>
        </row>
        <row r="78">
          <cell r="A78">
            <v>36266</v>
          </cell>
          <cell r="B78">
            <v>7.45</v>
          </cell>
          <cell r="C78">
            <v>14.55</v>
          </cell>
          <cell r="E78">
            <v>7.55</v>
          </cell>
          <cell r="F78">
            <v>9.0500000000000007</v>
          </cell>
          <cell r="J78">
            <v>36174</v>
          </cell>
          <cell r="K78">
            <v>18.45</v>
          </cell>
          <cell r="L78">
            <v>9.85</v>
          </cell>
          <cell r="M78">
            <v>18.55</v>
          </cell>
          <cell r="O78">
            <v>8.85</v>
          </cell>
          <cell r="P78">
            <v>8.65</v>
          </cell>
        </row>
        <row r="79">
          <cell r="A79">
            <v>36269</v>
          </cell>
          <cell r="B79">
            <v>7.45</v>
          </cell>
          <cell r="C79">
            <v>14.25</v>
          </cell>
          <cell r="E79">
            <v>7.55</v>
          </cell>
          <cell r="F79">
            <v>9.0500000000000007</v>
          </cell>
          <cell r="J79">
            <v>36175</v>
          </cell>
          <cell r="K79">
            <v>18.649999999999999</v>
          </cell>
          <cell r="L79">
            <v>10.75</v>
          </cell>
          <cell r="M79">
            <v>19.25</v>
          </cell>
          <cell r="O79">
            <v>9.25</v>
          </cell>
          <cell r="P79">
            <v>8.65</v>
          </cell>
        </row>
        <row r="80">
          <cell r="A80">
            <v>36270</v>
          </cell>
          <cell r="B80">
            <v>7.45</v>
          </cell>
          <cell r="C80">
            <v>14.15</v>
          </cell>
          <cell r="E80">
            <v>7.65</v>
          </cell>
          <cell r="F80">
            <v>9.0500000000000007</v>
          </cell>
          <cell r="J80">
            <v>36178</v>
          </cell>
          <cell r="K80">
            <v>18.75</v>
          </cell>
          <cell r="L80">
            <v>10.25</v>
          </cell>
          <cell r="M80">
            <v>18.75</v>
          </cell>
          <cell r="O80">
            <v>8.85</v>
          </cell>
          <cell r="P80">
            <v>8.4499999999999993</v>
          </cell>
        </row>
        <row r="81">
          <cell r="A81">
            <v>36271</v>
          </cell>
          <cell r="B81">
            <v>7.55</v>
          </cell>
          <cell r="C81">
            <v>14.05</v>
          </cell>
          <cell r="E81">
            <v>7.65</v>
          </cell>
          <cell r="F81">
            <v>9.0500000000000007</v>
          </cell>
          <cell r="J81">
            <v>36179</v>
          </cell>
          <cell r="K81">
            <v>18.350000000000001</v>
          </cell>
          <cell r="L81">
            <v>9.85</v>
          </cell>
          <cell r="M81">
            <v>18.25</v>
          </cell>
          <cell r="O81">
            <v>8.75</v>
          </cell>
          <cell r="P81">
            <v>8.25</v>
          </cell>
        </row>
        <row r="82">
          <cell r="A82">
            <v>36272</v>
          </cell>
          <cell r="B82">
            <v>7.55</v>
          </cell>
          <cell r="C82">
            <v>14.25</v>
          </cell>
          <cell r="E82">
            <v>7.65</v>
          </cell>
          <cell r="F82">
            <v>9.0500000000000007</v>
          </cell>
          <cell r="J82">
            <v>36180</v>
          </cell>
          <cell r="K82">
            <v>18.350000000000001</v>
          </cell>
          <cell r="L82">
            <v>9.85</v>
          </cell>
          <cell r="M82">
            <v>18.25</v>
          </cell>
          <cell r="O82">
            <v>8.75</v>
          </cell>
          <cell r="P82">
            <v>8.25</v>
          </cell>
        </row>
        <row r="83">
          <cell r="A83">
            <v>36273</v>
          </cell>
          <cell r="B83">
            <v>7.45</v>
          </cell>
          <cell r="C83">
            <v>13.85</v>
          </cell>
          <cell r="E83">
            <v>7.65</v>
          </cell>
          <cell r="F83">
            <v>9.15</v>
          </cell>
          <cell r="J83">
            <v>36181</v>
          </cell>
          <cell r="K83">
            <v>17.75</v>
          </cell>
          <cell r="L83">
            <v>9.35</v>
          </cell>
          <cell r="M83">
            <v>17.75</v>
          </cell>
          <cell r="O83">
            <v>8.15</v>
          </cell>
          <cell r="P83">
            <v>7.75</v>
          </cell>
        </row>
        <row r="84">
          <cell r="A84">
            <v>36276</v>
          </cell>
          <cell r="B84">
            <v>7.35</v>
          </cell>
          <cell r="C84">
            <v>13.65</v>
          </cell>
          <cell r="E84">
            <v>7.65</v>
          </cell>
          <cell r="F84">
            <v>9.25</v>
          </cell>
          <cell r="J84">
            <v>36182</v>
          </cell>
          <cell r="K84">
            <v>17.95</v>
          </cell>
          <cell r="L84">
            <v>9.35</v>
          </cell>
          <cell r="M84">
            <v>17.75</v>
          </cell>
          <cell r="O84">
            <v>8.15</v>
          </cell>
          <cell r="P84">
            <v>7.75</v>
          </cell>
        </row>
        <row r="85">
          <cell r="A85">
            <v>36277</v>
          </cell>
          <cell r="B85">
            <v>7.35</v>
          </cell>
          <cell r="C85">
            <v>13.65</v>
          </cell>
          <cell r="E85">
            <v>7.65</v>
          </cell>
          <cell r="F85">
            <v>9.25</v>
          </cell>
          <cell r="J85">
            <v>36185</v>
          </cell>
          <cell r="K85">
            <v>17.95</v>
          </cell>
          <cell r="L85">
            <v>9.35</v>
          </cell>
          <cell r="M85">
            <v>17.75</v>
          </cell>
          <cell r="O85">
            <v>8.15</v>
          </cell>
          <cell r="P85">
            <v>7.75</v>
          </cell>
        </row>
        <row r="86">
          <cell r="A86">
            <v>36278</v>
          </cell>
          <cell r="B86">
            <v>7.35</v>
          </cell>
          <cell r="C86">
            <v>12.65</v>
          </cell>
          <cell r="E86">
            <v>7.35</v>
          </cell>
          <cell r="F86">
            <v>9.0500000000000007</v>
          </cell>
          <cell r="J86">
            <v>36186</v>
          </cell>
          <cell r="K86">
            <v>17.95</v>
          </cell>
          <cell r="L86">
            <v>9.35</v>
          </cell>
          <cell r="M86">
            <v>17.75</v>
          </cell>
          <cell r="O86">
            <v>8.15</v>
          </cell>
          <cell r="P86">
            <v>7.75</v>
          </cell>
        </row>
        <row r="87">
          <cell r="A87">
            <v>36279</v>
          </cell>
          <cell r="B87">
            <v>7.25</v>
          </cell>
          <cell r="C87">
            <v>12.85</v>
          </cell>
          <cell r="E87">
            <v>7.45</v>
          </cell>
          <cell r="F87">
            <v>8.85</v>
          </cell>
          <cell r="J87">
            <v>36187</v>
          </cell>
          <cell r="K87">
            <v>16.25</v>
          </cell>
          <cell r="L87">
            <v>8.65</v>
          </cell>
          <cell r="M87">
            <v>15.55</v>
          </cell>
          <cell r="O87">
            <v>7.65</v>
          </cell>
          <cell r="P87">
            <v>6.75</v>
          </cell>
        </row>
        <row r="88">
          <cell r="A88">
            <v>36280</v>
          </cell>
          <cell r="B88">
            <v>7.15</v>
          </cell>
          <cell r="C88">
            <v>12.75</v>
          </cell>
          <cell r="E88">
            <v>7.15</v>
          </cell>
          <cell r="F88">
            <v>8.75</v>
          </cell>
          <cell r="J88">
            <v>36188</v>
          </cell>
          <cell r="K88">
            <v>16.25</v>
          </cell>
          <cell r="L88">
            <v>8.65</v>
          </cell>
          <cell r="M88">
            <v>15.55</v>
          </cell>
          <cell r="O88">
            <v>7.65</v>
          </cell>
          <cell r="P88">
            <v>6.75</v>
          </cell>
        </row>
        <row r="89">
          <cell r="A89">
            <v>36283</v>
          </cell>
          <cell r="B89">
            <v>7.15</v>
          </cell>
          <cell r="C89">
            <v>12.75</v>
          </cell>
          <cell r="E89">
            <v>7.15</v>
          </cell>
          <cell r="F89">
            <v>8.75</v>
          </cell>
          <cell r="J89">
            <v>36189</v>
          </cell>
          <cell r="K89">
            <v>16.649999999999999</v>
          </cell>
          <cell r="L89">
            <v>8.65</v>
          </cell>
          <cell r="M89">
            <v>15.75</v>
          </cell>
          <cell r="O89">
            <v>7.55</v>
          </cell>
          <cell r="P89">
            <v>6.25</v>
          </cell>
        </row>
        <row r="90">
          <cell r="A90">
            <v>36284</v>
          </cell>
          <cell r="B90">
            <v>7.15</v>
          </cell>
          <cell r="C90">
            <v>12.75</v>
          </cell>
          <cell r="E90">
            <v>7.15</v>
          </cell>
          <cell r="F90">
            <v>8.75</v>
          </cell>
          <cell r="J90">
            <v>36192</v>
          </cell>
          <cell r="K90">
            <v>16.95</v>
          </cell>
          <cell r="L90">
            <v>8.65</v>
          </cell>
          <cell r="M90">
            <v>15.75</v>
          </cell>
          <cell r="O90">
            <v>7.65</v>
          </cell>
          <cell r="P90">
            <v>6.85</v>
          </cell>
        </row>
        <row r="91">
          <cell r="A91">
            <v>36285</v>
          </cell>
          <cell r="B91">
            <v>7.25</v>
          </cell>
          <cell r="C91">
            <v>13.25</v>
          </cell>
          <cell r="E91">
            <v>6.95</v>
          </cell>
          <cell r="F91">
            <v>8.65</v>
          </cell>
          <cell r="J91">
            <v>36193</v>
          </cell>
          <cell r="K91">
            <v>16.95</v>
          </cell>
          <cell r="L91">
            <v>8.65</v>
          </cell>
          <cell r="M91">
            <v>15.75</v>
          </cell>
          <cell r="O91">
            <v>7.65</v>
          </cell>
          <cell r="P91">
            <v>6.85</v>
          </cell>
        </row>
        <row r="92">
          <cell r="A92">
            <v>36286</v>
          </cell>
          <cell r="B92">
            <v>7.45</v>
          </cell>
          <cell r="C92">
            <v>13.25</v>
          </cell>
          <cell r="E92">
            <v>7.05</v>
          </cell>
          <cell r="F92">
            <v>8.85</v>
          </cell>
          <cell r="J92">
            <v>36194</v>
          </cell>
          <cell r="K92">
            <v>16.95</v>
          </cell>
          <cell r="L92">
            <v>8.65</v>
          </cell>
          <cell r="M92">
            <v>15.75</v>
          </cell>
          <cell r="O92">
            <v>7.65</v>
          </cell>
          <cell r="P92">
            <v>6.85</v>
          </cell>
        </row>
        <row r="93">
          <cell r="A93">
            <v>36287</v>
          </cell>
          <cell r="B93">
            <v>7.35</v>
          </cell>
          <cell r="C93">
            <v>12.45</v>
          </cell>
          <cell r="E93">
            <v>7.05</v>
          </cell>
          <cell r="F93">
            <v>8.75</v>
          </cell>
          <cell r="J93">
            <v>36195</v>
          </cell>
          <cell r="K93">
            <v>17.05</v>
          </cell>
          <cell r="L93">
            <v>8.75</v>
          </cell>
          <cell r="M93">
            <v>16.149999999999999</v>
          </cell>
          <cell r="O93">
            <v>7.75</v>
          </cell>
          <cell r="P93">
            <v>7.15</v>
          </cell>
        </row>
        <row r="94">
          <cell r="A94">
            <v>36290</v>
          </cell>
          <cell r="B94">
            <v>7.35</v>
          </cell>
          <cell r="C94">
            <v>12.55</v>
          </cell>
          <cell r="E94">
            <v>7.05</v>
          </cell>
          <cell r="F94">
            <v>8.65</v>
          </cell>
          <cell r="J94">
            <v>36196</v>
          </cell>
          <cell r="K94">
            <v>17.05</v>
          </cell>
          <cell r="L94">
            <v>8.75</v>
          </cell>
          <cell r="M94">
            <v>16.149999999999999</v>
          </cell>
          <cell r="O94">
            <v>7.75</v>
          </cell>
          <cell r="P94">
            <v>7.15</v>
          </cell>
        </row>
        <row r="95">
          <cell r="A95">
            <v>36291</v>
          </cell>
          <cell r="B95">
            <v>7.35</v>
          </cell>
          <cell r="C95">
            <v>12.15</v>
          </cell>
          <cell r="E95">
            <v>7.25</v>
          </cell>
          <cell r="F95">
            <v>8.4499999999999993</v>
          </cell>
          <cell r="J95">
            <v>36199</v>
          </cell>
          <cell r="K95">
            <v>17.149999999999999</v>
          </cell>
          <cell r="L95">
            <v>8.65</v>
          </cell>
          <cell r="M95">
            <v>15.95</v>
          </cell>
          <cell r="O95">
            <v>7.55</v>
          </cell>
          <cell r="P95">
            <v>6.65</v>
          </cell>
        </row>
        <row r="96">
          <cell r="A96">
            <v>36292</v>
          </cell>
          <cell r="B96">
            <v>7.25</v>
          </cell>
          <cell r="C96">
            <v>12.35</v>
          </cell>
          <cell r="E96">
            <v>7.15</v>
          </cell>
          <cell r="F96">
            <v>8.4499999999999993</v>
          </cell>
          <cell r="J96">
            <v>36200</v>
          </cell>
          <cell r="K96">
            <v>17.149999999999999</v>
          </cell>
          <cell r="L96">
            <v>8.65</v>
          </cell>
          <cell r="M96">
            <v>15.95</v>
          </cell>
          <cell r="O96">
            <v>7.55</v>
          </cell>
          <cell r="P96">
            <v>6.65</v>
          </cell>
        </row>
        <row r="97">
          <cell r="A97">
            <v>36293</v>
          </cell>
          <cell r="B97">
            <v>7.15</v>
          </cell>
          <cell r="C97">
            <v>12.85</v>
          </cell>
          <cell r="E97">
            <v>7.15</v>
          </cell>
          <cell r="F97">
            <v>8.5500000000000007</v>
          </cell>
          <cell r="J97">
            <v>36201</v>
          </cell>
          <cell r="K97">
            <v>16.649999999999999</v>
          </cell>
          <cell r="L97">
            <v>8.65</v>
          </cell>
          <cell r="M97">
            <v>15.75</v>
          </cell>
          <cell r="O97">
            <v>7.45</v>
          </cell>
          <cell r="P97">
            <v>6.45</v>
          </cell>
        </row>
        <row r="98">
          <cell r="A98">
            <v>36294</v>
          </cell>
          <cell r="B98">
            <v>7.15</v>
          </cell>
          <cell r="C98">
            <v>12.95</v>
          </cell>
          <cell r="E98">
            <v>7.15</v>
          </cell>
          <cell r="F98">
            <v>8.5500000000000007</v>
          </cell>
          <cell r="J98">
            <v>36202</v>
          </cell>
          <cell r="K98">
            <v>16.95</v>
          </cell>
          <cell r="L98">
            <v>8.5500000000000007</v>
          </cell>
          <cell r="M98">
            <v>15.75</v>
          </cell>
          <cell r="O98">
            <v>7.95</v>
          </cell>
          <cell r="P98">
            <v>6.75</v>
          </cell>
        </row>
        <row r="99">
          <cell r="A99">
            <v>36297</v>
          </cell>
          <cell r="B99">
            <v>7.25</v>
          </cell>
          <cell r="C99">
            <v>13.15</v>
          </cell>
          <cell r="E99">
            <v>7.05</v>
          </cell>
          <cell r="F99">
            <v>8.5500000000000007</v>
          </cell>
          <cell r="J99">
            <v>36203</v>
          </cell>
          <cell r="K99">
            <v>17.149999999999999</v>
          </cell>
          <cell r="L99">
            <v>8.65</v>
          </cell>
          <cell r="M99">
            <v>16.149999999999999</v>
          </cell>
          <cell r="O99">
            <v>7.85</v>
          </cell>
          <cell r="P99">
            <v>6.45</v>
          </cell>
        </row>
        <row r="100">
          <cell r="A100">
            <v>36298</v>
          </cell>
          <cell r="B100">
            <v>7.15</v>
          </cell>
          <cell r="C100">
            <v>13.25</v>
          </cell>
          <cell r="E100">
            <v>7.05</v>
          </cell>
          <cell r="F100">
            <v>8.65</v>
          </cell>
          <cell r="J100">
            <v>36206</v>
          </cell>
          <cell r="K100">
            <v>17.149999999999999</v>
          </cell>
          <cell r="L100">
            <v>8.65</v>
          </cell>
          <cell r="M100">
            <v>16.149999999999999</v>
          </cell>
          <cell r="O100">
            <v>7.85</v>
          </cell>
          <cell r="P100">
            <v>6.45</v>
          </cell>
        </row>
        <row r="101">
          <cell r="A101">
            <v>36299</v>
          </cell>
          <cell r="B101">
            <v>7.15</v>
          </cell>
          <cell r="C101">
            <v>13.45</v>
          </cell>
          <cell r="E101">
            <v>6.95</v>
          </cell>
          <cell r="F101">
            <v>8.4499999999999993</v>
          </cell>
          <cell r="J101">
            <v>36207</v>
          </cell>
          <cell r="K101">
            <v>17.149999999999999</v>
          </cell>
          <cell r="L101">
            <v>8.65</v>
          </cell>
          <cell r="M101">
            <v>16.149999999999999</v>
          </cell>
          <cell r="O101">
            <v>7.85</v>
          </cell>
          <cell r="P101">
            <v>6.45</v>
          </cell>
        </row>
        <row r="102">
          <cell r="A102">
            <v>36300</v>
          </cell>
          <cell r="B102">
            <v>7.05</v>
          </cell>
          <cell r="C102">
            <v>13.75</v>
          </cell>
          <cell r="E102">
            <v>6.95</v>
          </cell>
          <cell r="F102">
            <v>8.35</v>
          </cell>
          <cell r="J102">
            <v>36208</v>
          </cell>
          <cell r="K102">
            <v>17.149999999999999</v>
          </cell>
          <cell r="L102">
            <v>8.65</v>
          </cell>
          <cell r="M102">
            <v>16.149999999999999</v>
          </cell>
          <cell r="O102">
            <v>7.85</v>
          </cell>
          <cell r="P102">
            <v>6.45</v>
          </cell>
        </row>
        <row r="103">
          <cell r="A103">
            <v>36301</v>
          </cell>
          <cell r="B103">
            <v>7.05</v>
          </cell>
          <cell r="C103">
            <v>13.75</v>
          </cell>
          <cell r="E103">
            <v>6.95</v>
          </cell>
          <cell r="F103">
            <v>8.35</v>
          </cell>
          <cell r="J103">
            <v>36209</v>
          </cell>
          <cell r="K103">
            <v>18.95</v>
          </cell>
          <cell r="L103">
            <v>8.4499999999999993</v>
          </cell>
          <cell r="M103">
            <v>17.149999999999999</v>
          </cell>
          <cell r="O103">
            <v>7.65</v>
          </cell>
          <cell r="P103">
            <v>6.45</v>
          </cell>
        </row>
        <row r="104">
          <cell r="A104">
            <v>36304</v>
          </cell>
          <cell r="B104">
            <v>7.35</v>
          </cell>
          <cell r="C104">
            <v>12.9</v>
          </cell>
          <cell r="E104">
            <v>6.7</v>
          </cell>
          <cell r="F104">
            <v>8.5500000000000007</v>
          </cell>
          <cell r="J104">
            <v>36210</v>
          </cell>
          <cell r="K104">
            <v>18.95</v>
          </cell>
          <cell r="L104">
            <v>8.4499999999999993</v>
          </cell>
          <cell r="M104">
            <v>17.149999999999999</v>
          </cell>
          <cell r="O104">
            <v>7.65</v>
          </cell>
          <cell r="P104">
            <v>6.45</v>
          </cell>
        </row>
        <row r="105">
          <cell r="A105">
            <v>36305</v>
          </cell>
          <cell r="B105">
            <v>7.35</v>
          </cell>
          <cell r="C105">
            <v>12.9</v>
          </cell>
          <cell r="E105">
            <v>6.7</v>
          </cell>
          <cell r="F105">
            <v>8.5500000000000007</v>
          </cell>
          <cell r="J105">
            <v>36213</v>
          </cell>
          <cell r="K105">
            <v>19.25</v>
          </cell>
          <cell r="L105">
            <v>9.15</v>
          </cell>
          <cell r="M105">
            <v>17.149999999999999</v>
          </cell>
          <cell r="O105">
            <v>8.0500000000000007</v>
          </cell>
          <cell r="P105">
            <v>6.85</v>
          </cell>
        </row>
        <row r="106">
          <cell r="A106">
            <v>36306</v>
          </cell>
          <cell r="B106">
            <v>7.35</v>
          </cell>
          <cell r="C106">
            <v>12.9</v>
          </cell>
          <cell r="E106">
            <v>6.7</v>
          </cell>
          <cell r="F106">
            <v>8.5500000000000007</v>
          </cell>
          <cell r="J106">
            <v>36214</v>
          </cell>
          <cell r="K106">
            <v>18.149999999999999</v>
          </cell>
          <cell r="L106">
            <v>8.9499999999999993</v>
          </cell>
          <cell r="M106">
            <v>15.85</v>
          </cell>
          <cell r="O106">
            <v>8.0500000000000007</v>
          </cell>
          <cell r="P106">
            <v>6.65</v>
          </cell>
        </row>
        <row r="107">
          <cell r="A107">
            <v>36307</v>
          </cell>
          <cell r="B107">
            <v>7.45</v>
          </cell>
          <cell r="C107">
            <v>12.05</v>
          </cell>
          <cell r="E107">
            <v>6.95</v>
          </cell>
          <cell r="F107">
            <v>8.85</v>
          </cell>
          <cell r="J107">
            <v>36215</v>
          </cell>
          <cell r="K107">
            <v>18.149999999999999</v>
          </cell>
          <cell r="L107">
            <v>9.0500000000000007</v>
          </cell>
          <cell r="M107">
            <v>15.65</v>
          </cell>
          <cell r="O107">
            <v>8.85</v>
          </cell>
          <cell r="P107">
            <v>7.15</v>
          </cell>
        </row>
        <row r="108">
          <cell r="A108">
            <v>36308</v>
          </cell>
          <cell r="B108">
            <v>7.25</v>
          </cell>
          <cell r="C108">
            <v>12.45</v>
          </cell>
          <cell r="E108">
            <v>6.95</v>
          </cell>
          <cell r="F108">
            <v>8.85</v>
          </cell>
          <cell r="J108">
            <v>36216</v>
          </cell>
          <cell r="K108">
            <v>18.149999999999999</v>
          </cell>
          <cell r="L108">
            <v>9.0500000000000007</v>
          </cell>
          <cell r="M108">
            <v>15.55</v>
          </cell>
          <cell r="O108">
            <v>8.85</v>
          </cell>
          <cell r="P108">
            <v>7.05</v>
          </cell>
        </row>
        <row r="109">
          <cell r="A109">
            <v>36311</v>
          </cell>
          <cell r="B109">
            <v>7.3250000000000002</v>
          </cell>
          <cell r="C109">
            <v>12.45</v>
          </cell>
          <cell r="E109">
            <v>7.0500000000000007</v>
          </cell>
          <cell r="F109">
            <v>8.9499999999999993</v>
          </cell>
          <cell r="J109">
            <v>36217</v>
          </cell>
          <cell r="K109">
            <v>18.05</v>
          </cell>
          <cell r="L109">
            <v>9.0500000000000007</v>
          </cell>
          <cell r="M109">
            <v>15.55</v>
          </cell>
          <cell r="O109">
            <v>8.65</v>
          </cell>
          <cell r="P109">
            <v>7.05</v>
          </cell>
        </row>
        <row r="110">
          <cell r="A110">
            <v>36312</v>
          </cell>
          <cell r="B110">
            <v>7.4</v>
          </cell>
          <cell r="C110">
            <v>12.45</v>
          </cell>
          <cell r="E110">
            <v>7.15</v>
          </cell>
          <cell r="F110">
            <v>9.0500000000000007</v>
          </cell>
          <cell r="J110">
            <v>36220</v>
          </cell>
          <cell r="K110">
            <v>18.350000000000001</v>
          </cell>
          <cell r="L110">
            <v>9.0500000000000007</v>
          </cell>
          <cell r="M110">
            <v>15.75</v>
          </cell>
          <cell r="O110">
            <v>8.5500000000000007</v>
          </cell>
          <cell r="P110">
            <v>6.95</v>
          </cell>
        </row>
        <row r="111">
          <cell r="A111">
            <v>36313</v>
          </cell>
          <cell r="B111">
            <v>7.4</v>
          </cell>
          <cell r="C111">
            <v>12.55</v>
          </cell>
          <cell r="E111">
            <v>7.55</v>
          </cell>
          <cell r="F111">
            <v>9.15</v>
          </cell>
          <cell r="J111">
            <v>36221</v>
          </cell>
          <cell r="K111">
            <v>18.350000000000001</v>
          </cell>
          <cell r="L111">
            <v>9.0500000000000007</v>
          </cell>
          <cell r="M111">
            <v>15.75</v>
          </cell>
          <cell r="O111">
            <v>8.5500000000000007</v>
          </cell>
          <cell r="P111">
            <v>6.95</v>
          </cell>
        </row>
        <row r="112">
          <cell r="A112">
            <v>36314</v>
          </cell>
          <cell r="B112">
            <v>7.35</v>
          </cell>
          <cell r="C112">
            <v>12.35</v>
          </cell>
          <cell r="E112">
            <v>7.35</v>
          </cell>
          <cell r="F112">
            <v>9.1999999999999993</v>
          </cell>
          <cell r="J112">
            <v>36222</v>
          </cell>
          <cell r="K112">
            <v>18.350000000000001</v>
          </cell>
          <cell r="L112">
            <v>9.0500000000000007</v>
          </cell>
          <cell r="M112">
            <v>15.75</v>
          </cell>
          <cell r="O112">
            <v>8.5500000000000007</v>
          </cell>
          <cell r="P112">
            <v>6.95</v>
          </cell>
        </row>
        <row r="113">
          <cell r="A113">
            <v>36315</v>
          </cell>
          <cell r="B113">
            <v>7.15</v>
          </cell>
          <cell r="C113">
            <v>12.25</v>
          </cell>
          <cell r="E113">
            <v>7.65</v>
          </cell>
          <cell r="F113">
            <v>9.3000000000000007</v>
          </cell>
          <cell r="J113">
            <v>36223</v>
          </cell>
          <cell r="K113">
            <v>18.350000000000001</v>
          </cell>
          <cell r="L113">
            <v>9.0500000000000007</v>
          </cell>
          <cell r="M113">
            <v>15.75</v>
          </cell>
          <cell r="O113">
            <v>8.5500000000000007</v>
          </cell>
          <cell r="P113">
            <v>6.95</v>
          </cell>
        </row>
        <row r="114">
          <cell r="A114">
            <v>36318</v>
          </cell>
          <cell r="B114">
            <v>7.25</v>
          </cell>
          <cell r="C114">
            <v>12.35</v>
          </cell>
          <cell r="E114">
            <v>7.65</v>
          </cell>
          <cell r="F114">
            <v>9.3000000000000007</v>
          </cell>
          <cell r="J114">
            <v>36224</v>
          </cell>
          <cell r="K114">
            <v>18.350000000000001</v>
          </cell>
          <cell r="L114">
            <v>9.0500000000000007</v>
          </cell>
          <cell r="M114">
            <v>15.75</v>
          </cell>
          <cell r="O114">
            <v>8.5500000000000007</v>
          </cell>
          <cell r="P114">
            <v>6.95</v>
          </cell>
        </row>
        <row r="115">
          <cell r="A115">
            <v>36319</v>
          </cell>
          <cell r="B115">
            <v>7.25</v>
          </cell>
          <cell r="C115">
            <v>12.35</v>
          </cell>
          <cell r="E115">
            <v>7.8</v>
          </cell>
          <cell r="F115">
            <v>9.35</v>
          </cell>
          <cell r="J115">
            <v>36227</v>
          </cell>
          <cell r="K115">
            <v>18.350000000000001</v>
          </cell>
          <cell r="L115">
            <v>9.0500000000000007</v>
          </cell>
          <cell r="M115">
            <v>15.75</v>
          </cell>
          <cell r="O115">
            <v>8.5500000000000007</v>
          </cell>
          <cell r="P115">
            <v>6.95</v>
          </cell>
        </row>
        <row r="116">
          <cell r="A116">
            <v>36320</v>
          </cell>
          <cell r="B116">
            <v>7.35</v>
          </cell>
          <cell r="C116">
            <v>13.15</v>
          </cell>
          <cell r="E116">
            <v>7.85</v>
          </cell>
          <cell r="F116">
            <v>9.65</v>
          </cell>
          <cell r="J116">
            <v>36228</v>
          </cell>
          <cell r="K116">
            <v>17.850000000000001</v>
          </cell>
          <cell r="L116">
            <v>9.15</v>
          </cell>
          <cell r="M116">
            <v>15.55</v>
          </cell>
          <cell r="O116">
            <v>8.4499999999999993</v>
          </cell>
          <cell r="P116">
            <v>7.25</v>
          </cell>
        </row>
        <row r="117">
          <cell r="A117">
            <v>36321</v>
          </cell>
          <cell r="B117">
            <v>7.35</v>
          </cell>
          <cell r="C117">
            <v>13.2</v>
          </cell>
          <cell r="E117">
            <v>8</v>
          </cell>
          <cell r="F117">
            <v>9.8000000000000007</v>
          </cell>
          <cell r="J117">
            <v>36229</v>
          </cell>
          <cell r="K117">
            <v>17.850000000000001</v>
          </cell>
          <cell r="L117">
            <v>9.15</v>
          </cell>
          <cell r="M117">
            <v>15.55</v>
          </cell>
          <cell r="O117">
            <v>8.4499999999999993</v>
          </cell>
          <cell r="P117">
            <v>7.25</v>
          </cell>
        </row>
        <row r="118">
          <cell r="A118">
            <v>36322</v>
          </cell>
          <cell r="B118">
            <v>7.25</v>
          </cell>
          <cell r="C118">
            <v>12.9</v>
          </cell>
          <cell r="E118">
            <v>7.8</v>
          </cell>
          <cell r="F118">
            <v>9.35</v>
          </cell>
          <cell r="J118">
            <v>36230</v>
          </cell>
          <cell r="K118">
            <v>17.850000000000001</v>
          </cell>
          <cell r="L118">
            <v>9.15</v>
          </cell>
          <cell r="M118">
            <v>15.55</v>
          </cell>
          <cell r="O118">
            <v>8.4499999999999993</v>
          </cell>
          <cell r="P118">
            <v>7.25</v>
          </cell>
        </row>
        <row r="119">
          <cell r="A119">
            <v>36325</v>
          </cell>
          <cell r="B119">
            <v>7.15</v>
          </cell>
          <cell r="C119">
            <v>12.65</v>
          </cell>
          <cell r="E119">
            <v>7.6</v>
          </cell>
          <cell r="F119">
            <v>9.1999999999999993</v>
          </cell>
          <cell r="J119">
            <v>36231</v>
          </cell>
          <cell r="K119">
            <v>17.850000000000001</v>
          </cell>
          <cell r="L119">
            <v>9.15</v>
          </cell>
          <cell r="M119">
            <v>15.55</v>
          </cell>
          <cell r="O119">
            <v>8.4499999999999993</v>
          </cell>
          <cell r="P119">
            <v>7.25</v>
          </cell>
        </row>
        <row r="120">
          <cell r="A120">
            <v>36326</v>
          </cell>
          <cell r="B120">
            <v>7.1</v>
          </cell>
          <cell r="C120">
            <v>11.6</v>
          </cell>
          <cell r="E120">
            <v>7.4</v>
          </cell>
          <cell r="F120">
            <v>9.15</v>
          </cell>
          <cell r="J120">
            <v>36234</v>
          </cell>
          <cell r="K120">
            <v>17.850000000000001</v>
          </cell>
          <cell r="L120">
            <v>9.15</v>
          </cell>
          <cell r="M120">
            <v>15.55</v>
          </cell>
          <cell r="O120">
            <v>8.4499999999999993</v>
          </cell>
          <cell r="P120">
            <v>7.25</v>
          </cell>
        </row>
        <row r="121">
          <cell r="A121">
            <v>36327</v>
          </cell>
          <cell r="B121">
            <v>7.55</v>
          </cell>
          <cell r="C121">
            <v>11.55</v>
          </cell>
          <cell r="E121">
            <v>7.65</v>
          </cell>
          <cell r="F121">
            <v>9.1999999999999993</v>
          </cell>
          <cell r="J121">
            <v>36235</v>
          </cell>
          <cell r="K121">
            <v>17.75</v>
          </cell>
          <cell r="L121">
            <v>9.25</v>
          </cell>
          <cell r="M121">
            <v>15.25</v>
          </cell>
          <cell r="O121">
            <v>8.25</v>
          </cell>
          <cell r="P121">
            <v>7.35</v>
          </cell>
        </row>
        <row r="122">
          <cell r="A122">
            <v>36328</v>
          </cell>
          <cell r="B122">
            <v>7.4</v>
          </cell>
          <cell r="C122">
            <v>11.7</v>
          </cell>
          <cell r="E122">
            <v>7.6</v>
          </cell>
          <cell r="F122">
            <v>9.0500000000000007</v>
          </cell>
          <cell r="J122">
            <v>36236</v>
          </cell>
          <cell r="K122">
            <v>18.25</v>
          </cell>
          <cell r="L122">
            <v>9.35</v>
          </cell>
          <cell r="M122">
            <v>16.25</v>
          </cell>
          <cell r="O122">
            <v>7.95</v>
          </cell>
          <cell r="P122">
            <v>7.45</v>
          </cell>
        </row>
        <row r="123">
          <cell r="A123">
            <v>36329</v>
          </cell>
          <cell r="B123">
            <v>7.35</v>
          </cell>
          <cell r="C123">
            <v>11.7</v>
          </cell>
          <cell r="E123">
            <v>7.6</v>
          </cell>
          <cell r="F123">
            <v>8.9499999999999993</v>
          </cell>
          <cell r="J123">
            <v>36237</v>
          </cell>
          <cell r="K123">
            <v>18.25</v>
          </cell>
          <cell r="L123">
            <v>9.35</v>
          </cell>
          <cell r="M123">
            <v>16.25</v>
          </cell>
          <cell r="O123">
            <v>7.95</v>
          </cell>
          <cell r="P123">
            <v>7.45</v>
          </cell>
        </row>
        <row r="124">
          <cell r="A124">
            <v>36332</v>
          </cell>
          <cell r="B124">
            <v>7.2</v>
          </cell>
          <cell r="C124">
            <v>11.65</v>
          </cell>
          <cell r="E124">
            <v>7.6</v>
          </cell>
          <cell r="F124">
            <v>8.9499999999999993</v>
          </cell>
          <cell r="J124">
            <v>36238</v>
          </cell>
          <cell r="K124">
            <v>18.25</v>
          </cell>
          <cell r="L124">
            <v>9.35</v>
          </cell>
          <cell r="M124">
            <v>16.25</v>
          </cell>
          <cell r="O124">
            <v>7.95</v>
          </cell>
          <cell r="P124">
            <v>7.45</v>
          </cell>
        </row>
        <row r="125">
          <cell r="A125">
            <v>36333</v>
          </cell>
          <cell r="B125">
            <v>7.45</v>
          </cell>
          <cell r="C125">
            <v>11.65</v>
          </cell>
          <cell r="E125">
            <v>7.6</v>
          </cell>
          <cell r="F125">
            <v>8.9499999999999993</v>
          </cell>
          <cell r="J125">
            <v>36241</v>
          </cell>
          <cell r="K125">
            <v>18.149999999999999</v>
          </cell>
          <cell r="L125">
            <v>9.25</v>
          </cell>
          <cell r="M125">
            <v>16.45</v>
          </cell>
          <cell r="O125">
            <v>7.55</v>
          </cell>
          <cell r="P125">
            <v>7.55</v>
          </cell>
        </row>
        <row r="126">
          <cell r="A126">
            <v>36334</v>
          </cell>
          <cell r="B126">
            <v>7.65</v>
          </cell>
          <cell r="C126">
            <v>11.6</v>
          </cell>
          <cell r="E126">
            <v>7.75</v>
          </cell>
          <cell r="F126">
            <v>8.9</v>
          </cell>
          <cell r="J126">
            <v>36242</v>
          </cell>
          <cell r="K126">
            <v>17.55</v>
          </cell>
          <cell r="L126">
            <v>8.9499999999999993</v>
          </cell>
          <cell r="M126">
            <v>15.95</v>
          </cell>
          <cell r="O126">
            <v>7.35</v>
          </cell>
          <cell r="P126">
            <v>7.35</v>
          </cell>
        </row>
        <row r="127">
          <cell r="A127">
            <v>36335</v>
          </cell>
          <cell r="B127">
            <v>7.45</v>
          </cell>
          <cell r="C127">
            <v>11.2</v>
          </cell>
          <cell r="E127">
            <v>7.9</v>
          </cell>
          <cell r="F127">
            <v>8.85</v>
          </cell>
          <cell r="J127">
            <v>36243</v>
          </cell>
          <cell r="K127">
            <v>17.649999999999999</v>
          </cell>
          <cell r="L127">
            <v>9.0500000000000007</v>
          </cell>
          <cell r="M127">
            <v>16.05</v>
          </cell>
          <cell r="O127">
            <v>7.45</v>
          </cell>
          <cell r="P127">
            <v>7.35</v>
          </cell>
        </row>
        <row r="128">
          <cell r="A128">
            <v>36336</v>
          </cell>
          <cell r="B128">
            <v>7.35</v>
          </cell>
          <cell r="C128">
            <v>11.15</v>
          </cell>
          <cell r="E128">
            <v>8.0500000000000007</v>
          </cell>
          <cell r="F128">
            <v>9.25</v>
          </cell>
          <cell r="J128">
            <v>36244</v>
          </cell>
          <cell r="K128">
            <v>17.55</v>
          </cell>
          <cell r="L128">
            <v>9.15</v>
          </cell>
          <cell r="M128">
            <v>15.95</v>
          </cell>
          <cell r="O128">
            <v>7.65</v>
          </cell>
          <cell r="P128">
            <v>7.55</v>
          </cell>
        </row>
        <row r="129">
          <cell r="A129">
            <v>36339</v>
          </cell>
          <cell r="B129">
            <v>7.4</v>
          </cell>
          <cell r="C129">
            <v>11.25</v>
          </cell>
          <cell r="E129">
            <v>8</v>
          </cell>
          <cell r="F129">
            <v>9.25</v>
          </cell>
          <cell r="J129">
            <v>36245</v>
          </cell>
          <cell r="K129">
            <v>17.350000000000001</v>
          </cell>
          <cell r="L129">
            <v>9.25</v>
          </cell>
          <cell r="M129">
            <v>15.75</v>
          </cell>
          <cell r="O129">
            <v>7.55</v>
          </cell>
          <cell r="P129">
            <v>7.45</v>
          </cell>
        </row>
        <row r="130">
          <cell r="A130">
            <v>36340</v>
          </cell>
          <cell r="B130">
            <v>7.4</v>
          </cell>
          <cell r="C130">
            <v>11.2</v>
          </cell>
          <cell r="E130">
            <v>7.9</v>
          </cell>
          <cell r="F130">
            <v>9.25</v>
          </cell>
          <cell r="J130">
            <v>36248</v>
          </cell>
          <cell r="K130">
            <v>17.45</v>
          </cell>
          <cell r="L130">
            <v>9.35</v>
          </cell>
          <cell r="M130">
            <v>15.85</v>
          </cell>
          <cell r="O130">
            <v>7.65</v>
          </cell>
          <cell r="P130">
            <v>7.55</v>
          </cell>
        </row>
        <row r="131">
          <cell r="A131">
            <v>36341</v>
          </cell>
          <cell r="B131">
            <v>7.55</v>
          </cell>
          <cell r="C131">
            <v>11.4</v>
          </cell>
          <cell r="E131">
            <v>7.85</v>
          </cell>
          <cell r="F131">
            <v>9.25</v>
          </cell>
          <cell r="J131">
            <v>36249</v>
          </cell>
          <cell r="K131">
            <v>17.25</v>
          </cell>
          <cell r="L131">
            <v>9.4499999999999993</v>
          </cell>
          <cell r="M131">
            <v>15.75</v>
          </cell>
          <cell r="O131">
            <v>7.75</v>
          </cell>
          <cell r="P131">
            <v>7.65</v>
          </cell>
        </row>
        <row r="132">
          <cell r="A132">
            <v>36342</v>
          </cell>
          <cell r="B132">
            <v>7.35</v>
          </cell>
          <cell r="C132">
            <v>10.85</v>
          </cell>
          <cell r="E132">
            <v>7.85</v>
          </cell>
          <cell r="F132">
            <v>9.0500000000000007</v>
          </cell>
          <cell r="J132">
            <v>36250</v>
          </cell>
          <cell r="K132">
            <v>17.25</v>
          </cell>
          <cell r="L132">
            <v>9.4499999999999993</v>
          </cell>
          <cell r="M132">
            <v>15.75</v>
          </cell>
          <cell r="O132">
            <v>7.75</v>
          </cell>
          <cell r="P132">
            <v>7.55</v>
          </cell>
        </row>
        <row r="133">
          <cell r="A133">
            <v>36343</v>
          </cell>
          <cell r="B133">
            <v>7.4</v>
          </cell>
          <cell r="C133">
            <v>11</v>
          </cell>
          <cell r="E133">
            <v>7.95</v>
          </cell>
          <cell r="F133">
            <v>9.35</v>
          </cell>
          <cell r="J133">
            <v>36251</v>
          </cell>
          <cell r="K133">
            <v>16.95</v>
          </cell>
          <cell r="L133">
            <v>9.35</v>
          </cell>
          <cell r="M133">
            <v>15.65</v>
          </cell>
          <cell r="O133">
            <v>7.65</v>
          </cell>
          <cell r="P133">
            <v>7.45</v>
          </cell>
        </row>
        <row r="134">
          <cell r="A134">
            <v>36346</v>
          </cell>
          <cell r="B134">
            <v>7.35</v>
          </cell>
          <cell r="C134">
            <v>11.05</v>
          </cell>
          <cell r="E134">
            <v>7.9</v>
          </cell>
          <cell r="F134">
            <v>9.35</v>
          </cell>
          <cell r="J134">
            <v>36252</v>
          </cell>
          <cell r="K134">
            <v>16.516666666666666</v>
          </cell>
          <cell r="L134">
            <v>9.3833333333333329</v>
          </cell>
          <cell r="M134">
            <v>15.25</v>
          </cell>
          <cell r="O134">
            <v>7.7833333333333341</v>
          </cell>
          <cell r="P134">
            <v>7.5166666666666666</v>
          </cell>
        </row>
        <row r="135">
          <cell r="A135">
            <v>36347</v>
          </cell>
          <cell r="B135">
            <v>7.55</v>
          </cell>
          <cell r="C135">
            <v>10.55</v>
          </cell>
          <cell r="E135">
            <v>7.85</v>
          </cell>
          <cell r="F135">
            <v>9.4499999999999993</v>
          </cell>
          <cell r="J135">
            <v>36255</v>
          </cell>
          <cell r="K135">
            <v>16.083333333333332</v>
          </cell>
          <cell r="L135">
            <v>9.4166666666666661</v>
          </cell>
          <cell r="M135">
            <v>14.85</v>
          </cell>
          <cell r="O135">
            <v>7.916666666666667</v>
          </cell>
          <cell r="P135">
            <v>7.5833333333333339</v>
          </cell>
        </row>
        <row r="136">
          <cell r="A136">
            <v>36348</v>
          </cell>
          <cell r="B136">
            <v>7.55</v>
          </cell>
          <cell r="C136">
            <v>9.9499999999999993</v>
          </cell>
          <cell r="E136">
            <v>7.9</v>
          </cell>
          <cell r="F136">
            <v>9.25</v>
          </cell>
          <cell r="J136">
            <v>36256</v>
          </cell>
          <cell r="K136">
            <v>15.65</v>
          </cell>
          <cell r="L136">
            <v>9.4499999999999993</v>
          </cell>
          <cell r="M136">
            <v>14.45</v>
          </cell>
          <cell r="O136">
            <v>8.0500000000000007</v>
          </cell>
          <cell r="P136">
            <v>7.65</v>
          </cell>
        </row>
        <row r="137">
          <cell r="A137">
            <v>36349</v>
          </cell>
          <cell r="B137">
            <v>7.65</v>
          </cell>
          <cell r="C137">
            <v>10.55</v>
          </cell>
          <cell r="E137">
            <v>7.95</v>
          </cell>
          <cell r="F137">
            <v>9.15</v>
          </cell>
          <cell r="J137">
            <v>36257</v>
          </cell>
          <cell r="K137">
            <v>14.35</v>
          </cell>
          <cell r="L137">
            <v>9.35</v>
          </cell>
          <cell r="M137">
            <v>12.95</v>
          </cell>
          <cell r="O137">
            <v>8.0500000000000007</v>
          </cell>
          <cell r="P137">
            <v>7.85</v>
          </cell>
        </row>
        <row r="138">
          <cell r="A138">
            <v>36350</v>
          </cell>
          <cell r="B138">
            <v>7.75</v>
          </cell>
          <cell r="C138">
            <v>10.65</v>
          </cell>
          <cell r="E138">
            <v>7.85</v>
          </cell>
          <cell r="F138">
            <v>9.35</v>
          </cell>
          <cell r="J138">
            <v>36258</v>
          </cell>
          <cell r="K138">
            <v>14.55</v>
          </cell>
          <cell r="L138">
            <v>9.25</v>
          </cell>
          <cell r="M138">
            <v>13.15</v>
          </cell>
          <cell r="O138">
            <v>7.85</v>
          </cell>
          <cell r="P138">
            <v>7.75</v>
          </cell>
        </row>
        <row r="139">
          <cell r="A139">
            <v>36353</v>
          </cell>
          <cell r="B139">
            <v>7.75</v>
          </cell>
          <cell r="C139">
            <v>10.55</v>
          </cell>
          <cell r="E139">
            <v>7.8</v>
          </cell>
          <cell r="F139">
            <v>9.4499999999999993</v>
          </cell>
          <cell r="J139">
            <v>36259</v>
          </cell>
          <cell r="K139">
            <v>14.55</v>
          </cell>
          <cell r="L139">
            <v>9.25</v>
          </cell>
          <cell r="M139">
            <v>13.15</v>
          </cell>
          <cell r="O139">
            <v>7.85</v>
          </cell>
          <cell r="P139">
            <v>7.75</v>
          </cell>
        </row>
        <row r="140">
          <cell r="A140">
            <v>36354</v>
          </cell>
          <cell r="B140">
            <v>7.75</v>
          </cell>
          <cell r="C140">
            <v>10.55</v>
          </cell>
          <cell r="E140">
            <v>7.75</v>
          </cell>
          <cell r="F140">
            <v>9.5500000000000007</v>
          </cell>
          <cell r="J140">
            <v>36262</v>
          </cell>
          <cell r="K140">
            <v>14.15</v>
          </cell>
          <cell r="L140">
            <v>9.4499999999999993</v>
          </cell>
          <cell r="M140">
            <v>12.35</v>
          </cell>
          <cell r="O140">
            <v>7.75</v>
          </cell>
          <cell r="P140">
            <v>7.65</v>
          </cell>
        </row>
        <row r="141">
          <cell r="A141">
            <v>36355</v>
          </cell>
          <cell r="B141">
            <v>7.8</v>
          </cell>
          <cell r="C141">
            <v>10.85</v>
          </cell>
          <cell r="E141">
            <v>7.75</v>
          </cell>
          <cell r="F141">
            <v>9.5500000000000007</v>
          </cell>
          <cell r="J141">
            <v>36263</v>
          </cell>
          <cell r="K141">
            <v>14.35</v>
          </cell>
          <cell r="L141">
            <v>9.25</v>
          </cell>
          <cell r="M141">
            <v>12.65</v>
          </cell>
          <cell r="O141">
            <v>7.75</v>
          </cell>
          <cell r="P141">
            <v>7.65</v>
          </cell>
        </row>
        <row r="142">
          <cell r="A142">
            <v>36356</v>
          </cell>
          <cell r="B142">
            <v>7.85</v>
          </cell>
          <cell r="C142">
            <v>10.9</v>
          </cell>
          <cell r="E142">
            <v>7.7</v>
          </cell>
          <cell r="F142">
            <v>9.65</v>
          </cell>
          <cell r="J142">
            <v>36264</v>
          </cell>
          <cell r="K142">
            <v>14.65</v>
          </cell>
          <cell r="L142">
            <v>9.35</v>
          </cell>
          <cell r="M142">
            <v>12.95</v>
          </cell>
          <cell r="O142">
            <v>7.65</v>
          </cell>
          <cell r="P142">
            <v>7.65</v>
          </cell>
        </row>
        <row r="143">
          <cell r="A143">
            <v>36357</v>
          </cell>
          <cell r="B143">
            <v>7.85</v>
          </cell>
          <cell r="C143">
            <v>10.85</v>
          </cell>
          <cell r="E143">
            <v>7.65</v>
          </cell>
          <cell r="F143">
            <v>9.5500000000000007</v>
          </cell>
          <cell r="J143">
            <v>36265</v>
          </cell>
          <cell r="K143">
            <v>14.35</v>
          </cell>
          <cell r="L143">
            <v>9.0500000000000007</v>
          </cell>
          <cell r="M143">
            <v>13.05</v>
          </cell>
          <cell r="O143">
            <v>7.55</v>
          </cell>
          <cell r="P143">
            <v>7.55</v>
          </cell>
        </row>
        <row r="144">
          <cell r="A144">
            <v>36360</v>
          </cell>
          <cell r="B144">
            <v>7.85</v>
          </cell>
          <cell r="C144">
            <v>11.05</v>
          </cell>
          <cell r="E144">
            <v>7.65</v>
          </cell>
          <cell r="F144">
            <v>9.65</v>
          </cell>
          <cell r="J144">
            <v>36266</v>
          </cell>
          <cell r="K144">
            <v>14.55</v>
          </cell>
          <cell r="L144">
            <v>9.0500000000000007</v>
          </cell>
          <cell r="M144">
            <v>13.55</v>
          </cell>
          <cell r="O144">
            <v>7.45</v>
          </cell>
          <cell r="P144">
            <v>7.55</v>
          </cell>
        </row>
        <row r="145">
          <cell r="A145">
            <v>36361</v>
          </cell>
          <cell r="B145">
            <v>8.0500000000000007</v>
          </cell>
          <cell r="C145">
            <v>12.65</v>
          </cell>
          <cell r="E145">
            <v>7.8</v>
          </cell>
          <cell r="F145">
            <v>10.35</v>
          </cell>
          <cell r="J145">
            <v>36269</v>
          </cell>
          <cell r="K145">
            <v>14.25</v>
          </cell>
          <cell r="L145">
            <v>9.0500000000000007</v>
          </cell>
          <cell r="M145">
            <v>13.45</v>
          </cell>
          <cell r="O145">
            <v>7.45</v>
          </cell>
          <cell r="P145">
            <v>7.55</v>
          </cell>
        </row>
        <row r="146">
          <cell r="A146">
            <v>36362</v>
          </cell>
          <cell r="B146">
            <v>8.0500000000000007</v>
          </cell>
          <cell r="C146">
            <v>11.75</v>
          </cell>
          <cell r="E146">
            <v>8.1999999999999993</v>
          </cell>
          <cell r="F146">
            <v>10.25</v>
          </cell>
          <cell r="J146">
            <v>36270</v>
          </cell>
          <cell r="K146">
            <v>14.15</v>
          </cell>
          <cell r="L146">
            <v>9.0500000000000007</v>
          </cell>
          <cell r="M146">
            <v>13.35</v>
          </cell>
          <cell r="O146">
            <v>7.45</v>
          </cell>
          <cell r="P146">
            <v>7.65</v>
          </cell>
        </row>
        <row r="147">
          <cell r="A147">
            <v>36363</v>
          </cell>
          <cell r="B147">
            <v>7.75</v>
          </cell>
          <cell r="C147">
            <v>12.45</v>
          </cell>
          <cell r="E147">
            <v>8.1999999999999993</v>
          </cell>
          <cell r="F147">
            <v>10.25</v>
          </cell>
          <cell r="J147">
            <v>36271</v>
          </cell>
          <cell r="K147">
            <v>14.05</v>
          </cell>
          <cell r="L147">
            <v>9.0500000000000007</v>
          </cell>
          <cell r="M147">
            <v>13.45</v>
          </cell>
          <cell r="O147">
            <v>7.55</v>
          </cell>
          <cell r="P147">
            <v>7.65</v>
          </cell>
        </row>
        <row r="148">
          <cell r="A148">
            <v>36364</v>
          </cell>
          <cell r="B148">
            <v>7.75</v>
          </cell>
          <cell r="C148">
            <v>13.35</v>
          </cell>
          <cell r="E148">
            <v>8.15</v>
          </cell>
          <cell r="F148">
            <v>10.15</v>
          </cell>
          <cell r="J148">
            <v>36272</v>
          </cell>
          <cell r="K148">
            <v>14.25</v>
          </cell>
          <cell r="L148">
            <v>9.0500000000000007</v>
          </cell>
          <cell r="M148">
            <v>13.15</v>
          </cell>
          <cell r="O148">
            <v>7.55</v>
          </cell>
          <cell r="P148">
            <v>7.65</v>
          </cell>
        </row>
        <row r="149">
          <cell r="A149">
            <v>36367</v>
          </cell>
          <cell r="B149">
            <v>7.95</v>
          </cell>
          <cell r="C149">
            <v>13.25</v>
          </cell>
          <cell r="E149">
            <v>8.5</v>
          </cell>
          <cell r="F149">
            <v>10.75</v>
          </cell>
          <cell r="J149">
            <v>36273</v>
          </cell>
          <cell r="K149">
            <v>13.85</v>
          </cell>
          <cell r="L149">
            <v>9.15</v>
          </cell>
          <cell r="M149">
            <v>12.95</v>
          </cell>
          <cell r="O149">
            <v>7.45</v>
          </cell>
          <cell r="P149">
            <v>7.65</v>
          </cell>
        </row>
        <row r="150">
          <cell r="A150">
            <v>36368</v>
          </cell>
          <cell r="B150">
            <v>7.85</v>
          </cell>
          <cell r="C150">
            <v>12.45</v>
          </cell>
          <cell r="E150">
            <v>8.4</v>
          </cell>
          <cell r="F150">
            <v>10.45</v>
          </cell>
          <cell r="J150">
            <v>36276</v>
          </cell>
          <cell r="K150">
            <v>13.65</v>
          </cell>
          <cell r="L150">
            <v>9.25</v>
          </cell>
          <cell r="M150">
            <v>13.05</v>
          </cell>
          <cell r="O150">
            <v>7.35</v>
          </cell>
          <cell r="P150">
            <v>7.65</v>
          </cell>
        </row>
        <row r="151">
          <cell r="A151">
            <v>36369</v>
          </cell>
          <cell r="B151">
            <v>7.85</v>
          </cell>
          <cell r="C151">
            <v>12.75</v>
          </cell>
          <cell r="E151">
            <v>8.4499999999999993</v>
          </cell>
          <cell r="F151">
            <v>10.45</v>
          </cell>
          <cell r="J151">
            <v>36277</v>
          </cell>
          <cell r="K151">
            <v>13.65</v>
          </cell>
          <cell r="L151">
            <v>9.25</v>
          </cell>
          <cell r="M151">
            <v>13.05</v>
          </cell>
          <cell r="O151">
            <v>7.35</v>
          </cell>
          <cell r="P151">
            <v>7.65</v>
          </cell>
        </row>
        <row r="152">
          <cell r="A152">
            <v>36370</v>
          </cell>
          <cell r="B152">
            <v>7.95</v>
          </cell>
          <cell r="C152">
            <v>12.75</v>
          </cell>
          <cell r="E152">
            <v>8.4</v>
          </cell>
          <cell r="F152">
            <v>10.45</v>
          </cell>
          <cell r="J152">
            <v>36278</v>
          </cell>
          <cell r="K152">
            <v>12.65</v>
          </cell>
          <cell r="L152">
            <v>9.0500000000000007</v>
          </cell>
          <cell r="M152">
            <v>12.35</v>
          </cell>
          <cell r="O152">
            <v>7.35</v>
          </cell>
          <cell r="P152">
            <v>7.35</v>
          </cell>
        </row>
        <row r="153">
          <cell r="A153">
            <v>36371</v>
          </cell>
          <cell r="B153">
            <v>8.5500000000000007</v>
          </cell>
          <cell r="C153">
            <v>12.95</v>
          </cell>
          <cell r="E153">
            <v>8.35</v>
          </cell>
          <cell r="F153">
            <v>10.55</v>
          </cell>
          <cell r="J153">
            <v>36279</v>
          </cell>
          <cell r="K153">
            <v>12.85</v>
          </cell>
          <cell r="L153">
            <v>8.85</v>
          </cell>
          <cell r="M153">
            <v>12.45</v>
          </cell>
          <cell r="O153">
            <v>7.25</v>
          </cell>
          <cell r="P153">
            <v>7.45</v>
          </cell>
        </row>
        <row r="154">
          <cell r="A154">
            <v>36374</v>
          </cell>
          <cell r="B154">
            <v>8.4499999999999993</v>
          </cell>
          <cell r="C154">
            <v>13.15</v>
          </cell>
          <cell r="E154">
            <v>8.35</v>
          </cell>
          <cell r="F154">
            <v>10.45</v>
          </cell>
          <cell r="J154">
            <v>36280</v>
          </cell>
          <cell r="K154">
            <v>12.75</v>
          </cell>
          <cell r="L154">
            <v>8.75</v>
          </cell>
          <cell r="M154">
            <v>12.35</v>
          </cell>
          <cell r="O154">
            <v>7.15</v>
          </cell>
          <cell r="P154">
            <v>7.15</v>
          </cell>
        </row>
        <row r="155">
          <cell r="A155">
            <v>36375</v>
          </cell>
          <cell r="B155">
            <v>8.25</v>
          </cell>
          <cell r="C155">
            <v>12.95</v>
          </cell>
          <cell r="E155">
            <v>8.35</v>
          </cell>
          <cell r="F155">
            <v>10.15</v>
          </cell>
          <cell r="J155">
            <v>36283</v>
          </cell>
          <cell r="K155">
            <v>12.75</v>
          </cell>
          <cell r="L155">
            <v>8.75</v>
          </cell>
          <cell r="M155">
            <v>12.35</v>
          </cell>
          <cell r="O155">
            <v>7.15</v>
          </cell>
          <cell r="P155">
            <v>7.15</v>
          </cell>
        </row>
        <row r="156">
          <cell r="A156">
            <v>36376</v>
          </cell>
          <cell r="B156">
            <v>8.4499999999999993</v>
          </cell>
          <cell r="C156">
            <v>13.05</v>
          </cell>
          <cell r="E156">
            <v>8.5500000000000007</v>
          </cell>
          <cell r="F156">
            <v>10.65</v>
          </cell>
          <cell r="J156">
            <v>36284</v>
          </cell>
          <cell r="K156">
            <v>12.75</v>
          </cell>
          <cell r="L156">
            <v>8.75</v>
          </cell>
          <cell r="M156">
            <v>12.35</v>
          </cell>
          <cell r="O156">
            <v>7.15</v>
          </cell>
          <cell r="P156">
            <v>7.15</v>
          </cell>
        </row>
        <row r="157">
          <cell r="A157">
            <v>36377</v>
          </cell>
          <cell r="B157">
            <v>8.25</v>
          </cell>
          <cell r="C157">
            <v>13.35</v>
          </cell>
          <cell r="E157">
            <v>8.65</v>
          </cell>
          <cell r="F157">
            <v>10.55</v>
          </cell>
          <cell r="J157">
            <v>36285</v>
          </cell>
          <cell r="K157">
            <v>13.25</v>
          </cell>
          <cell r="L157">
            <v>8.65</v>
          </cell>
          <cell r="M157">
            <v>12.55</v>
          </cell>
          <cell r="O157">
            <v>7.25</v>
          </cell>
          <cell r="P157">
            <v>6.95</v>
          </cell>
        </row>
        <row r="158">
          <cell r="A158">
            <v>36378</v>
          </cell>
          <cell r="B158">
            <v>8.35</v>
          </cell>
          <cell r="C158">
            <v>12.95</v>
          </cell>
          <cell r="E158">
            <v>8.5</v>
          </cell>
          <cell r="F158">
            <v>10.45</v>
          </cell>
          <cell r="J158">
            <v>36286</v>
          </cell>
          <cell r="K158">
            <v>13.25</v>
          </cell>
          <cell r="L158">
            <v>8.85</v>
          </cell>
          <cell r="M158">
            <v>12.25</v>
          </cell>
          <cell r="O158">
            <v>7.45</v>
          </cell>
          <cell r="P158">
            <v>7.05</v>
          </cell>
        </row>
        <row r="159">
          <cell r="A159">
            <v>36381</v>
          </cell>
          <cell r="B159">
            <v>8.75</v>
          </cell>
          <cell r="C159">
            <v>12.85</v>
          </cell>
          <cell r="E159">
            <v>8.4</v>
          </cell>
          <cell r="F159">
            <v>10.25</v>
          </cell>
          <cell r="J159">
            <v>36287</v>
          </cell>
          <cell r="K159">
            <v>12.45</v>
          </cell>
          <cell r="L159">
            <v>8.75</v>
          </cell>
          <cell r="M159">
            <v>11.75</v>
          </cell>
          <cell r="O159">
            <v>7.35</v>
          </cell>
          <cell r="P159">
            <v>7.05</v>
          </cell>
        </row>
        <row r="160">
          <cell r="A160">
            <v>36382</v>
          </cell>
          <cell r="B160">
            <v>8.75</v>
          </cell>
          <cell r="C160">
            <v>12.65</v>
          </cell>
          <cell r="E160">
            <v>8.65</v>
          </cell>
          <cell r="F160">
            <v>10.15</v>
          </cell>
          <cell r="J160">
            <v>36290</v>
          </cell>
          <cell r="K160">
            <v>12.55</v>
          </cell>
          <cell r="L160">
            <v>8.65</v>
          </cell>
          <cell r="M160">
            <v>11.35</v>
          </cell>
          <cell r="O160">
            <v>7.35</v>
          </cell>
          <cell r="P160">
            <v>7.05</v>
          </cell>
        </row>
        <row r="161">
          <cell r="A161">
            <v>36383</v>
          </cell>
          <cell r="B161">
            <v>8.75</v>
          </cell>
          <cell r="C161">
            <v>12.95</v>
          </cell>
          <cell r="E161">
            <v>8.6999999999999993</v>
          </cell>
          <cell r="F161">
            <v>10.050000000000001</v>
          </cell>
          <cell r="J161">
            <v>36291</v>
          </cell>
          <cell r="K161">
            <v>12.15</v>
          </cell>
          <cell r="L161">
            <v>8.4499999999999993</v>
          </cell>
          <cell r="M161">
            <v>11.25</v>
          </cell>
          <cell r="O161">
            <v>7.35</v>
          </cell>
          <cell r="P161">
            <v>7.25</v>
          </cell>
        </row>
        <row r="162">
          <cell r="A162">
            <v>36384</v>
          </cell>
          <cell r="B162">
            <v>8.65</v>
          </cell>
          <cell r="C162">
            <v>12.15</v>
          </cell>
          <cell r="E162">
            <v>8.5500000000000007</v>
          </cell>
          <cell r="F162">
            <v>9.65</v>
          </cell>
          <cell r="J162">
            <v>36292</v>
          </cell>
          <cell r="K162">
            <v>12.35</v>
          </cell>
          <cell r="L162">
            <v>8.4499999999999993</v>
          </cell>
          <cell r="M162">
            <v>11.25</v>
          </cell>
          <cell r="O162">
            <v>7.25</v>
          </cell>
          <cell r="P162">
            <v>7.15</v>
          </cell>
        </row>
        <row r="163">
          <cell r="A163">
            <v>36385</v>
          </cell>
          <cell r="B163">
            <v>8.4499999999999993</v>
          </cell>
          <cell r="C163">
            <v>12.15</v>
          </cell>
          <cell r="E163">
            <v>8.35</v>
          </cell>
          <cell r="F163">
            <v>9.4499999999999993</v>
          </cell>
          <cell r="J163">
            <v>36293</v>
          </cell>
          <cell r="K163">
            <v>12.85</v>
          </cell>
          <cell r="L163">
            <v>8.5500000000000007</v>
          </cell>
          <cell r="M163">
            <v>11.45</v>
          </cell>
          <cell r="O163">
            <v>7.15</v>
          </cell>
          <cell r="P163">
            <v>7.15</v>
          </cell>
        </row>
        <row r="164">
          <cell r="A164">
            <v>36388</v>
          </cell>
          <cell r="B164">
            <v>8.5500000000000007</v>
          </cell>
          <cell r="C164">
            <v>12.25</v>
          </cell>
          <cell r="E164">
            <v>8.35</v>
          </cell>
          <cell r="F164">
            <v>9.65</v>
          </cell>
          <cell r="J164">
            <v>36294</v>
          </cell>
          <cell r="K164">
            <v>12.95</v>
          </cell>
          <cell r="L164">
            <v>8.5500000000000007</v>
          </cell>
          <cell r="M164">
            <v>11.55</v>
          </cell>
          <cell r="O164">
            <v>7.15</v>
          </cell>
          <cell r="P164">
            <v>7.15</v>
          </cell>
        </row>
        <row r="165">
          <cell r="A165">
            <v>36389</v>
          </cell>
          <cell r="B165">
            <v>8.65</v>
          </cell>
          <cell r="C165">
            <v>12.45</v>
          </cell>
          <cell r="E165">
            <v>8.4</v>
          </cell>
          <cell r="F165">
            <v>9.85</v>
          </cell>
          <cell r="J165">
            <v>36297</v>
          </cell>
          <cell r="K165">
            <v>13.15</v>
          </cell>
          <cell r="L165">
            <v>8.5500000000000007</v>
          </cell>
          <cell r="M165">
            <v>11.85</v>
          </cell>
          <cell r="O165">
            <v>7.25</v>
          </cell>
          <cell r="P165">
            <v>7.05</v>
          </cell>
        </row>
        <row r="166">
          <cell r="A166">
            <v>36390</v>
          </cell>
          <cell r="B166">
            <v>8.65</v>
          </cell>
          <cell r="C166">
            <v>13.95</v>
          </cell>
          <cell r="E166">
            <v>8.4499999999999993</v>
          </cell>
          <cell r="F166">
            <v>9.85</v>
          </cell>
          <cell r="J166">
            <v>36298</v>
          </cell>
          <cell r="K166">
            <v>13.25</v>
          </cell>
          <cell r="L166">
            <v>8.65</v>
          </cell>
          <cell r="M166">
            <v>11.85</v>
          </cell>
          <cell r="O166">
            <v>7.15</v>
          </cell>
          <cell r="P166">
            <v>7.05</v>
          </cell>
        </row>
        <row r="167">
          <cell r="A167">
            <v>36391</v>
          </cell>
          <cell r="B167">
            <v>8.65</v>
          </cell>
          <cell r="C167">
            <v>13.85</v>
          </cell>
          <cell r="E167">
            <v>8.5500000000000007</v>
          </cell>
          <cell r="F167">
            <v>10.050000000000001</v>
          </cell>
          <cell r="J167">
            <v>36299</v>
          </cell>
          <cell r="K167">
            <v>13.45</v>
          </cell>
          <cell r="L167">
            <v>8.4499999999999993</v>
          </cell>
          <cell r="M167">
            <v>11.75</v>
          </cell>
          <cell r="O167">
            <v>7.15</v>
          </cell>
          <cell r="P167">
            <v>6.95</v>
          </cell>
        </row>
        <row r="168">
          <cell r="A168">
            <v>36392</v>
          </cell>
          <cell r="B168">
            <v>8.65</v>
          </cell>
          <cell r="C168">
            <v>13.35</v>
          </cell>
          <cell r="E168">
            <v>8.4499999999999993</v>
          </cell>
          <cell r="F168">
            <v>10.35</v>
          </cell>
          <cell r="J168">
            <v>36300</v>
          </cell>
          <cell r="K168">
            <v>13.75</v>
          </cell>
          <cell r="L168">
            <v>8.35</v>
          </cell>
          <cell r="M168">
            <v>11.95</v>
          </cell>
          <cell r="O168">
            <v>7.05</v>
          </cell>
          <cell r="P168">
            <v>6.95</v>
          </cell>
        </row>
        <row r="169">
          <cell r="A169">
            <v>36395</v>
          </cell>
          <cell r="B169">
            <v>8.65</v>
          </cell>
          <cell r="C169">
            <v>13.45</v>
          </cell>
          <cell r="E169">
            <v>8.6</v>
          </cell>
          <cell r="F169">
            <v>10.25</v>
          </cell>
          <cell r="J169">
            <v>36301</v>
          </cell>
          <cell r="K169">
            <v>13.75</v>
          </cell>
          <cell r="L169">
            <v>8.35</v>
          </cell>
          <cell r="M169">
            <v>11.95</v>
          </cell>
          <cell r="O169">
            <v>7.05</v>
          </cell>
          <cell r="P169">
            <v>6.95</v>
          </cell>
        </row>
        <row r="170">
          <cell r="A170">
            <v>36396</v>
          </cell>
          <cell r="B170">
            <v>8.85</v>
          </cell>
          <cell r="C170">
            <v>13.25</v>
          </cell>
          <cell r="E170">
            <v>8.65</v>
          </cell>
          <cell r="F170">
            <v>10.45</v>
          </cell>
          <cell r="J170">
            <v>36304</v>
          </cell>
          <cell r="K170">
            <v>12.9</v>
          </cell>
          <cell r="L170">
            <v>8.5500000000000007</v>
          </cell>
          <cell r="M170">
            <v>11.5</v>
          </cell>
          <cell r="O170">
            <v>7.35</v>
          </cell>
          <cell r="P170">
            <v>6.7</v>
          </cell>
        </row>
        <row r="171">
          <cell r="A171">
            <v>36397</v>
          </cell>
          <cell r="B171">
            <v>8.9499999999999993</v>
          </cell>
          <cell r="C171">
            <v>13.25</v>
          </cell>
          <cell r="E171">
            <v>8.65</v>
          </cell>
          <cell r="F171">
            <v>10.25</v>
          </cell>
          <cell r="J171">
            <v>36305</v>
          </cell>
          <cell r="K171">
            <v>12.9</v>
          </cell>
          <cell r="L171">
            <v>8.5500000000000007</v>
          </cell>
          <cell r="M171">
            <v>11.5</v>
          </cell>
          <cell r="O171">
            <v>7.35</v>
          </cell>
          <cell r="P171">
            <v>6.7</v>
          </cell>
        </row>
        <row r="172">
          <cell r="A172">
            <v>36398</v>
          </cell>
          <cell r="B172">
            <v>8.85</v>
          </cell>
          <cell r="C172">
            <v>13.25</v>
          </cell>
          <cell r="E172">
            <v>8.5</v>
          </cell>
          <cell r="F172">
            <v>10.050000000000001</v>
          </cell>
          <cell r="J172">
            <v>36306</v>
          </cell>
          <cell r="K172">
            <v>12.9</v>
          </cell>
          <cell r="L172">
            <v>8.5500000000000007</v>
          </cell>
          <cell r="M172">
            <v>11.5</v>
          </cell>
          <cell r="O172">
            <v>7.35</v>
          </cell>
          <cell r="P172">
            <v>6.7</v>
          </cell>
        </row>
        <row r="173">
          <cell r="A173">
            <v>36399</v>
          </cell>
          <cell r="B173">
            <v>8.85</v>
          </cell>
          <cell r="C173">
            <v>13.366666666666667</v>
          </cell>
          <cell r="E173">
            <v>8.4166666666666661</v>
          </cell>
          <cell r="F173">
            <v>10.016666666666667</v>
          </cell>
          <cell r="J173">
            <v>36307</v>
          </cell>
          <cell r="K173">
            <v>12.05</v>
          </cell>
          <cell r="L173">
            <v>8.85</v>
          </cell>
          <cell r="M173">
            <v>11.35</v>
          </cell>
          <cell r="O173">
            <v>7.45</v>
          </cell>
          <cell r="P173">
            <v>6.95</v>
          </cell>
        </row>
        <row r="174">
          <cell r="A174">
            <v>36402</v>
          </cell>
          <cell r="B174">
            <v>8.85</v>
          </cell>
          <cell r="C174">
            <v>13.483333333333333</v>
          </cell>
          <cell r="E174">
            <v>8.3333333333333339</v>
          </cell>
          <cell r="F174">
            <v>9.9833333333333325</v>
          </cell>
          <cell r="J174">
            <v>36308</v>
          </cell>
          <cell r="K174">
            <v>12.45</v>
          </cell>
          <cell r="L174">
            <v>8.85</v>
          </cell>
          <cell r="M174">
            <v>12.05</v>
          </cell>
          <cell r="O174">
            <v>7.25</v>
          </cell>
          <cell r="P174">
            <v>6.95</v>
          </cell>
        </row>
        <row r="175">
          <cell r="A175">
            <v>36403</v>
          </cell>
          <cell r="B175">
            <v>8.85</v>
          </cell>
          <cell r="C175">
            <v>13.6</v>
          </cell>
          <cell r="E175">
            <v>8.25</v>
          </cell>
          <cell r="F175">
            <v>9.9499999999999993</v>
          </cell>
          <cell r="J175">
            <v>36311</v>
          </cell>
          <cell r="K175">
            <v>12.45</v>
          </cell>
          <cell r="L175">
            <v>8.9499999999999993</v>
          </cell>
          <cell r="M175">
            <v>12.074999999999999</v>
          </cell>
          <cell r="O175">
            <v>7.3250000000000002</v>
          </cell>
          <cell r="P175">
            <v>7.0500000000000007</v>
          </cell>
        </row>
        <row r="176">
          <cell r="A176">
            <v>36404</v>
          </cell>
          <cell r="B176">
            <v>8.85</v>
          </cell>
          <cell r="C176">
            <v>13.6</v>
          </cell>
          <cell r="E176">
            <v>8.25</v>
          </cell>
          <cell r="F176">
            <v>9.9499999999999993</v>
          </cell>
          <cell r="J176">
            <v>36312</v>
          </cell>
          <cell r="K176">
            <v>12.45</v>
          </cell>
          <cell r="L176">
            <v>9.0500000000000007</v>
          </cell>
          <cell r="M176">
            <v>12.1</v>
          </cell>
          <cell r="O176">
            <v>7.4</v>
          </cell>
          <cell r="P176">
            <v>7.15</v>
          </cell>
        </row>
        <row r="177">
          <cell r="A177">
            <v>36405</v>
          </cell>
          <cell r="B177">
            <v>8.85</v>
          </cell>
          <cell r="C177">
            <v>13.65</v>
          </cell>
          <cell r="E177">
            <v>8.4</v>
          </cell>
          <cell r="F177">
            <v>10.050000000000001</v>
          </cell>
          <cell r="J177">
            <v>36313</v>
          </cell>
          <cell r="K177">
            <v>12.55</v>
          </cell>
          <cell r="L177">
            <v>9.15</v>
          </cell>
          <cell r="M177">
            <v>12.5</v>
          </cell>
          <cell r="O177">
            <v>7.4</v>
          </cell>
          <cell r="P177">
            <v>7.55</v>
          </cell>
        </row>
        <row r="178">
          <cell r="A178">
            <v>36406</v>
          </cell>
          <cell r="B178">
            <v>8.85</v>
          </cell>
          <cell r="C178">
            <v>13.350000000000001</v>
          </cell>
          <cell r="E178">
            <v>8.4</v>
          </cell>
          <cell r="F178">
            <v>10.15</v>
          </cell>
          <cell r="J178">
            <v>36314</v>
          </cell>
          <cell r="K178">
            <v>12.35</v>
          </cell>
          <cell r="L178">
            <v>9.1999999999999993</v>
          </cell>
          <cell r="M178">
            <v>12.15</v>
          </cell>
          <cell r="O178">
            <v>7.35</v>
          </cell>
          <cell r="P178">
            <v>7.35</v>
          </cell>
        </row>
        <row r="179">
          <cell r="A179">
            <v>36409</v>
          </cell>
          <cell r="B179">
            <v>8.85</v>
          </cell>
          <cell r="C179">
            <v>13.05</v>
          </cell>
          <cell r="E179">
            <v>8.4</v>
          </cell>
          <cell r="F179">
            <v>10.25</v>
          </cell>
          <cell r="J179">
            <v>36315</v>
          </cell>
          <cell r="K179">
            <v>12.25</v>
          </cell>
          <cell r="L179">
            <v>9.3000000000000007</v>
          </cell>
          <cell r="M179">
            <v>12.25</v>
          </cell>
          <cell r="O179">
            <v>7.15</v>
          </cell>
          <cell r="P179">
            <v>7.65</v>
          </cell>
        </row>
        <row r="180">
          <cell r="A180">
            <v>36410</v>
          </cell>
          <cell r="B180">
            <v>8.75</v>
          </cell>
          <cell r="C180">
            <v>12.95</v>
          </cell>
          <cell r="E180">
            <v>8.4</v>
          </cell>
          <cell r="F180">
            <v>10.15</v>
          </cell>
          <cell r="J180">
            <v>36318</v>
          </cell>
          <cell r="K180">
            <v>12.35</v>
          </cell>
          <cell r="L180">
            <v>9.3000000000000007</v>
          </cell>
          <cell r="M180">
            <v>12.45</v>
          </cell>
          <cell r="O180">
            <v>7.25</v>
          </cell>
          <cell r="P180">
            <v>7.65</v>
          </cell>
        </row>
        <row r="181">
          <cell r="A181">
            <v>36411</v>
          </cell>
          <cell r="B181">
            <v>8.9499999999999993</v>
          </cell>
          <cell r="C181">
            <v>12.7</v>
          </cell>
          <cell r="E181">
            <v>8.65</v>
          </cell>
          <cell r="F181">
            <v>10.35</v>
          </cell>
          <cell r="J181">
            <v>36319</v>
          </cell>
          <cell r="K181">
            <v>12.35</v>
          </cell>
          <cell r="L181">
            <v>9.35</v>
          </cell>
          <cell r="M181">
            <v>12.4</v>
          </cell>
          <cell r="O181">
            <v>7.25</v>
          </cell>
          <cell r="P181">
            <v>7.8</v>
          </cell>
        </row>
        <row r="182">
          <cell r="A182">
            <v>36412</v>
          </cell>
          <cell r="B182">
            <v>8.85</v>
          </cell>
          <cell r="C182">
            <v>13.35</v>
          </cell>
          <cell r="E182">
            <v>8.5</v>
          </cell>
          <cell r="F182">
            <v>10.15</v>
          </cell>
          <cell r="J182">
            <v>36320</v>
          </cell>
          <cell r="K182">
            <v>13.15</v>
          </cell>
          <cell r="L182">
            <v>9.65</v>
          </cell>
          <cell r="M182">
            <v>12.8</v>
          </cell>
          <cell r="O182">
            <v>7.35</v>
          </cell>
          <cell r="P182">
            <v>7.85</v>
          </cell>
        </row>
        <row r="183">
          <cell r="A183">
            <v>36413</v>
          </cell>
          <cell r="B183">
            <v>8.75</v>
          </cell>
          <cell r="C183">
            <v>13.35</v>
          </cell>
          <cell r="E183">
            <v>8.9</v>
          </cell>
          <cell r="F183">
            <v>10.15</v>
          </cell>
          <cell r="J183">
            <v>36321</v>
          </cell>
          <cell r="K183">
            <v>13.2</v>
          </cell>
          <cell r="L183">
            <v>9.8000000000000007</v>
          </cell>
          <cell r="M183">
            <v>13.15</v>
          </cell>
          <cell r="O183">
            <v>7.35</v>
          </cell>
          <cell r="P183">
            <v>8</v>
          </cell>
        </row>
        <row r="184">
          <cell r="A184">
            <v>36416</v>
          </cell>
          <cell r="B184">
            <v>8.85</v>
          </cell>
          <cell r="C184">
            <v>13.65</v>
          </cell>
          <cell r="E184">
            <v>9.0500000000000007</v>
          </cell>
          <cell r="F184">
            <v>10.45</v>
          </cell>
          <cell r="J184">
            <v>36322</v>
          </cell>
          <cell r="K184">
            <v>12.9</v>
          </cell>
          <cell r="L184">
            <v>9.35</v>
          </cell>
          <cell r="M184">
            <v>12.8</v>
          </cell>
          <cell r="O184">
            <v>7.25</v>
          </cell>
          <cell r="P184">
            <v>7.8</v>
          </cell>
        </row>
        <row r="185">
          <cell r="A185">
            <v>36417</v>
          </cell>
          <cell r="B185">
            <v>8.85</v>
          </cell>
          <cell r="C185">
            <v>14.35</v>
          </cell>
          <cell r="E185">
            <v>9.1</v>
          </cell>
          <cell r="F185">
            <v>10.45</v>
          </cell>
          <cell r="J185">
            <v>36325</v>
          </cell>
          <cell r="K185">
            <v>12.65</v>
          </cell>
          <cell r="L185">
            <v>9.1999999999999993</v>
          </cell>
          <cell r="M185">
            <v>12.6</v>
          </cell>
          <cell r="O185">
            <v>7.15</v>
          </cell>
          <cell r="P185">
            <v>7.6</v>
          </cell>
        </row>
        <row r="186">
          <cell r="A186">
            <v>36418</v>
          </cell>
          <cell r="B186">
            <v>8.85</v>
          </cell>
          <cell r="C186">
            <v>16.75</v>
          </cell>
          <cell r="E186">
            <v>9.1</v>
          </cell>
          <cell r="F186">
            <v>10.65</v>
          </cell>
          <cell r="J186">
            <v>36326</v>
          </cell>
          <cell r="K186">
            <v>11.6</v>
          </cell>
          <cell r="L186">
            <v>9.15</v>
          </cell>
          <cell r="M186">
            <v>12</v>
          </cell>
          <cell r="O186">
            <v>7.1</v>
          </cell>
          <cell r="P186">
            <v>7.4</v>
          </cell>
        </row>
        <row r="187">
          <cell r="A187">
            <v>36419</v>
          </cell>
          <cell r="B187">
            <v>8.85</v>
          </cell>
          <cell r="C187">
            <v>17.100000000000001</v>
          </cell>
          <cell r="E187">
            <v>9</v>
          </cell>
          <cell r="F187">
            <v>10.85</v>
          </cell>
          <cell r="J187">
            <v>36327</v>
          </cell>
          <cell r="K187">
            <v>11.55</v>
          </cell>
          <cell r="L187">
            <v>9.1999999999999993</v>
          </cell>
          <cell r="M187">
            <v>11.75</v>
          </cell>
          <cell r="O187">
            <v>7.55</v>
          </cell>
          <cell r="P187">
            <v>7.65</v>
          </cell>
        </row>
        <row r="188">
          <cell r="A188">
            <v>36420</v>
          </cell>
          <cell r="B188">
            <v>9.25</v>
          </cell>
          <cell r="C188">
            <v>17.399999999999999</v>
          </cell>
          <cell r="E188">
            <v>9.85</v>
          </cell>
          <cell r="F188">
            <v>11.15</v>
          </cell>
          <cell r="J188">
            <v>36328</v>
          </cell>
          <cell r="K188">
            <v>11.7</v>
          </cell>
          <cell r="L188">
            <v>9.0500000000000007</v>
          </cell>
          <cell r="M188">
            <v>12</v>
          </cell>
          <cell r="O188">
            <v>7.4</v>
          </cell>
          <cell r="P188">
            <v>7.6</v>
          </cell>
        </row>
        <row r="189">
          <cell r="A189">
            <v>36423</v>
          </cell>
          <cell r="B189">
            <v>9.35</v>
          </cell>
          <cell r="C189">
            <v>16.55</v>
          </cell>
          <cell r="E189">
            <v>9.75</v>
          </cell>
          <cell r="F189">
            <v>10.95</v>
          </cell>
          <cell r="J189">
            <v>36329</v>
          </cell>
          <cell r="K189">
            <v>11.7</v>
          </cell>
          <cell r="L189">
            <v>8.9499999999999993</v>
          </cell>
          <cell r="M189">
            <v>12.3</v>
          </cell>
          <cell r="O189">
            <v>7.35</v>
          </cell>
          <cell r="P189">
            <v>7.6</v>
          </cell>
        </row>
        <row r="190">
          <cell r="A190">
            <v>36424</v>
          </cell>
          <cell r="B190">
            <v>9.65</v>
          </cell>
          <cell r="C190">
            <v>18</v>
          </cell>
          <cell r="E190">
            <v>9.85</v>
          </cell>
          <cell r="F190">
            <v>10.95</v>
          </cell>
          <cell r="J190">
            <v>36332</v>
          </cell>
          <cell r="K190">
            <v>11.65</v>
          </cell>
          <cell r="L190">
            <v>8.9499999999999993</v>
          </cell>
          <cell r="M190">
            <v>12</v>
          </cell>
          <cell r="O190">
            <v>7.2</v>
          </cell>
          <cell r="P190">
            <v>7.6</v>
          </cell>
        </row>
        <row r="191">
          <cell r="A191">
            <v>36425</v>
          </cell>
          <cell r="B191">
            <v>9.75</v>
          </cell>
          <cell r="C191">
            <v>18</v>
          </cell>
          <cell r="E191">
            <v>10.050000000000001</v>
          </cell>
          <cell r="F191">
            <v>11.25</v>
          </cell>
          <cell r="J191">
            <v>36333</v>
          </cell>
          <cell r="K191">
            <v>11.65</v>
          </cell>
          <cell r="L191">
            <v>8.9499999999999993</v>
          </cell>
          <cell r="M191">
            <v>11.9</v>
          </cell>
          <cell r="O191">
            <v>7.45</v>
          </cell>
          <cell r="P191">
            <v>7.6</v>
          </cell>
        </row>
        <row r="192">
          <cell r="A192">
            <v>36426</v>
          </cell>
          <cell r="B192">
            <v>9.5500000000000007</v>
          </cell>
          <cell r="C192">
            <v>18.3</v>
          </cell>
          <cell r="E192">
            <v>9.9499999999999993</v>
          </cell>
          <cell r="F192">
            <v>10.85</v>
          </cell>
          <cell r="J192">
            <v>36334</v>
          </cell>
          <cell r="K192">
            <v>11.6</v>
          </cell>
          <cell r="L192">
            <v>8.9</v>
          </cell>
          <cell r="M192">
            <v>11.75</v>
          </cell>
          <cell r="O192">
            <v>7.65</v>
          </cell>
          <cell r="P192">
            <v>7.75</v>
          </cell>
        </row>
        <row r="193">
          <cell r="A193">
            <v>36427</v>
          </cell>
          <cell r="B193">
            <v>9.75</v>
          </cell>
          <cell r="C193">
            <v>18.3</v>
          </cell>
          <cell r="E193">
            <v>10</v>
          </cell>
          <cell r="F193">
            <v>11.15</v>
          </cell>
          <cell r="J193">
            <v>36335</v>
          </cell>
          <cell r="K193">
            <v>11.2</v>
          </cell>
          <cell r="L193">
            <v>8.85</v>
          </cell>
          <cell r="M193">
            <v>11.3</v>
          </cell>
          <cell r="O193">
            <v>7.45</v>
          </cell>
          <cell r="P193">
            <v>7.9</v>
          </cell>
        </row>
        <row r="194">
          <cell r="A194">
            <v>36430</v>
          </cell>
          <cell r="B194">
            <v>9.35</v>
          </cell>
          <cell r="C194">
            <v>17</v>
          </cell>
          <cell r="E194">
            <v>10.050000000000001</v>
          </cell>
          <cell r="F194">
            <v>10.75</v>
          </cell>
          <cell r="J194">
            <v>36336</v>
          </cell>
          <cell r="K194">
            <v>11.15</v>
          </cell>
          <cell r="L194">
            <v>9.25</v>
          </cell>
          <cell r="M194">
            <v>11.2</v>
          </cell>
          <cell r="O194">
            <v>7.35</v>
          </cell>
          <cell r="P194">
            <v>8.0500000000000007</v>
          </cell>
        </row>
        <row r="195">
          <cell r="A195">
            <v>36431</v>
          </cell>
          <cell r="B195">
            <v>8.9499999999999993</v>
          </cell>
          <cell r="C195">
            <v>14.7</v>
          </cell>
          <cell r="E195">
            <v>9.6999999999999993</v>
          </cell>
          <cell r="F195">
            <v>10.45</v>
          </cell>
          <cell r="J195">
            <v>36339</v>
          </cell>
          <cell r="K195">
            <v>11.25</v>
          </cell>
          <cell r="L195">
            <v>9.25</v>
          </cell>
          <cell r="M195">
            <v>11.15</v>
          </cell>
          <cell r="O195">
            <v>7.4</v>
          </cell>
          <cell r="P195">
            <v>8</v>
          </cell>
        </row>
        <row r="196">
          <cell r="A196">
            <v>36432</v>
          </cell>
          <cell r="B196">
            <v>8.85</v>
          </cell>
          <cell r="C196">
            <v>14.6</v>
          </cell>
          <cell r="E196">
            <v>9.65</v>
          </cell>
          <cell r="F196">
            <v>10.75</v>
          </cell>
          <cell r="J196">
            <v>36340</v>
          </cell>
          <cell r="K196">
            <v>11.2</v>
          </cell>
          <cell r="L196">
            <v>9.25</v>
          </cell>
          <cell r="M196">
            <v>11.15</v>
          </cell>
          <cell r="O196">
            <v>7.4</v>
          </cell>
          <cell r="P196">
            <v>7.9</v>
          </cell>
        </row>
        <row r="197">
          <cell r="A197">
            <v>36433</v>
          </cell>
          <cell r="B197">
            <v>9.0500000000000007</v>
          </cell>
          <cell r="C197">
            <v>15.8</v>
          </cell>
          <cell r="E197">
            <v>9.85</v>
          </cell>
          <cell r="F197">
            <v>11.45</v>
          </cell>
          <cell r="J197">
            <v>36341</v>
          </cell>
          <cell r="K197">
            <v>11.4</v>
          </cell>
          <cell r="L197">
            <v>9.25</v>
          </cell>
          <cell r="M197">
            <v>11.45</v>
          </cell>
          <cell r="O197">
            <v>7.55</v>
          </cell>
          <cell r="P197">
            <v>7.85</v>
          </cell>
        </row>
        <row r="198">
          <cell r="A198">
            <v>36434</v>
          </cell>
          <cell r="B198">
            <v>8.75</v>
          </cell>
          <cell r="C198">
            <v>15.5</v>
          </cell>
          <cell r="E198">
            <v>9.6999999999999993</v>
          </cell>
          <cell r="F198">
            <v>10.95</v>
          </cell>
          <cell r="J198">
            <v>36342</v>
          </cell>
          <cell r="K198">
            <v>10.85</v>
          </cell>
          <cell r="L198">
            <v>9.0500000000000007</v>
          </cell>
          <cell r="M198">
            <v>11.1</v>
          </cell>
          <cell r="O198">
            <v>7.35</v>
          </cell>
          <cell r="P198">
            <v>7.85</v>
          </cell>
        </row>
        <row r="199">
          <cell r="A199">
            <v>36437</v>
          </cell>
          <cell r="B199">
            <v>9.15</v>
          </cell>
          <cell r="C199">
            <v>15.5</v>
          </cell>
          <cell r="E199">
            <v>10</v>
          </cell>
          <cell r="F199">
            <v>11.65</v>
          </cell>
          <cell r="J199">
            <v>36343</v>
          </cell>
          <cell r="K199">
            <v>11</v>
          </cell>
          <cell r="L199">
            <v>9.35</v>
          </cell>
          <cell r="M199">
            <v>11.5</v>
          </cell>
          <cell r="O199">
            <v>7.4</v>
          </cell>
          <cell r="P199">
            <v>7.95</v>
          </cell>
        </row>
        <row r="200">
          <cell r="A200">
            <v>36438</v>
          </cell>
          <cell r="B200">
            <v>8.9499999999999993</v>
          </cell>
          <cell r="C200">
            <v>14.3</v>
          </cell>
          <cell r="E200">
            <v>9.9</v>
          </cell>
          <cell r="F200">
            <v>11.25</v>
          </cell>
          <cell r="J200">
            <v>36346</v>
          </cell>
          <cell r="K200">
            <v>11.05</v>
          </cell>
          <cell r="L200">
            <v>9.35</v>
          </cell>
          <cell r="M200">
            <v>11.35</v>
          </cell>
          <cell r="O200">
            <v>7.35</v>
          </cell>
          <cell r="P200">
            <v>7.9</v>
          </cell>
        </row>
        <row r="201">
          <cell r="A201">
            <v>36439</v>
          </cell>
          <cell r="B201">
            <v>8.85</v>
          </cell>
          <cell r="C201">
            <v>14.1</v>
          </cell>
          <cell r="E201">
            <v>9.6999999999999993</v>
          </cell>
          <cell r="F201">
            <v>10.95</v>
          </cell>
          <cell r="J201">
            <v>36347</v>
          </cell>
          <cell r="K201">
            <v>10.55</v>
          </cell>
          <cell r="L201">
            <v>9.4499999999999993</v>
          </cell>
          <cell r="M201">
            <v>11.05</v>
          </cell>
          <cell r="O201">
            <v>7.55</v>
          </cell>
          <cell r="P201">
            <v>7.85</v>
          </cell>
        </row>
        <row r="202">
          <cell r="A202">
            <v>36440</v>
          </cell>
          <cell r="B202">
            <v>8.75</v>
          </cell>
          <cell r="C202">
            <v>13.5</v>
          </cell>
          <cell r="E202">
            <v>9.6</v>
          </cell>
          <cell r="F202">
            <v>10.65</v>
          </cell>
          <cell r="J202">
            <v>36348</v>
          </cell>
          <cell r="K202">
            <v>9.9499999999999993</v>
          </cell>
          <cell r="L202">
            <v>9.25</v>
          </cell>
          <cell r="M202">
            <v>10.55</v>
          </cell>
          <cell r="O202">
            <v>7.55</v>
          </cell>
          <cell r="P202">
            <v>7.9</v>
          </cell>
        </row>
        <row r="203">
          <cell r="A203">
            <v>36441</v>
          </cell>
          <cell r="B203">
            <v>8.35</v>
          </cell>
          <cell r="C203">
            <v>13.6</v>
          </cell>
          <cell r="E203">
            <v>9.1</v>
          </cell>
          <cell r="F203">
            <v>10.15</v>
          </cell>
          <cell r="J203">
            <v>36349</v>
          </cell>
          <cell r="K203">
            <v>10.55</v>
          </cell>
          <cell r="L203">
            <v>9.15</v>
          </cell>
          <cell r="M203">
            <v>10.65</v>
          </cell>
          <cell r="O203">
            <v>7.65</v>
          </cell>
          <cell r="P203">
            <v>7.95</v>
          </cell>
        </row>
        <row r="204">
          <cell r="A204">
            <v>36444</v>
          </cell>
          <cell r="B204">
            <v>8.35</v>
          </cell>
          <cell r="C204">
            <v>13.7</v>
          </cell>
          <cell r="E204">
            <v>9.0500000000000007</v>
          </cell>
          <cell r="F204">
            <v>10.050000000000001</v>
          </cell>
          <cell r="J204">
            <v>36350</v>
          </cell>
          <cell r="K204">
            <v>10.65</v>
          </cell>
          <cell r="L204">
            <v>9.35</v>
          </cell>
          <cell r="M204">
            <v>10.95</v>
          </cell>
          <cell r="O204">
            <v>7.75</v>
          </cell>
          <cell r="P204">
            <v>7.85</v>
          </cell>
        </row>
        <row r="205">
          <cell r="A205">
            <v>36445</v>
          </cell>
          <cell r="B205">
            <v>8.35</v>
          </cell>
          <cell r="C205">
            <v>14.65</v>
          </cell>
          <cell r="E205">
            <v>8.8000000000000007</v>
          </cell>
          <cell r="F205">
            <v>10.050000000000001</v>
          </cell>
          <cell r="J205">
            <v>36353</v>
          </cell>
          <cell r="K205">
            <v>10.55</v>
          </cell>
          <cell r="L205">
            <v>9.4499999999999993</v>
          </cell>
          <cell r="M205">
            <v>11.15</v>
          </cell>
          <cell r="O205">
            <v>7.75</v>
          </cell>
          <cell r="P205">
            <v>7.8</v>
          </cell>
        </row>
        <row r="206">
          <cell r="A206">
            <v>36446</v>
          </cell>
          <cell r="B206">
            <v>8.35</v>
          </cell>
          <cell r="C206">
            <v>14.1</v>
          </cell>
          <cell r="E206">
            <v>9.15</v>
          </cell>
          <cell r="F206">
            <v>10.45</v>
          </cell>
          <cell r="J206">
            <v>36354</v>
          </cell>
          <cell r="K206">
            <v>10.55</v>
          </cell>
          <cell r="L206">
            <v>9.5500000000000007</v>
          </cell>
          <cell r="M206">
            <v>11.2</v>
          </cell>
          <cell r="O206">
            <v>7.75</v>
          </cell>
          <cell r="P206">
            <v>7.75</v>
          </cell>
        </row>
        <row r="207">
          <cell r="A207">
            <v>36447</v>
          </cell>
          <cell r="B207">
            <v>8.25</v>
          </cell>
          <cell r="C207">
            <v>14.2</v>
          </cell>
          <cell r="E207">
            <v>9.25</v>
          </cell>
          <cell r="F207">
            <v>10.45</v>
          </cell>
          <cell r="J207">
            <v>36355</v>
          </cell>
          <cell r="K207">
            <v>10.85</v>
          </cell>
          <cell r="L207">
            <v>9.5500000000000007</v>
          </cell>
          <cell r="M207">
            <v>11.55</v>
          </cell>
          <cell r="O207">
            <v>7.8</v>
          </cell>
          <cell r="P207">
            <v>7.75</v>
          </cell>
        </row>
        <row r="208">
          <cell r="A208">
            <v>36448</v>
          </cell>
          <cell r="B208">
            <v>8.5500000000000007</v>
          </cell>
          <cell r="C208">
            <v>14.55</v>
          </cell>
          <cell r="E208">
            <v>9.25</v>
          </cell>
          <cell r="F208">
            <v>10.65</v>
          </cell>
          <cell r="J208">
            <v>36356</v>
          </cell>
          <cell r="K208">
            <v>10.9</v>
          </cell>
          <cell r="L208">
            <v>9.65</v>
          </cell>
          <cell r="M208">
            <v>11.55</v>
          </cell>
          <cell r="O208">
            <v>7.85</v>
          </cell>
          <cell r="P208">
            <v>7.7</v>
          </cell>
        </row>
        <row r="209">
          <cell r="A209">
            <v>36451</v>
          </cell>
          <cell r="B209">
            <v>8.5500000000000007</v>
          </cell>
          <cell r="C209">
            <v>15.7</v>
          </cell>
          <cell r="E209">
            <v>9.1999999999999993</v>
          </cell>
          <cell r="F209">
            <v>10.65</v>
          </cell>
          <cell r="J209">
            <v>36357</v>
          </cell>
          <cell r="K209">
            <v>10.85</v>
          </cell>
          <cell r="L209">
            <v>9.5500000000000007</v>
          </cell>
          <cell r="M209">
            <v>11.55</v>
          </cell>
          <cell r="O209">
            <v>7.85</v>
          </cell>
          <cell r="P209">
            <v>7.65</v>
          </cell>
        </row>
        <row r="210">
          <cell r="A210">
            <v>36452</v>
          </cell>
          <cell r="B210">
            <v>8.65</v>
          </cell>
          <cell r="C210">
            <v>15.2</v>
          </cell>
          <cell r="E210">
            <v>9.1999999999999993</v>
          </cell>
          <cell r="F210">
            <v>10.55</v>
          </cell>
          <cell r="J210">
            <v>36360</v>
          </cell>
          <cell r="K210">
            <v>11.05</v>
          </cell>
          <cell r="L210">
            <v>9.65</v>
          </cell>
          <cell r="M210">
            <v>11.95</v>
          </cell>
          <cell r="O210">
            <v>7.85</v>
          </cell>
          <cell r="P210">
            <v>7.65</v>
          </cell>
        </row>
        <row r="211">
          <cell r="A211">
            <v>36453</v>
          </cell>
          <cell r="B211">
            <v>8.75</v>
          </cell>
          <cell r="C211">
            <v>14</v>
          </cell>
          <cell r="E211">
            <v>9.15</v>
          </cell>
          <cell r="F211">
            <v>10.25</v>
          </cell>
          <cell r="J211">
            <v>36361</v>
          </cell>
          <cell r="K211">
            <v>12.65</v>
          </cell>
          <cell r="L211">
            <v>10.35</v>
          </cell>
          <cell r="M211">
            <v>12.45</v>
          </cell>
          <cell r="O211">
            <v>8.0500000000000007</v>
          </cell>
          <cell r="P211">
            <v>7.8</v>
          </cell>
        </row>
        <row r="212">
          <cell r="A212">
            <v>36454</v>
          </cell>
          <cell r="B212">
            <v>8.5500000000000007</v>
          </cell>
          <cell r="C212">
            <v>13.9</v>
          </cell>
          <cell r="E212">
            <v>9</v>
          </cell>
          <cell r="F212">
            <v>10.35</v>
          </cell>
          <cell r="J212">
            <v>36362</v>
          </cell>
          <cell r="K212">
            <v>11.75</v>
          </cell>
          <cell r="L212">
            <v>10.25</v>
          </cell>
          <cell r="M212">
            <v>12</v>
          </cell>
          <cell r="O212">
            <v>8.0500000000000007</v>
          </cell>
          <cell r="P212">
            <v>8.1999999999999993</v>
          </cell>
        </row>
        <row r="213">
          <cell r="A213">
            <v>36455</v>
          </cell>
          <cell r="B213">
            <v>8.5500000000000007</v>
          </cell>
          <cell r="C213">
            <v>13.9</v>
          </cell>
          <cell r="E213">
            <v>8.9499999999999993</v>
          </cell>
          <cell r="F213">
            <v>10.25</v>
          </cell>
          <cell r="J213">
            <v>36363</v>
          </cell>
          <cell r="K213">
            <v>12.45</v>
          </cell>
          <cell r="L213">
            <v>10.25</v>
          </cell>
          <cell r="M213">
            <v>12.1</v>
          </cell>
          <cell r="O213">
            <v>7.75</v>
          </cell>
          <cell r="P213">
            <v>8.1999999999999993</v>
          </cell>
        </row>
        <row r="214">
          <cell r="A214">
            <v>36458</v>
          </cell>
          <cell r="B214">
            <v>8.5500000000000007</v>
          </cell>
          <cell r="C214">
            <v>13.9</v>
          </cell>
          <cell r="E214">
            <v>9</v>
          </cell>
          <cell r="F214">
            <v>10.35</v>
          </cell>
          <cell r="J214">
            <v>36364</v>
          </cell>
          <cell r="K214">
            <v>13.35</v>
          </cell>
          <cell r="L214">
            <v>10.15</v>
          </cell>
          <cell r="M214">
            <v>12.9</v>
          </cell>
          <cell r="O214">
            <v>7.75</v>
          </cell>
          <cell r="P214">
            <v>8.15</v>
          </cell>
        </row>
        <row r="215">
          <cell r="A215">
            <v>36459</v>
          </cell>
          <cell r="B215">
            <v>8.5500000000000007</v>
          </cell>
          <cell r="C215">
            <v>14.85</v>
          </cell>
          <cell r="E215">
            <v>8.9499999999999993</v>
          </cell>
          <cell r="F215">
            <v>10.25</v>
          </cell>
          <cell r="J215">
            <v>36367</v>
          </cell>
          <cell r="K215">
            <v>13.25</v>
          </cell>
          <cell r="L215">
            <v>10.75</v>
          </cell>
          <cell r="M215">
            <v>12.75</v>
          </cell>
          <cell r="O215">
            <v>7.95</v>
          </cell>
          <cell r="P215">
            <v>8.5</v>
          </cell>
        </row>
        <row r="216">
          <cell r="A216">
            <v>36460</v>
          </cell>
          <cell r="B216">
            <v>8.5500000000000007</v>
          </cell>
          <cell r="C216">
            <v>15.2</v>
          </cell>
          <cell r="E216">
            <v>8.9499999999999993</v>
          </cell>
          <cell r="F216">
            <v>10.45</v>
          </cell>
          <cell r="J216">
            <v>36368</v>
          </cell>
          <cell r="K216">
            <v>12.45</v>
          </cell>
          <cell r="L216">
            <v>10.45</v>
          </cell>
          <cell r="M216">
            <v>12.25</v>
          </cell>
          <cell r="O216">
            <v>7.85</v>
          </cell>
          <cell r="P216">
            <v>8.4</v>
          </cell>
        </row>
        <row r="217">
          <cell r="A217">
            <v>36461</v>
          </cell>
          <cell r="B217">
            <v>8.6</v>
          </cell>
          <cell r="C217">
            <v>15.25</v>
          </cell>
          <cell r="E217">
            <v>8.75</v>
          </cell>
          <cell r="F217">
            <v>10.45</v>
          </cell>
          <cell r="J217">
            <v>36369</v>
          </cell>
          <cell r="K217">
            <v>12.75</v>
          </cell>
          <cell r="L217">
            <v>10.45</v>
          </cell>
          <cell r="M217">
            <v>12.25</v>
          </cell>
          <cell r="O217">
            <v>7.85</v>
          </cell>
          <cell r="P217">
            <v>8.4499999999999993</v>
          </cell>
        </row>
        <row r="218">
          <cell r="A218">
            <v>36462</v>
          </cell>
          <cell r="B218">
            <v>8.6</v>
          </cell>
          <cell r="C218">
            <v>13.7</v>
          </cell>
          <cell r="E218">
            <v>8.9499999999999993</v>
          </cell>
          <cell r="F218">
            <v>10.55</v>
          </cell>
          <cell r="J218">
            <v>36370</v>
          </cell>
          <cell r="K218">
            <v>12.75</v>
          </cell>
          <cell r="L218">
            <v>10.45</v>
          </cell>
          <cell r="M218">
            <v>12.1</v>
          </cell>
          <cell r="O218">
            <v>7.95</v>
          </cell>
          <cell r="P218">
            <v>8.4</v>
          </cell>
        </row>
        <row r="219">
          <cell r="A219">
            <v>36465</v>
          </cell>
          <cell r="B219">
            <v>8.4499999999999993</v>
          </cell>
          <cell r="C219">
            <v>14.25</v>
          </cell>
          <cell r="E219">
            <v>8.8000000000000007</v>
          </cell>
          <cell r="F219">
            <v>10.55</v>
          </cell>
          <cell r="J219">
            <v>36371</v>
          </cell>
          <cell r="K219">
            <v>12.95</v>
          </cell>
          <cell r="L219">
            <v>10.55</v>
          </cell>
          <cell r="M219">
            <v>12.15</v>
          </cell>
          <cell r="O219">
            <v>8.5500000000000007</v>
          </cell>
          <cell r="P219">
            <v>8.35</v>
          </cell>
        </row>
        <row r="220">
          <cell r="A220">
            <v>36466</v>
          </cell>
          <cell r="B220">
            <v>8.4499999999999993</v>
          </cell>
          <cell r="C220">
            <v>14.25</v>
          </cell>
          <cell r="E220">
            <v>8.65</v>
          </cell>
          <cell r="F220">
            <v>10.55</v>
          </cell>
          <cell r="J220">
            <v>36374</v>
          </cell>
          <cell r="K220">
            <v>13.15</v>
          </cell>
          <cell r="L220">
            <v>10.45</v>
          </cell>
          <cell r="M220">
            <v>12.1</v>
          </cell>
          <cell r="O220">
            <v>8.4499999999999993</v>
          </cell>
          <cell r="P220">
            <v>8.35</v>
          </cell>
        </row>
        <row r="221">
          <cell r="A221">
            <v>36467</v>
          </cell>
          <cell r="B221">
            <v>8.4</v>
          </cell>
          <cell r="C221">
            <v>14.85</v>
          </cell>
          <cell r="E221">
            <v>8.3000000000000007</v>
          </cell>
          <cell r="F221">
            <v>10.45</v>
          </cell>
          <cell r="J221">
            <v>36375</v>
          </cell>
          <cell r="K221">
            <v>12.95</v>
          </cell>
          <cell r="L221">
            <v>10.15</v>
          </cell>
          <cell r="M221">
            <v>12.5</v>
          </cell>
          <cell r="O221">
            <v>8.25</v>
          </cell>
          <cell r="P221">
            <v>8.35</v>
          </cell>
        </row>
        <row r="222">
          <cell r="A222">
            <v>36468</v>
          </cell>
          <cell r="B222">
            <v>8.5</v>
          </cell>
          <cell r="C222">
            <v>14.05</v>
          </cell>
          <cell r="E222">
            <v>8.35</v>
          </cell>
          <cell r="F222">
            <v>10.55</v>
          </cell>
          <cell r="J222">
            <v>36376</v>
          </cell>
          <cell r="K222">
            <v>13.05</v>
          </cell>
          <cell r="L222">
            <v>10.65</v>
          </cell>
          <cell r="M222">
            <v>12.35</v>
          </cell>
          <cell r="O222">
            <v>8.4499999999999993</v>
          </cell>
          <cell r="P222">
            <v>8.5500000000000007</v>
          </cell>
        </row>
        <row r="223">
          <cell r="A223">
            <v>36469</v>
          </cell>
          <cell r="B223">
            <v>8.6999999999999993</v>
          </cell>
          <cell r="C223">
            <v>13.8</v>
          </cell>
          <cell r="E223">
            <v>8.1999999999999993</v>
          </cell>
          <cell r="F223">
            <v>10.55</v>
          </cell>
          <cell r="J223">
            <v>36377</v>
          </cell>
          <cell r="K223">
            <v>13.35</v>
          </cell>
          <cell r="L223">
            <v>10.55</v>
          </cell>
          <cell r="M223">
            <v>12.4</v>
          </cell>
          <cell r="O223">
            <v>8.25</v>
          </cell>
          <cell r="P223">
            <v>8.65</v>
          </cell>
        </row>
        <row r="224">
          <cell r="A224">
            <v>36472</v>
          </cell>
          <cell r="B224">
            <v>8.6</v>
          </cell>
          <cell r="C224">
            <v>13.25</v>
          </cell>
          <cell r="E224">
            <v>8.1999999999999993</v>
          </cell>
          <cell r="F224">
            <v>10.45</v>
          </cell>
          <cell r="J224">
            <v>36378</v>
          </cell>
          <cell r="K224">
            <v>12.95</v>
          </cell>
          <cell r="L224">
            <v>10.45</v>
          </cell>
          <cell r="M224">
            <v>12.35</v>
          </cell>
          <cell r="O224">
            <v>8.35</v>
          </cell>
          <cell r="P224">
            <v>8.5</v>
          </cell>
        </row>
        <row r="225">
          <cell r="A225">
            <v>36473</v>
          </cell>
          <cell r="B225">
            <v>8.6</v>
          </cell>
          <cell r="C225">
            <v>13.45</v>
          </cell>
          <cell r="E225">
            <v>8.15</v>
          </cell>
          <cell r="F225">
            <v>10.45</v>
          </cell>
          <cell r="J225">
            <v>36381</v>
          </cell>
          <cell r="K225">
            <v>12.85</v>
          </cell>
          <cell r="L225">
            <v>10.25</v>
          </cell>
          <cell r="M225">
            <v>12.25</v>
          </cell>
          <cell r="O225">
            <v>8.75</v>
          </cell>
          <cell r="P225">
            <v>8.4</v>
          </cell>
        </row>
        <row r="226">
          <cell r="A226">
            <v>36474</v>
          </cell>
          <cell r="B226">
            <v>8.3000000000000007</v>
          </cell>
          <cell r="C226">
            <v>12.899999999999999</v>
          </cell>
          <cell r="E226">
            <v>7.7750000000000004</v>
          </cell>
          <cell r="F226">
            <v>10.25</v>
          </cell>
          <cell r="J226">
            <v>36382</v>
          </cell>
          <cell r="K226">
            <v>12.65</v>
          </cell>
          <cell r="L226">
            <v>10.15</v>
          </cell>
          <cell r="M226">
            <v>11.9</v>
          </cell>
          <cell r="O226">
            <v>8.75</v>
          </cell>
          <cell r="P226">
            <v>8.65</v>
          </cell>
        </row>
        <row r="227">
          <cell r="A227">
            <v>36475</v>
          </cell>
          <cell r="B227">
            <v>8</v>
          </cell>
          <cell r="C227">
            <v>12.35</v>
          </cell>
          <cell r="E227">
            <v>7.4</v>
          </cell>
          <cell r="F227">
            <v>10.050000000000001</v>
          </cell>
          <cell r="J227">
            <v>36383</v>
          </cell>
          <cell r="K227">
            <v>12.95</v>
          </cell>
          <cell r="L227">
            <v>10.050000000000001</v>
          </cell>
          <cell r="M227">
            <v>11.9</v>
          </cell>
          <cell r="O227">
            <v>8.75</v>
          </cell>
          <cell r="P227">
            <v>8.6999999999999993</v>
          </cell>
        </row>
        <row r="228">
          <cell r="A228">
            <v>36476</v>
          </cell>
          <cell r="B228">
            <v>7.7</v>
          </cell>
          <cell r="C228">
            <v>11.85</v>
          </cell>
          <cell r="E228">
            <v>6.95</v>
          </cell>
          <cell r="F228">
            <v>9.5500000000000007</v>
          </cell>
          <cell r="J228">
            <v>36384</v>
          </cell>
          <cell r="K228">
            <v>12.15</v>
          </cell>
          <cell r="L228">
            <v>9.65</v>
          </cell>
          <cell r="M228">
            <v>11.2</v>
          </cell>
          <cell r="O228">
            <v>8.65</v>
          </cell>
          <cell r="P228">
            <v>8.5500000000000007</v>
          </cell>
        </row>
        <row r="229">
          <cell r="A229">
            <v>36479</v>
          </cell>
          <cell r="B229">
            <v>7.8</v>
          </cell>
          <cell r="C229">
            <v>11.85</v>
          </cell>
          <cell r="E229">
            <v>7.1</v>
          </cell>
          <cell r="F229">
            <v>9.65</v>
          </cell>
          <cell r="J229">
            <v>36385</v>
          </cell>
          <cell r="K229">
            <v>12.15</v>
          </cell>
          <cell r="L229">
            <v>9.4499999999999993</v>
          </cell>
          <cell r="M229">
            <v>11.3</v>
          </cell>
          <cell r="O229">
            <v>8.4499999999999993</v>
          </cell>
          <cell r="P229">
            <v>8.35</v>
          </cell>
        </row>
        <row r="230">
          <cell r="A230">
            <v>36480</v>
          </cell>
          <cell r="B230">
            <v>7.8</v>
          </cell>
          <cell r="C230">
            <v>11.85</v>
          </cell>
          <cell r="E230">
            <v>7.4</v>
          </cell>
          <cell r="F230">
            <v>9.65</v>
          </cell>
          <cell r="J230">
            <v>36388</v>
          </cell>
          <cell r="K230">
            <v>12.25</v>
          </cell>
          <cell r="L230">
            <v>9.65</v>
          </cell>
          <cell r="M230">
            <v>11.75</v>
          </cell>
          <cell r="O230">
            <v>8.5500000000000007</v>
          </cell>
          <cell r="P230">
            <v>8.35</v>
          </cell>
        </row>
        <row r="231">
          <cell r="A231">
            <v>36481</v>
          </cell>
          <cell r="B231">
            <v>7.65</v>
          </cell>
          <cell r="C231">
            <v>11.95</v>
          </cell>
          <cell r="E231">
            <v>7.35</v>
          </cell>
          <cell r="F231">
            <v>9.85</v>
          </cell>
          <cell r="J231">
            <v>36389</v>
          </cell>
          <cell r="K231">
            <v>12.45</v>
          </cell>
          <cell r="L231">
            <v>9.85</v>
          </cell>
          <cell r="M231">
            <v>12.25</v>
          </cell>
          <cell r="O231">
            <v>8.65</v>
          </cell>
          <cell r="P231">
            <v>8.4</v>
          </cell>
        </row>
        <row r="232">
          <cell r="A232">
            <v>36482</v>
          </cell>
          <cell r="B232">
            <v>7.6</v>
          </cell>
          <cell r="C232">
            <v>11.75</v>
          </cell>
          <cell r="E232">
            <v>7.25</v>
          </cell>
          <cell r="F232">
            <v>9.5500000000000007</v>
          </cell>
          <cell r="J232">
            <v>36390</v>
          </cell>
          <cell r="K232">
            <v>13.95</v>
          </cell>
          <cell r="L232">
            <v>9.85</v>
          </cell>
          <cell r="M232">
            <v>13.2</v>
          </cell>
          <cell r="O232">
            <v>8.65</v>
          </cell>
          <cell r="P232">
            <v>8.4499999999999993</v>
          </cell>
        </row>
        <row r="233">
          <cell r="A233">
            <v>36483</v>
          </cell>
          <cell r="B233">
            <v>7.6</v>
          </cell>
          <cell r="C233">
            <v>11.15</v>
          </cell>
          <cell r="E233">
            <v>7.15</v>
          </cell>
          <cell r="F233">
            <v>9.65</v>
          </cell>
          <cell r="J233">
            <v>36391</v>
          </cell>
          <cell r="K233">
            <v>13.85</v>
          </cell>
          <cell r="L233">
            <v>10.050000000000001</v>
          </cell>
          <cell r="M233">
            <v>13.45</v>
          </cell>
          <cell r="O233">
            <v>8.65</v>
          </cell>
          <cell r="P233">
            <v>8.5500000000000007</v>
          </cell>
        </row>
        <row r="234">
          <cell r="A234">
            <v>36486</v>
          </cell>
          <cell r="B234">
            <v>7.55</v>
          </cell>
          <cell r="C234">
            <v>11.05</v>
          </cell>
          <cell r="E234">
            <v>7.2</v>
          </cell>
          <cell r="F234">
            <v>9.5500000000000007</v>
          </cell>
          <cell r="J234">
            <v>36392</v>
          </cell>
          <cell r="K234">
            <v>13.35</v>
          </cell>
          <cell r="L234">
            <v>10.35</v>
          </cell>
          <cell r="M234">
            <v>12.95</v>
          </cell>
          <cell r="O234">
            <v>8.65</v>
          </cell>
          <cell r="P234">
            <v>8.4499999999999993</v>
          </cell>
        </row>
        <row r="235">
          <cell r="A235">
            <v>36487</v>
          </cell>
          <cell r="B235">
            <v>7.6</v>
          </cell>
          <cell r="C235">
            <v>11.75</v>
          </cell>
          <cell r="E235">
            <v>7.2</v>
          </cell>
          <cell r="F235">
            <v>9.5500000000000007</v>
          </cell>
          <cell r="J235">
            <v>36395</v>
          </cell>
          <cell r="K235">
            <v>13.45</v>
          </cell>
          <cell r="L235">
            <v>10.25</v>
          </cell>
          <cell r="M235">
            <v>13.15</v>
          </cell>
          <cell r="O235">
            <v>8.65</v>
          </cell>
          <cell r="P235">
            <v>8.6</v>
          </cell>
        </row>
        <row r="236">
          <cell r="A236">
            <v>36488</v>
          </cell>
          <cell r="B236">
            <v>7.65</v>
          </cell>
          <cell r="C236">
            <v>12.75</v>
          </cell>
          <cell r="E236">
            <v>7.55</v>
          </cell>
          <cell r="F236">
            <v>9.5500000000000007</v>
          </cell>
          <cell r="J236">
            <v>36396</v>
          </cell>
          <cell r="K236">
            <v>13.25</v>
          </cell>
          <cell r="L236">
            <v>10.45</v>
          </cell>
          <cell r="M236">
            <v>13.15</v>
          </cell>
          <cell r="O236">
            <v>8.85</v>
          </cell>
          <cell r="P236">
            <v>8.65</v>
          </cell>
        </row>
        <row r="237">
          <cell r="A237">
            <v>36489</v>
          </cell>
          <cell r="B237">
            <v>7.8</v>
          </cell>
          <cell r="C237">
            <v>12.45</v>
          </cell>
          <cell r="E237">
            <v>7.7</v>
          </cell>
          <cell r="F237">
            <v>9.9499999999999993</v>
          </cell>
          <cell r="J237">
            <v>36397</v>
          </cell>
          <cell r="K237">
            <v>13.25</v>
          </cell>
          <cell r="L237">
            <v>10.25</v>
          </cell>
          <cell r="M237">
            <v>13.2</v>
          </cell>
          <cell r="O237">
            <v>8.9499999999999993</v>
          </cell>
          <cell r="P237">
            <v>8.65</v>
          </cell>
        </row>
        <row r="238">
          <cell r="A238">
            <v>36490</v>
          </cell>
          <cell r="B238">
            <v>7.8</v>
          </cell>
          <cell r="C238">
            <v>13.15</v>
          </cell>
          <cell r="E238">
            <v>8.1</v>
          </cell>
          <cell r="F238">
            <v>10.45</v>
          </cell>
          <cell r="J238">
            <v>36398</v>
          </cell>
          <cell r="K238">
            <v>13.25</v>
          </cell>
          <cell r="L238">
            <v>10.050000000000001</v>
          </cell>
          <cell r="M238">
            <v>13.2</v>
          </cell>
          <cell r="O238">
            <v>8.85</v>
          </cell>
          <cell r="P238">
            <v>8.5</v>
          </cell>
        </row>
        <row r="239">
          <cell r="A239">
            <v>36493</v>
          </cell>
          <cell r="B239">
            <v>8.4</v>
          </cell>
          <cell r="C239">
            <v>15.7</v>
          </cell>
          <cell r="E239">
            <v>8.4499999999999993</v>
          </cell>
          <cell r="F239">
            <v>10.95</v>
          </cell>
          <cell r="J239">
            <v>36399</v>
          </cell>
          <cell r="K239">
            <v>13.366666666666667</v>
          </cell>
          <cell r="L239">
            <v>10.016666666666667</v>
          </cell>
          <cell r="M239">
            <v>13.133333333333333</v>
          </cell>
          <cell r="O239">
            <v>8.85</v>
          </cell>
          <cell r="P239">
            <v>8.4166666666666661</v>
          </cell>
        </row>
        <row r="240">
          <cell r="A240">
            <v>36494</v>
          </cell>
          <cell r="B240">
            <v>8.6</v>
          </cell>
          <cell r="C240">
            <v>15.7</v>
          </cell>
          <cell r="E240">
            <v>8.5</v>
          </cell>
          <cell r="F240">
            <v>11.15</v>
          </cell>
          <cell r="J240">
            <v>36402</v>
          </cell>
          <cell r="K240">
            <v>13.483333333333333</v>
          </cell>
          <cell r="L240">
            <v>9.9833333333333325</v>
          </cell>
          <cell r="M240">
            <v>13.066666666666666</v>
          </cell>
          <cell r="O240">
            <v>8.85</v>
          </cell>
          <cell r="P240">
            <v>8.3333333333333339</v>
          </cell>
        </row>
        <row r="241">
          <cell r="A241">
            <v>36495</v>
          </cell>
          <cell r="B241">
            <v>8.85</v>
          </cell>
          <cell r="C241">
            <v>14.1</v>
          </cell>
          <cell r="E241">
            <v>8.3000000000000007</v>
          </cell>
          <cell r="F241">
            <v>11.15</v>
          </cell>
          <cell r="J241">
            <v>36403</v>
          </cell>
          <cell r="K241">
            <v>13.6</v>
          </cell>
          <cell r="L241">
            <v>9.9499999999999993</v>
          </cell>
          <cell r="M241">
            <v>13</v>
          </cell>
          <cell r="O241">
            <v>8.85</v>
          </cell>
          <cell r="P241">
            <v>8.25</v>
          </cell>
        </row>
        <row r="242">
          <cell r="A242">
            <v>36496</v>
          </cell>
          <cell r="B242">
            <v>9</v>
          </cell>
          <cell r="C242">
            <v>13.7</v>
          </cell>
          <cell r="E242">
            <v>8.25</v>
          </cell>
          <cell r="F242">
            <v>11.85</v>
          </cell>
          <cell r="J242">
            <v>36404</v>
          </cell>
          <cell r="K242">
            <v>13.6</v>
          </cell>
          <cell r="L242">
            <v>9.9499999999999993</v>
          </cell>
          <cell r="M242">
            <v>13</v>
          </cell>
          <cell r="O242">
            <v>8.85</v>
          </cell>
          <cell r="P242">
            <v>8.25</v>
          </cell>
        </row>
        <row r="243">
          <cell r="A243">
            <v>36497</v>
          </cell>
          <cell r="B243">
            <v>9.4</v>
          </cell>
          <cell r="C243">
            <v>13.7</v>
          </cell>
          <cell r="E243">
            <v>9.1</v>
          </cell>
          <cell r="F243">
            <v>12</v>
          </cell>
          <cell r="J243">
            <v>36405</v>
          </cell>
          <cell r="K243">
            <v>13.65</v>
          </cell>
          <cell r="L243">
            <v>10.050000000000001</v>
          </cell>
          <cell r="M243">
            <v>13</v>
          </cell>
          <cell r="O243">
            <v>8.85</v>
          </cell>
          <cell r="P243">
            <v>8.4</v>
          </cell>
        </row>
        <row r="244">
          <cell r="A244">
            <v>36500</v>
          </cell>
          <cell r="B244">
            <v>8.75</v>
          </cell>
          <cell r="C244">
            <v>13.85</v>
          </cell>
          <cell r="E244">
            <v>8.85</v>
          </cell>
          <cell r="F244">
            <v>11.5</v>
          </cell>
          <cell r="J244">
            <v>36406</v>
          </cell>
          <cell r="K244">
            <v>13.350000000000001</v>
          </cell>
          <cell r="L244">
            <v>10.15</v>
          </cell>
          <cell r="M244">
            <v>12.824999999999999</v>
          </cell>
          <cell r="O244">
            <v>8.85</v>
          </cell>
          <cell r="P244">
            <v>8.4</v>
          </cell>
        </row>
        <row r="245">
          <cell r="A245">
            <v>36501</v>
          </cell>
          <cell r="B245">
            <v>9.4</v>
          </cell>
          <cell r="C245">
            <v>12.9</v>
          </cell>
          <cell r="E245">
            <v>8.9499999999999993</v>
          </cell>
          <cell r="F245">
            <v>12.1</v>
          </cell>
          <cell r="J245">
            <v>36409</v>
          </cell>
          <cell r="K245">
            <v>13.05</v>
          </cell>
          <cell r="L245">
            <v>10.25</v>
          </cell>
          <cell r="M245">
            <v>12.65</v>
          </cell>
          <cell r="O245">
            <v>8.85</v>
          </cell>
          <cell r="P245">
            <v>8.4</v>
          </cell>
        </row>
        <row r="246">
          <cell r="A246">
            <v>36502</v>
          </cell>
          <cell r="B246">
            <v>9.25</v>
          </cell>
          <cell r="C246">
            <v>12.9</v>
          </cell>
          <cell r="E246">
            <v>8.9</v>
          </cell>
          <cell r="F246">
            <v>11.95</v>
          </cell>
          <cell r="J246">
            <v>36410</v>
          </cell>
          <cell r="K246">
            <v>12.95</v>
          </cell>
          <cell r="L246">
            <v>10.15</v>
          </cell>
          <cell r="M246">
            <v>12.55</v>
          </cell>
          <cell r="O246">
            <v>8.75</v>
          </cell>
          <cell r="P246">
            <v>8.4</v>
          </cell>
        </row>
        <row r="247">
          <cell r="A247">
            <v>36503</v>
          </cell>
          <cell r="B247">
            <v>9.25</v>
          </cell>
          <cell r="C247">
            <v>13</v>
          </cell>
          <cell r="E247">
            <v>8.6999999999999993</v>
          </cell>
          <cell r="F247">
            <v>11.9</v>
          </cell>
          <cell r="J247">
            <v>36411</v>
          </cell>
          <cell r="K247">
            <v>12.7</v>
          </cell>
          <cell r="L247">
            <v>10.35</v>
          </cell>
          <cell r="M247">
            <v>12.25</v>
          </cell>
          <cell r="O247">
            <v>8.9499999999999993</v>
          </cell>
          <cell r="P247">
            <v>8.65</v>
          </cell>
        </row>
        <row r="248">
          <cell r="A248">
            <v>36504</v>
          </cell>
          <cell r="B248">
            <v>8.85</v>
          </cell>
          <cell r="C248">
            <v>14.2</v>
          </cell>
          <cell r="E248">
            <v>8.8000000000000007</v>
          </cell>
          <cell r="F248">
            <v>11.6</v>
          </cell>
          <cell r="J248">
            <v>36412</v>
          </cell>
          <cell r="K248">
            <v>13.35</v>
          </cell>
          <cell r="L248">
            <v>10.15</v>
          </cell>
          <cell r="M248">
            <v>12.75</v>
          </cell>
          <cell r="O248">
            <v>8.85</v>
          </cell>
          <cell r="P248">
            <v>8.5</v>
          </cell>
        </row>
        <row r="249">
          <cell r="A249">
            <v>36507</v>
          </cell>
          <cell r="B249">
            <v>8.5</v>
          </cell>
          <cell r="C249">
            <v>13.9</v>
          </cell>
          <cell r="E249">
            <v>8.75</v>
          </cell>
          <cell r="F249">
            <v>11.35</v>
          </cell>
          <cell r="J249">
            <v>36413</v>
          </cell>
          <cell r="K249">
            <v>13.35</v>
          </cell>
          <cell r="L249">
            <v>10.15</v>
          </cell>
          <cell r="M249">
            <v>13.05</v>
          </cell>
          <cell r="O249">
            <v>8.75</v>
          </cell>
          <cell r="P249">
            <v>8.9</v>
          </cell>
        </row>
        <row r="250">
          <cell r="A250">
            <v>36508</v>
          </cell>
          <cell r="B250">
            <v>8.6</v>
          </cell>
          <cell r="C250">
            <v>13.8</v>
          </cell>
          <cell r="E250">
            <v>8.75</v>
          </cell>
          <cell r="F250">
            <v>11.55</v>
          </cell>
          <cell r="J250">
            <v>36416</v>
          </cell>
          <cell r="K250">
            <v>13.65</v>
          </cell>
          <cell r="L250">
            <v>10.45</v>
          </cell>
          <cell r="M250">
            <v>14.05</v>
          </cell>
          <cell r="O250">
            <v>8.85</v>
          </cell>
          <cell r="P250">
            <v>9.0500000000000007</v>
          </cell>
        </row>
        <row r="251">
          <cell r="A251">
            <v>36509</v>
          </cell>
          <cell r="B251">
            <v>8.75</v>
          </cell>
          <cell r="C251">
            <v>13.7</v>
          </cell>
          <cell r="E251">
            <v>8.65</v>
          </cell>
          <cell r="F251">
            <v>11.65</v>
          </cell>
          <cell r="J251">
            <v>36417</v>
          </cell>
          <cell r="K251">
            <v>14.35</v>
          </cell>
          <cell r="L251">
            <v>10.45</v>
          </cell>
          <cell r="M251">
            <v>14.15</v>
          </cell>
          <cell r="O251">
            <v>8.85</v>
          </cell>
          <cell r="P251">
            <v>9.1</v>
          </cell>
        </row>
        <row r="252">
          <cell r="A252">
            <v>36510</v>
          </cell>
          <cell r="B252">
            <v>8.8000000000000007</v>
          </cell>
          <cell r="C252">
            <v>13.95</v>
          </cell>
          <cell r="E252">
            <v>8.6</v>
          </cell>
          <cell r="F252">
            <v>11.75</v>
          </cell>
          <cell r="J252">
            <v>36418</v>
          </cell>
          <cell r="K252">
            <v>16.75</v>
          </cell>
          <cell r="L252">
            <v>10.65</v>
          </cell>
          <cell r="M252">
            <v>16.5</v>
          </cell>
          <cell r="O252">
            <v>8.85</v>
          </cell>
          <cell r="P252">
            <v>9.1</v>
          </cell>
        </row>
        <row r="253">
          <cell r="A253">
            <v>36511</v>
          </cell>
          <cell r="B253">
            <v>8.8000000000000007</v>
          </cell>
          <cell r="C253">
            <v>13.1</v>
          </cell>
          <cell r="E253">
            <v>8.65</v>
          </cell>
          <cell r="F253">
            <v>11.95</v>
          </cell>
          <cell r="J253">
            <v>36419</v>
          </cell>
          <cell r="K253">
            <v>17.100000000000001</v>
          </cell>
          <cell r="L253">
            <v>10.85</v>
          </cell>
          <cell r="M253">
            <v>16.850000000000001</v>
          </cell>
          <cell r="O253">
            <v>8.85</v>
          </cell>
          <cell r="P253">
            <v>9</v>
          </cell>
        </row>
        <row r="254">
          <cell r="A254">
            <v>36514</v>
          </cell>
          <cell r="B254">
            <v>8.75</v>
          </cell>
          <cell r="C254">
            <v>13</v>
          </cell>
          <cell r="E254">
            <v>8.5</v>
          </cell>
          <cell r="F254">
            <v>11.75</v>
          </cell>
          <cell r="J254">
            <v>36420</v>
          </cell>
          <cell r="K254">
            <v>17.399999999999999</v>
          </cell>
          <cell r="L254">
            <v>11.15</v>
          </cell>
          <cell r="M254">
            <v>17.25</v>
          </cell>
          <cell r="O254">
            <v>9.25</v>
          </cell>
          <cell r="P254">
            <v>9.85</v>
          </cell>
        </row>
        <row r="255">
          <cell r="A255">
            <v>36515</v>
          </cell>
          <cell r="B255">
            <v>8.6999999999999993</v>
          </cell>
          <cell r="C255">
            <v>13.5</v>
          </cell>
          <cell r="E255">
            <v>8.4</v>
          </cell>
          <cell r="F255">
            <v>11.65</v>
          </cell>
          <cell r="J255">
            <v>36423</v>
          </cell>
          <cell r="K255">
            <v>16.55</v>
          </cell>
          <cell r="L255">
            <v>10.95</v>
          </cell>
          <cell r="M255">
            <v>16.600000000000001</v>
          </cell>
          <cell r="O255">
            <v>9.35</v>
          </cell>
          <cell r="P255">
            <v>9.75</v>
          </cell>
        </row>
        <row r="256">
          <cell r="A256">
            <v>36516</v>
          </cell>
          <cell r="B256">
            <v>8.4</v>
          </cell>
          <cell r="C256">
            <v>14.3</v>
          </cell>
          <cell r="E256">
            <v>8.4</v>
          </cell>
          <cell r="F256">
            <v>11.25</v>
          </cell>
          <cell r="J256">
            <v>36424</v>
          </cell>
          <cell r="K256">
            <v>18</v>
          </cell>
          <cell r="L256">
            <v>10.95</v>
          </cell>
          <cell r="M256">
            <v>17.8</v>
          </cell>
          <cell r="O256">
            <v>9.65</v>
          </cell>
          <cell r="P256">
            <v>9.85</v>
          </cell>
        </row>
        <row r="257">
          <cell r="A257">
            <v>36517</v>
          </cell>
          <cell r="B257">
            <v>8.4499999999999993</v>
          </cell>
          <cell r="C257">
            <v>14.8</v>
          </cell>
          <cell r="E257">
            <v>8.35</v>
          </cell>
          <cell r="F257">
            <v>11.25</v>
          </cell>
          <cell r="J257">
            <v>36425</v>
          </cell>
          <cell r="K257">
            <v>18</v>
          </cell>
          <cell r="L257">
            <v>11.25</v>
          </cell>
          <cell r="M257">
            <v>18</v>
          </cell>
          <cell r="O257">
            <v>9.75</v>
          </cell>
          <cell r="P257">
            <v>10.050000000000001</v>
          </cell>
        </row>
        <row r="258">
          <cell r="A258">
            <v>36518</v>
          </cell>
          <cell r="B258">
            <v>8.4499999999999993</v>
          </cell>
          <cell r="C258">
            <v>14.8</v>
          </cell>
          <cell r="E258">
            <v>8.35</v>
          </cell>
          <cell r="F258">
            <v>11.25</v>
          </cell>
          <cell r="J258">
            <v>36426</v>
          </cell>
          <cell r="K258">
            <v>18.3</v>
          </cell>
          <cell r="L258">
            <v>10.85</v>
          </cell>
          <cell r="M258">
            <v>18.2</v>
          </cell>
          <cell r="O258">
            <v>9.5500000000000007</v>
          </cell>
          <cell r="P258">
            <v>9.9499999999999993</v>
          </cell>
        </row>
        <row r="259">
          <cell r="A259">
            <v>36521</v>
          </cell>
          <cell r="B259">
            <v>8.4499999999999993</v>
          </cell>
          <cell r="C259">
            <v>14.8</v>
          </cell>
          <cell r="E259">
            <v>8.35</v>
          </cell>
          <cell r="F259">
            <v>11.25</v>
          </cell>
          <cell r="J259">
            <v>36427</v>
          </cell>
          <cell r="K259">
            <v>18.3</v>
          </cell>
          <cell r="L259">
            <v>11.15</v>
          </cell>
          <cell r="M259">
            <v>18.25</v>
          </cell>
          <cell r="O259">
            <v>9.75</v>
          </cell>
          <cell r="P259">
            <v>10</v>
          </cell>
        </row>
        <row r="260">
          <cell r="A260">
            <v>36522</v>
          </cell>
          <cell r="B260">
            <v>8.4499999999999993</v>
          </cell>
          <cell r="C260">
            <v>14.8</v>
          </cell>
          <cell r="E260">
            <v>8.35</v>
          </cell>
          <cell r="F260">
            <v>11.25</v>
          </cell>
          <cell r="J260">
            <v>36430</v>
          </cell>
          <cell r="K260">
            <v>17</v>
          </cell>
          <cell r="L260">
            <v>10.75</v>
          </cell>
          <cell r="M260">
            <v>16.75</v>
          </cell>
          <cell r="O260">
            <v>9.35</v>
          </cell>
          <cell r="P260">
            <v>10.050000000000001</v>
          </cell>
        </row>
        <row r="261">
          <cell r="A261">
            <v>36523</v>
          </cell>
          <cell r="B261">
            <v>8.4499999999999993</v>
          </cell>
          <cell r="C261">
            <v>14.8</v>
          </cell>
          <cell r="E261">
            <v>8.35</v>
          </cell>
          <cell r="F261">
            <v>11.25</v>
          </cell>
          <cell r="J261">
            <v>36431</v>
          </cell>
          <cell r="K261">
            <v>14.7</v>
          </cell>
          <cell r="L261">
            <v>10.45</v>
          </cell>
          <cell r="M261">
            <v>15.05</v>
          </cell>
          <cell r="O261">
            <v>8.9499999999999993</v>
          </cell>
          <cell r="P261">
            <v>9.6999999999999993</v>
          </cell>
        </row>
        <row r="262">
          <cell r="A262">
            <v>36524</v>
          </cell>
          <cell r="B262">
            <v>8.5</v>
          </cell>
          <cell r="C262">
            <v>14.45</v>
          </cell>
          <cell r="E262">
            <v>8.75</v>
          </cell>
          <cell r="F262">
            <v>11.55</v>
          </cell>
          <cell r="J262">
            <v>36432</v>
          </cell>
          <cell r="K262">
            <v>14.6</v>
          </cell>
          <cell r="L262">
            <v>10.75</v>
          </cell>
          <cell r="M262">
            <v>14.75</v>
          </cell>
          <cell r="O262">
            <v>8.85</v>
          </cell>
          <cell r="P262">
            <v>9.65</v>
          </cell>
        </row>
        <row r="263">
          <cell r="A263">
            <v>36525</v>
          </cell>
          <cell r="B263">
            <v>8.5</v>
          </cell>
          <cell r="C263">
            <v>14.45</v>
          </cell>
          <cell r="E263">
            <v>8.75</v>
          </cell>
          <cell r="F263">
            <v>11.55</v>
          </cell>
          <cell r="J263">
            <v>36433</v>
          </cell>
          <cell r="K263">
            <v>15.8</v>
          </cell>
          <cell r="L263">
            <v>11.45</v>
          </cell>
          <cell r="M263">
            <v>15.45</v>
          </cell>
          <cell r="O263">
            <v>9.0500000000000007</v>
          </cell>
          <cell r="P263">
            <v>9.85</v>
          </cell>
        </row>
        <row r="264">
          <cell r="A264">
            <v>36528</v>
          </cell>
          <cell r="B264">
            <v>8.5</v>
          </cell>
          <cell r="C264">
            <v>14.45</v>
          </cell>
          <cell r="E264">
            <v>8.75</v>
          </cell>
          <cell r="F264">
            <v>11.55</v>
          </cell>
          <cell r="J264">
            <v>36434</v>
          </cell>
          <cell r="K264">
            <v>15.5</v>
          </cell>
          <cell r="L264">
            <v>10.95</v>
          </cell>
          <cell r="M264">
            <v>15.45</v>
          </cell>
          <cell r="O264">
            <v>8.75</v>
          </cell>
          <cell r="P264">
            <v>9.6999999999999993</v>
          </cell>
        </row>
        <row r="265">
          <cell r="A265">
            <v>36529</v>
          </cell>
          <cell r="B265">
            <v>8.75</v>
          </cell>
          <cell r="C265">
            <v>13.5</v>
          </cell>
          <cell r="E265">
            <v>8.6999999999999993</v>
          </cell>
          <cell r="F265">
            <v>12.35</v>
          </cell>
          <cell r="J265">
            <v>36437</v>
          </cell>
          <cell r="K265">
            <v>15.5</v>
          </cell>
          <cell r="L265">
            <v>11.65</v>
          </cell>
          <cell r="M265">
            <v>15.45</v>
          </cell>
          <cell r="O265">
            <v>9.15</v>
          </cell>
          <cell r="P265">
            <v>10</v>
          </cell>
        </row>
        <row r="266">
          <cell r="A266">
            <v>36530</v>
          </cell>
          <cell r="B266">
            <v>8.6999999999999993</v>
          </cell>
          <cell r="C266">
            <v>12.7</v>
          </cell>
          <cell r="E266">
            <v>8.9</v>
          </cell>
          <cell r="F266">
            <v>11.95</v>
          </cell>
          <cell r="J266">
            <v>36438</v>
          </cell>
          <cell r="K266">
            <v>14.3</v>
          </cell>
          <cell r="L266">
            <v>11.25</v>
          </cell>
          <cell r="M266">
            <v>14.55</v>
          </cell>
          <cell r="O266">
            <v>8.9499999999999993</v>
          </cell>
          <cell r="P266">
            <v>9.9</v>
          </cell>
        </row>
        <row r="267">
          <cell r="A267">
            <v>36531</v>
          </cell>
          <cell r="B267">
            <v>8.1</v>
          </cell>
          <cell r="C267">
            <v>12.8</v>
          </cell>
          <cell r="E267">
            <v>8.75</v>
          </cell>
          <cell r="F267">
            <v>11.65</v>
          </cell>
          <cell r="J267">
            <v>36439</v>
          </cell>
          <cell r="K267">
            <v>14.1</v>
          </cell>
          <cell r="L267">
            <v>10.95</v>
          </cell>
          <cell r="M267">
            <v>13.75</v>
          </cell>
          <cell r="O267">
            <v>8.85</v>
          </cell>
          <cell r="P267">
            <v>9.6999999999999993</v>
          </cell>
        </row>
        <row r="268">
          <cell r="A268">
            <v>36532</v>
          </cell>
          <cell r="B268">
            <v>7.95</v>
          </cell>
          <cell r="C268">
            <v>12.9</v>
          </cell>
          <cell r="E268">
            <v>8.4</v>
          </cell>
          <cell r="F268">
            <v>11.35</v>
          </cell>
          <cell r="J268">
            <v>36440</v>
          </cell>
          <cell r="K268">
            <v>13.5</v>
          </cell>
          <cell r="L268">
            <v>10.65</v>
          </cell>
          <cell r="M268">
            <v>13.45</v>
          </cell>
          <cell r="O268">
            <v>8.75</v>
          </cell>
          <cell r="P268">
            <v>9.6</v>
          </cell>
        </row>
        <row r="269">
          <cell r="A269">
            <v>36535</v>
          </cell>
          <cell r="B269">
            <v>7.9</v>
          </cell>
          <cell r="C269">
            <v>12.9</v>
          </cell>
          <cell r="E269">
            <v>8.5</v>
          </cell>
          <cell r="F269">
            <v>11.15</v>
          </cell>
          <cell r="J269">
            <v>36441</v>
          </cell>
          <cell r="K269">
            <v>13.6</v>
          </cell>
          <cell r="L269">
            <v>10.15</v>
          </cell>
          <cell r="M269">
            <v>13.45</v>
          </cell>
          <cell r="O269">
            <v>8.35</v>
          </cell>
          <cell r="P269">
            <v>9.1</v>
          </cell>
        </row>
        <row r="270">
          <cell r="A270">
            <v>36536</v>
          </cell>
          <cell r="B270">
            <v>7.95</v>
          </cell>
          <cell r="C270">
            <v>12.8</v>
          </cell>
          <cell r="E270">
            <v>8.5</v>
          </cell>
          <cell r="F270">
            <v>11.05</v>
          </cell>
          <cell r="J270">
            <v>36444</v>
          </cell>
          <cell r="K270">
            <v>13.7</v>
          </cell>
          <cell r="L270">
            <v>10.050000000000001</v>
          </cell>
          <cell r="M270">
            <v>13.85</v>
          </cell>
          <cell r="O270">
            <v>8.35</v>
          </cell>
          <cell r="P270">
            <v>9.0500000000000007</v>
          </cell>
        </row>
        <row r="271">
          <cell r="A271">
            <v>36537</v>
          </cell>
          <cell r="B271">
            <v>8</v>
          </cell>
          <cell r="C271">
            <v>12.3</v>
          </cell>
          <cell r="E271">
            <v>8.5500000000000007</v>
          </cell>
          <cell r="F271">
            <v>11.05</v>
          </cell>
          <cell r="J271">
            <v>36445</v>
          </cell>
          <cell r="K271">
            <v>14.65</v>
          </cell>
          <cell r="L271">
            <v>10.050000000000001</v>
          </cell>
          <cell r="M271">
            <v>14.65</v>
          </cell>
          <cell r="O271">
            <v>8.35</v>
          </cell>
          <cell r="P271">
            <v>8.8000000000000007</v>
          </cell>
        </row>
        <row r="272">
          <cell r="A272">
            <v>36538</v>
          </cell>
          <cell r="B272">
            <v>7.8</v>
          </cell>
          <cell r="C272">
            <v>12.7</v>
          </cell>
          <cell r="E272">
            <v>8.5</v>
          </cell>
          <cell r="F272">
            <v>10.85</v>
          </cell>
          <cell r="J272">
            <v>36446</v>
          </cell>
          <cell r="K272">
            <v>14.1</v>
          </cell>
          <cell r="L272">
            <v>10.45</v>
          </cell>
          <cell r="M272">
            <v>14.05</v>
          </cell>
          <cell r="O272">
            <v>8.35</v>
          </cell>
          <cell r="P272">
            <v>9.15</v>
          </cell>
        </row>
        <row r="273">
          <cell r="A273">
            <v>36539</v>
          </cell>
          <cell r="B273">
            <v>7.7</v>
          </cell>
          <cell r="C273">
            <v>12.6</v>
          </cell>
          <cell r="E273">
            <v>8.3000000000000007</v>
          </cell>
          <cell r="F273">
            <v>10.55</v>
          </cell>
          <cell r="J273">
            <v>36447</v>
          </cell>
          <cell r="K273">
            <v>14.2</v>
          </cell>
          <cell r="L273">
            <v>10.45</v>
          </cell>
          <cell r="M273">
            <v>14.15</v>
          </cell>
          <cell r="O273">
            <v>8.25</v>
          </cell>
          <cell r="P273">
            <v>9.25</v>
          </cell>
        </row>
        <row r="274">
          <cell r="A274">
            <v>36542</v>
          </cell>
          <cell r="B274">
            <v>7.7</v>
          </cell>
          <cell r="C274">
            <v>12.8</v>
          </cell>
          <cell r="E274">
            <v>8.6</v>
          </cell>
          <cell r="F274">
            <v>10.65</v>
          </cell>
          <cell r="J274">
            <v>36448</v>
          </cell>
          <cell r="K274">
            <v>14.55</v>
          </cell>
          <cell r="L274">
            <v>10.65</v>
          </cell>
          <cell r="M274">
            <v>14.25</v>
          </cell>
          <cell r="O274">
            <v>8.5500000000000007</v>
          </cell>
          <cell r="P274">
            <v>9.25</v>
          </cell>
        </row>
        <row r="275">
          <cell r="A275">
            <v>36543</v>
          </cell>
          <cell r="B275">
            <v>7.7</v>
          </cell>
          <cell r="C275">
            <v>12.7</v>
          </cell>
          <cell r="E275">
            <v>8.5500000000000007</v>
          </cell>
          <cell r="F275">
            <v>10.85</v>
          </cell>
          <cell r="J275">
            <v>36451</v>
          </cell>
          <cell r="K275">
            <v>15.7</v>
          </cell>
          <cell r="L275">
            <v>10.65</v>
          </cell>
          <cell r="M275">
            <v>15.05</v>
          </cell>
          <cell r="O275">
            <v>8.5500000000000007</v>
          </cell>
          <cell r="P275">
            <v>9.1999999999999993</v>
          </cell>
        </row>
        <row r="276">
          <cell r="A276">
            <v>36544</v>
          </cell>
          <cell r="B276">
            <v>7.6</v>
          </cell>
          <cell r="C276">
            <v>12.7</v>
          </cell>
          <cell r="E276">
            <v>8.5500000000000007</v>
          </cell>
          <cell r="F276">
            <v>10.85</v>
          </cell>
          <cell r="J276">
            <v>36452</v>
          </cell>
          <cell r="K276">
            <v>15.2</v>
          </cell>
          <cell r="L276">
            <v>10.55</v>
          </cell>
          <cell r="M276">
            <v>14.55</v>
          </cell>
          <cell r="O276">
            <v>8.65</v>
          </cell>
          <cell r="P276">
            <v>9.1999999999999993</v>
          </cell>
        </row>
        <row r="277">
          <cell r="A277">
            <v>36545</v>
          </cell>
          <cell r="B277">
            <v>7.5</v>
          </cell>
          <cell r="C277">
            <v>12.6</v>
          </cell>
          <cell r="E277">
            <v>8.5500000000000007</v>
          </cell>
          <cell r="F277">
            <v>10.65</v>
          </cell>
          <cell r="J277">
            <v>36453</v>
          </cell>
          <cell r="K277">
            <v>14</v>
          </cell>
          <cell r="L277">
            <v>10.25</v>
          </cell>
          <cell r="M277">
            <v>13.75</v>
          </cell>
          <cell r="O277">
            <v>8.75</v>
          </cell>
          <cell r="P277">
            <v>9.15</v>
          </cell>
        </row>
        <row r="278">
          <cell r="A278">
            <v>36546</v>
          </cell>
          <cell r="B278">
            <v>7.6</v>
          </cell>
          <cell r="C278">
            <v>12.6</v>
          </cell>
          <cell r="E278">
            <v>8.5500000000000007</v>
          </cell>
          <cell r="F278">
            <v>10.75</v>
          </cell>
          <cell r="J278">
            <v>36454</v>
          </cell>
          <cell r="K278">
            <v>13.9</v>
          </cell>
          <cell r="L278">
            <v>10.35</v>
          </cell>
          <cell r="M278">
            <v>13.65</v>
          </cell>
          <cell r="O278">
            <v>8.5500000000000007</v>
          </cell>
          <cell r="P278">
            <v>9</v>
          </cell>
        </row>
        <row r="279">
          <cell r="A279">
            <v>36549</v>
          </cell>
          <cell r="B279">
            <v>7.8</v>
          </cell>
          <cell r="C279">
            <v>11.7</v>
          </cell>
          <cell r="E279">
            <v>8.9499999999999993</v>
          </cell>
          <cell r="F279">
            <v>10.85</v>
          </cell>
          <cell r="J279">
            <v>36455</v>
          </cell>
          <cell r="K279">
            <v>13.9</v>
          </cell>
          <cell r="L279">
            <v>10.25</v>
          </cell>
          <cell r="M279">
            <v>13.25</v>
          </cell>
          <cell r="O279">
            <v>8.5500000000000007</v>
          </cell>
          <cell r="P279">
            <v>8.9499999999999993</v>
          </cell>
        </row>
        <row r="280">
          <cell r="A280">
            <v>36550</v>
          </cell>
          <cell r="B280">
            <v>7.75</v>
          </cell>
          <cell r="C280">
            <v>11.8</v>
          </cell>
          <cell r="E280">
            <v>9.0500000000000007</v>
          </cell>
          <cell r="F280">
            <v>10.85</v>
          </cell>
          <cell r="J280">
            <v>36458</v>
          </cell>
          <cell r="K280">
            <v>13.9</v>
          </cell>
          <cell r="L280">
            <v>10.35</v>
          </cell>
          <cell r="M280">
            <v>13.75</v>
          </cell>
          <cell r="O280">
            <v>8.5500000000000007</v>
          </cell>
          <cell r="P280">
            <v>9</v>
          </cell>
        </row>
        <row r="281">
          <cell r="A281">
            <v>36551</v>
          </cell>
          <cell r="B281">
            <v>7.65</v>
          </cell>
          <cell r="C281">
            <v>11.65</v>
          </cell>
          <cell r="E281">
            <v>8.6999999999999993</v>
          </cell>
          <cell r="F281">
            <v>10.65</v>
          </cell>
          <cell r="J281">
            <v>36459</v>
          </cell>
          <cell r="K281">
            <v>14.85</v>
          </cell>
          <cell r="L281">
            <v>10.25</v>
          </cell>
          <cell r="M281">
            <v>14.9</v>
          </cell>
          <cell r="O281">
            <v>8.5500000000000007</v>
          </cell>
          <cell r="P281">
            <v>8.9499999999999993</v>
          </cell>
        </row>
        <row r="282">
          <cell r="A282">
            <v>36552</v>
          </cell>
          <cell r="B282">
            <v>7.6</v>
          </cell>
          <cell r="C282">
            <v>11.45</v>
          </cell>
          <cell r="E282">
            <v>8.65</v>
          </cell>
          <cell r="F282">
            <v>10.65</v>
          </cell>
          <cell r="J282">
            <v>36460</v>
          </cell>
          <cell r="K282">
            <v>15.2</v>
          </cell>
          <cell r="L282">
            <v>10.45</v>
          </cell>
          <cell r="M282">
            <v>15.4</v>
          </cell>
          <cell r="O282">
            <v>8.5500000000000007</v>
          </cell>
          <cell r="P282">
            <v>8.9499999999999993</v>
          </cell>
        </row>
        <row r="283">
          <cell r="A283">
            <v>36553</v>
          </cell>
          <cell r="B283">
            <v>7.7</v>
          </cell>
          <cell r="C283">
            <v>11.75</v>
          </cell>
          <cell r="E283">
            <v>8.9499999999999993</v>
          </cell>
          <cell r="F283">
            <v>10.85</v>
          </cell>
          <cell r="J283">
            <v>36461</v>
          </cell>
          <cell r="K283">
            <v>15.25</v>
          </cell>
          <cell r="L283">
            <v>10.45</v>
          </cell>
          <cell r="M283">
            <v>15.4</v>
          </cell>
          <cell r="O283">
            <v>8.6</v>
          </cell>
          <cell r="P283">
            <v>8.75</v>
          </cell>
        </row>
        <row r="284">
          <cell r="A284">
            <v>36556</v>
          </cell>
          <cell r="B284">
            <v>7.85</v>
          </cell>
          <cell r="C284">
            <v>12.1</v>
          </cell>
          <cell r="E284">
            <v>9.15</v>
          </cell>
          <cell r="F284">
            <v>11.35</v>
          </cell>
          <cell r="J284">
            <v>36462</v>
          </cell>
          <cell r="K284">
            <v>13.7</v>
          </cell>
          <cell r="L284">
            <v>10.55</v>
          </cell>
          <cell r="M284">
            <v>14.2</v>
          </cell>
          <cell r="O284">
            <v>8.6</v>
          </cell>
          <cell r="P284">
            <v>8.9499999999999993</v>
          </cell>
        </row>
        <row r="285">
          <cell r="A285">
            <v>36557</v>
          </cell>
          <cell r="B285">
            <v>8.3000000000000007</v>
          </cell>
          <cell r="C285">
            <v>12.35</v>
          </cell>
          <cell r="E285">
            <v>9.4</v>
          </cell>
          <cell r="F285">
            <v>12.15</v>
          </cell>
          <cell r="J285">
            <v>36465</v>
          </cell>
          <cell r="K285">
            <v>14.25</v>
          </cell>
          <cell r="L285">
            <v>10.55</v>
          </cell>
          <cell r="M285">
            <v>14.8</v>
          </cell>
          <cell r="O285">
            <v>8.4499999999999993</v>
          </cell>
          <cell r="P285">
            <v>8.8000000000000007</v>
          </cell>
        </row>
        <row r="286">
          <cell r="A286">
            <v>36558</v>
          </cell>
          <cell r="B286">
            <v>8.1999999999999993</v>
          </cell>
          <cell r="C286">
            <v>12.75</v>
          </cell>
          <cell r="E286">
            <v>9.4</v>
          </cell>
          <cell r="F286">
            <v>12.05</v>
          </cell>
          <cell r="J286">
            <v>36466</v>
          </cell>
          <cell r="K286">
            <v>14.25</v>
          </cell>
          <cell r="L286">
            <v>10.55</v>
          </cell>
          <cell r="M286">
            <v>14.6</v>
          </cell>
          <cell r="O286">
            <v>8.4499999999999993</v>
          </cell>
          <cell r="P286">
            <v>8.65</v>
          </cell>
        </row>
        <row r="287">
          <cell r="A287">
            <v>36559</v>
          </cell>
          <cell r="B287">
            <v>8.4</v>
          </cell>
          <cell r="C287">
            <v>12.65</v>
          </cell>
          <cell r="E287">
            <v>9.5500000000000007</v>
          </cell>
          <cell r="F287">
            <v>12.05</v>
          </cell>
          <cell r="J287">
            <v>36467</v>
          </cell>
          <cell r="K287">
            <v>14.85</v>
          </cell>
          <cell r="L287">
            <v>10.45</v>
          </cell>
          <cell r="M287">
            <v>14.9</v>
          </cell>
          <cell r="O287">
            <v>8.4</v>
          </cell>
          <cell r="P287">
            <v>8.3000000000000007</v>
          </cell>
        </row>
        <row r="288">
          <cell r="A288">
            <v>36560</v>
          </cell>
          <cell r="B288">
            <v>8.8000000000000007</v>
          </cell>
          <cell r="C288">
            <v>12.65</v>
          </cell>
          <cell r="E288">
            <v>10.9</v>
          </cell>
          <cell r="F288">
            <v>12.25</v>
          </cell>
          <cell r="J288">
            <v>36468</v>
          </cell>
          <cell r="K288">
            <v>14.05</v>
          </cell>
          <cell r="L288">
            <v>10.55</v>
          </cell>
          <cell r="M288">
            <v>14.4</v>
          </cell>
          <cell r="O288">
            <v>8.5</v>
          </cell>
          <cell r="P288">
            <v>8.35</v>
          </cell>
        </row>
        <row r="289">
          <cell r="A289">
            <v>36563</v>
          </cell>
          <cell r="B289">
            <v>8.6</v>
          </cell>
          <cell r="C289">
            <v>12.65</v>
          </cell>
          <cell r="E289">
            <v>10.45</v>
          </cell>
          <cell r="F289">
            <v>11.95</v>
          </cell>
          <cell r="J289">
            <v>36469</v>
          </cell>
          <cell r="K289">
            <v>13.8</v>
          </cell>
          <cell r="L289">
            <v>10.55</v>
          </cell>
          <cell r="M289">
            <v>14.3</v>
          </cell>
          <cell r="O289">
            <v>8.6999999999999993</v>
          </cell>
          <cell r="P289">
            <v>8.1999999999999993</v>
          </cell>
        </row>
        <row r="290">
          <cell r="A290">
            <v>36564</v>
          </cell>
          <cell r="B290">
            <v>8.4</v>
          </cell>
          <cell r="C290">
            <v>12.75</v>
          </cell>
          <cell r="E290">
            <v>10.1</v>
          </cell>
          <cell r="F290">
            <v>11.95</v>
          </cell>
          <cell r="J290">
            <v>36472</v>
          </cell>
          <cell r="K290">
            <v>13.25</v>
          </cell>
          <cell r="L290">
            <v>10.45</v>
          </cell>
          <cell r="M290">
            <v>13.7</v>
          </cell>
          <cell r="O290">
            <v>8.6</v>
          </cell>
          <cell r="P290">
            <v>8.1999999999999993</v>
          </cell>
        </row>
        <row r="291">
          <cell r="A291">
            <v>36565</v>
          </cell>
          <cell r="B291">
            <v>8.5500000000000007</v>
          </cell>
          <cell r="C291">
            <v>12.95</v>
          </cell>
          <cell r="E291">
            <v>10.25</v>
          </cell>
          <cell r="F291">
            <v>12.15</v>
          </cell>
          <cell r="J291">
            <v>36473</v>
          </cell>
          <cell r="K291">
            <v>13.45</v>
          </cell>
          <cell r="L291">
            <v>10.45</v>
          </cell>
          <cell r="M291">
            <v>13.9</v>
          </cell>
          <cell r="O291">
            <v>8.6</v>
          </cell>
          <cell r="P291">
            <v>8.15</v>
          </cell>
        </row>
        <row r="292">
          <cell r="A292">
            <v>36566</v>
          </cell>
          <cell r="B292">
            <v>8.65</v>
          </cell>
          <cell r="C292">
            <v>12.75</v>
          </cell>
          <cell r="E292">
            <v>10.3</v>
          </cell>
          <cell r="F292">
            <v>12.05</v>
          </cell>
          <cell r="J292">
            <v>36474</v>
          </cell>
          <cell r="K292">
            <v>12.899999999999999</v>
          </cell>
          <cell r="L292">
            <v>10.25</v>
          </cell>
          <cell r="M292">
            <v>13.525</v>
          </cell>
          <cell r="O292">
            <v>8.3000000000000007</v>
          </cell>
          <cell r="P292">
            <v>7.7750000000000004</v>
          </cell>
        </row>
        <row r="293">
          <cell r="A293">
            <v>36567</v>
          </cell>
          <cell r="B293">
            <v>8.4</v>
          </cell>
          <cell r="C293">
            <v>12.75</v>
          </cell>
          <cell r="E293">
            <v>9.9</v>
          </cell>
          <cell r="F293">
            <v>11.45</v>
          </cell>
          <cell r="J293">
            <v>36475</v>
          </cell>
          <cell r="K293">
            <v>12.35</v>
          </cell>
          <cell r="L293">
            <v>10.050000000000001</v>
          </cell>
          <cell r="M293">
            <v>13.15</v>
          </cell>
          <cell r="O293">
            <v>8</v>
          </cell>
          <cell r="P293">
            <v>7.4</v>
          </cell>
        </row>
        <row r="294">
          <cell r="A294">
            <v>36570</v>
          </cell>
          <cell r="B294">
            <v>8.6</v>
          </cell>
          <cell r="C294">
            <v>12.55</v>
          </cell>
          <cell r="E294">
            <v>10.45</v>
          </cell>
          <cell r="F294">
            <v>11.95</v>
          </cell>
          <cell r="J294">
            <v>36476</v>
          </cell>
          <cell r="K294">
            <v>11.85</v>
          </cell>
          <cell r="L294">
            <v>9.5500000000000007</v>
          </cell>
          <cell r="M294">
            <v>12.6</v>
          </cell>
          <cell r="O294">
            <v>7.7</v>
          </cell>
          <cell r="P294">
            <v>6.95</v>
          </cell>
        </row>
        <row r="295">
          <cell r="A295">
            <v>36571</v>
          </cell>
          <cell r="B295">
            <v>8.65</v>
          </cell>
          <cell r="C295">
            <v>12.45</v>
          </cell>
          <cell r="E295">
            <v>10.3</v>
          </cell>
          <cell r="F295">
            <v>11.85</v>
          </cell>
          <cell r="J295">
            <v>36479</v>
          </cell>
          <cell r="K295">
            <v>11.85</v>
          </cell>
          <cell r="L295">
            <v>9.65</v>
          </cell>
          <cell r="M295">
            <v>12.6</v>
          </cell>
          <cell r="O295">
            <v>7.8</v>
          </cell>
          <cell r="P295">
            <v>7.1</v>
          </cell>
        </row>
        <row r="296">
          <cell r="A296">
            <v>36572</v>
          </cell>
          <cell r="B296">
            <v>8.6</v>
          </cell>
          <cell r="C296">
            <v>12.25</v>
          </cell>
          <cell r="E296">
            <v>10.35</v>
          </cell>
          <cell r="F296">
            <v>11.95</v>
          </cell>
          <cell r="J296">
            <v>36480</v>
          </cell>
          <cell r="K296">
            <v>11.85</v>
          </cell>
          <cell r="L296">
            <v>9.65</v>
          </cell>
          <cell r="M296">
            <v>12.6</v>
          </cell>
          <cell r="O296">
            <v>7.8</v>
          </cell>
          <cell r="P296">
            <v>7.4</v>
          </cell>
        </row>
        <row r="297">
          <cell r="A297">
            <v>36573</v>
          </cell>
          <cell r="B297">
            <v>8.5</v>
          </cell>
          <cell r="C297">
            <v>12.85</v>
          </cell>
          <cell r="E297">
            <v>10.35</v>
          </cell>
          <cell r="F297">
            <v>11.95</v>
          </cell>
          <cell r="J297">
            <v>36481</v>
          </cell>
          <cell r="K297">
            <v>11.95</v>
          </cell>
          <cell r="L297">
            <v>9.85</v>
          </cell>
          <cell r="M297">
            <v>12.55</v>
          </cell>
          <cell r="O297">
            <v>7.65</v>
          </cell>
          <cell r="P297">
            <v>7.35</v>
          </cell>
        </row>
        <row r="298">
          <cell r="A298">
            <v>36574</v>
          </cell>
          <cell r="B298">
            <v>8.35</v>
          </cell>
          <cell r="C298">
            <v>13.05</v>
          </cell>
          <cell r="E298">
            <v>10.050000000000001</v>
          </cell>
          <cell r="F298">
            <v>11.75</v>
          </cell>
          <cell r="J298">
            <v>36482</v>
          </cell>
          <cell r="K298">
            <v>11.75</v>
          </cell>
          <cell r="L298">
            <v>9.5500000000000007</v>
          </cell>
          <cell r="M298">
            <v>12.3</v>
          </cell>
          <cell r="O298">
            <v>7.6</v>
          </cell>
          <cell r="P298">
            <v>7.25</v>
          </cell>
        </row>
        <row r="299">
          <cell r="A299">
            <v>36577</v>
          </cell>
          <cell r="B299">
            <v>8.3000000000000007</v>
          </cell>
          <cell r="C299">
            <v>12.8</v>
          </cell>
          <cell r="E299">
            <v>9.85</v>
          </cell>
          <cell r="F299">
            <v>11.75</v>
          </cell>
          <cell r="J299">
            <v>36483</v>
          </cell>
          <cell r="K299">
            <v>11.15</v>
          </cell>
          <cell r="L299">
            <v>9.65</v>
          </cell>
          <cell r="M299">
            <v>11.7</v>
          </cell>
          <cell r="O299">
            <v>7.6</v>
          </cell>
          <cell r="P299">
            <v>7.15</v>
          </cell>
        </row>
        <row r="300">
          <cell r="A300">
            <v>36578</v>
          </cell>
          <cell r="B300">
            <v>8.35</v>
          </cell>
          <cell r="C300">
            <v>12.85</v>
          </cell>
          <cell r="E300">
            <v>9.9</v>
          </cell>
          <cell r="F300">
            <v>11.85</v>
          </cell>
          <cell r="J300">
            <v>36486</v>
          </cell>
          <cell r="K300">
            <v>11.05</v>
          </cell>
          <cell r="L300">
            <v>9.5500000000000007</v>
          </cell>
          <cell r="M300">
            <v>11.4</v>
          </cell>
          <cell r="O300">
            <v>7.55</v>
          </cell>
          <cell r="P300">
            <v>7.2</v>
          </cell>
        </row>
        <row r="301">
          <cell r="A301">
            <v>36579</v>
          </cell>
          <cell r="B301">
            <v>8.3000000000000007</v>
          </cell>
          <cell r="C301">
            <v>12.899999999999999</v>
          </cell>
          <cell r="E301">
            <v>10</v>
          </cell>
          <cell r="F301">
            <v>11.75</v>
          </cell>
          <cell r="J301">
            <v>36487</v>
          </cell>
          <cell r="K301">
            <v>11.75</v>
          </cell>
          <cell r="L301">
            <v>9.5500000000000007</v>
          </cell>
          <cell r="M301">
            <v>12.1</v>
          </cell>
          <cell r="O301">
            <v>7.6</v>
          </cell>
          <cell r="P301">
            <v>7.2</v>
          </cell>
        </row>
        <row r="302">
          <cell r="A302">
            <v>36580</v>
          </cell>
          <cell r="B302">
            <v>8.25</v>
          </cell>
          <cell r="C302">
            <v>12.95</v>
          </cell>
          <cell r="E302">
            <v>9.6999999999999993</v>
          </cell>
          <cell r="F302">
            <v>11.65</v>
          </cell>
          <cell r="J302">
            <v>36488</v>
          </cell>
          <cell r="K302">
            <v>12.75</v>
          </cell>
          <cell r="L302">
            <v>9.5500000000000007</v>
          </cell>
          <cell r="M302">
            <v>12.8</v>
          </cell>
          <cell r="O302">
            <v>7.65</v>
          </cell>
          <cell r="P302">
            <v>7.55</v>
          </cell>
        </row>
        <row r="303">
          <cell r="A303">
            <v>36581</v>
          </cell>
          <cell r="B303">
            <v>8.1999999999999993</v>
          </cell>
          <cell r="C303">
            <v>12.65</v>
          </cell>
          <cell r="E303">
            <v>9.4499999999999993</v>
          </cell>
          <cell r="F303">
            <v>11.75</v>
          </cell>
          <cell r="J303">
            <v>36489</v>
          </cell>
          <cell r="K303">
            <v>12.45</v>
          </cell>
          <cell r="L303">
            <v>9.9499999999999993</v>
          </cell>
          <cell r="M303">
            <v>13.1</v>
          </cell>
          <cell r="O303">
            <v>7.8</v>
          </cell>
          <cell r="P303">
            <v>7.7</v>
          </cell>
        </row>
        <row r="304">
          <cell r="A304">
            <v>36585</v>
          </cell>
          <cell r="B304">
            <v>8.75</v>
          </cell>
          <cell r="C304">
            <v>13.15</v>
          </cell>
          <cell r="E304">
            <v>12.05</v>
          </cell>
          <cell r="F304">
            <v>13.65</v>
          </cell>
          <cell r="J304">
            <v>36490</v>
          </cell>
          <cell r="K304">
            <v>13.15</v>
          </cell>
          <cell r="L304">
            <v>10.45</v>
          </cell>
          <cell r="M304">
            <v>13.5</v>
          </cell>
          <cell r="O304">
            <v>7.8</v>
          </cell>
          <cell r="P304">
            <v>8.1</v>
          </cell>
        </row>
        <row r="305">
          <cell r="A305">
            <v>36586</v>
          </cell>
          <cell r="B305">
            <v>8.9</v>
          </cell>
          <cell r="C305">
            <v>13.4</v>
          </cell>
          <cell r="E305">
            <v>11.35</v>
          </cell>
          <cell r="F305">
            <v>13.15</v>
          </cell>
          <cell r="J305">
            <v>36493</v>
          </cell>
          <cell r="K305">
            <v>15.7</v>
          </cell>
          <cell r="L305">
            <v>10.95</v>
          </cell>
          <cell r="M305">
            <v>15.9</v>
          </cell>
          <cell r="O305">
            <v>8.4</v>
          </cell>
          <cell r="P305">
            <v>8.4499999999999993</v>
          </cell>
        </row>
        <row r="306">
          <cell r="A306">
            <v>36587</v>
          </cell>
          <cell r="B306">
            <v>8.9</v>
          </cell>
          <cell r="C306">
            <v>14.3</v>
          </cell>
          <cell r="E306">
            <v>11</v>
          </cell>
          <cell r="F306">
            <v>13.45</v>
          </cell>
          <cell r="J306">
            <v>36494</v>
          </cell>
          <cell r="K306">
            <v>15.7</v>
          </cell>
          <cell r="L306">
            <v>11.15</v>
          </cell>
          <cell r="M306">
            <v>16.3</v>
          </cell>
          <cell r="O306">
            <v>8.6</v>
          </cell>
          <cell r="P306">
            <v>8.5</v>
          </cell>
        </row>
        <row r="307">
          <cell r="A307">
            <v>36588</v>
          </cell>
          <cell r="B307">
            <v>8.9</v>
          </cell>
          <cell r="C307">
            <v>13.8</v>
          </cell>
          <cell r="E307">
            <v>10.9</v>
          </cell>
          <cell r="F307">
            <v>13.2</v>
          </cell>
          <cell r="J307">
            <v>36495</v>
          </cell>
          <cell r="K307">
            <v>14.1</v>
          </cell>
          <cell r="L307">
            <v>11.15</v>
          </cell>
          <cell r="M307">
            <v>15.05</v>
          </cell>
          <cell r="O307">
            <v>8.85</v>
          </cell>
          <cell r="P307">
            <v>8.3000000000000007</v>
          </cell>
        </row>
        <row r="308">
          <cell r="A308">
            <v>36591</v>
          </cell>
          <cell r="B308">
            <v>8.9499999999999993</v>
          </cell>
          <cell r="C308">
            <v>13.5</v>
          </cell>
          <cell r="E308">
            <v>11.1</v>
          </cell>
          <cell r="F308">
            <v>13.25</v>
          </cell>
          <cell r="J308">
            <v>36496</v>
          </cell>
          <cell r="K308">
            <v>13.7</v>
          </cell>
          <cell r="L308">
            <v>11.85</v>
          </cell>
          <cell r="M308">
            <v>14.7</v>
          </cell>
          <cell r="O308">
            <v>9</v>
          </cell>
          <cell r="P308">
            <v>8.25</v>
          </cell>
        </row>
        <row r="309">
          <cell r="A309">
            <v>36592</v>
          </cell>
          <cell r="B309">
            <v>8.9</v>
          </cell>
          <cell r="C309">
            <v>13.1</v>
          </cell>
          <cell r="E309">
            <v>10.95</v>
          </cell>
          <cell r="F309">
            <v>13.25</v>
          </cell>
          <cell r="J309">
            <v>36497</v>
          </cell>
          <cell r="K309">
            <v>13.7</v>
          </cell>
          <cell r="L309">
            <v>12</v>
          </cell>
          <cell r="M309">
            <v>14.95</v>
          </cell>
          <cell r="O309">
            <v>9.4</v>
          </cell>
          <cell r="P309">
            <v>9.1</v>
          </cell>
        </row>
        <row r="310">
          <cell r="A310">
            <v>36593</v>
          </cell>
          <cell r="B310">
            <v>8.8249999999999993</v>
          </cell>
          <cell r="C310">
            <v>13.274999999999999</v>
          </cell>
          <cell r="E310">
            <v>10.925000000000001</v>
          </cell>
          <cell r="F310">
            <v>13.175000000000001</v>
          </cell>
          <cell r="J310">
            <v>36500</v>
          </cell>
          <cell r="K310">
            <v>13.85</v>
          </cell>
          <cell r="L310">
            <v>11.5</v>
          </cell>
          <cell r="M310">
            <v>15</v>
          </cell>
          <cell r="O310">
            <v>8.75</v>
          </cell>
          <cell r="P310">
            <v>8.85</v>
          </cell>
        </row>
        <row r="311">
          <cell r="A311">
            <v>36594</v>
          </cell>
          <cell r="B311">
            <v>8.75</v>
          </cell>
          <cell r="C311">
            <v>13.45</v>
          </cell>
          <cell r="E311">
            <v>10.9</v>
          </cell>
          <cell r="F311">
            <v>13.1</v>
          </cell>
          <cell r="J311">
            <v>36501</v>
          </cell>
          <cell r="K311">
            <v>12.9</v>
          </cell>
          <cell r="L311">
            <v>12.1</v>
          </cell>
          <cell r="M311">
            <v>14.4</v>
          </cell>
          <cell r="O311">
            <v>9.4</v>
          </cell>
          <cell r="P311">
            <v>8.9499999999999993</v>
          </cell>
        </row>
        <row r="312">
          <cell r="A312">
            <v>36595</v>
          </cell>
          <cell r="B312">
            <v>8.4499999999999993</v>
          </cell>
          <cell r="C312">
            <v>13.15</v>
          </cell>
          <cell r="E312">
            <v>10.6</v>
          </cell>
          <cell r="F312">
            <v>12.95</v>
          </cell>
          <cell r="J312">
            <v>36502</v>
          </cell>
          <cell r="K312">
            <v>12.9</v>
          </cell>
          <cell r="L312">
            <v>11.95</v>
          </cell>
          <cell r="M312">
            <v>14.4</v>
          </cell>
          <cell r="O312">
            <v>9.25</v>
          </cell>
          <cell r="P312">
            <v>8.9</v>
          </cell>
        </row>
        <row r="313">
          <cell r="A313">
            <v>36598</v>
          </cell>
          <cell r="B313">
            <v>8.4499999999999993</v>
          </cell>
          <cell r="C313">
            <v>13.45</v>
          </cell>
          <cell r="E313">
            <v>10.65</v>
          </cell>
          <cell r="F313">
            <v>12.8</v>
          </cell>
          <cell r="J313">
            <v>36503</v>
          </cell>
          <cell r="K313">
            <v>13</v>
          </cell>
          <cell r="L313">
            <v>11.9</v>
          </cell>
          <cell r="M313">
            <v>14.5</v>
          </cell>
          <cell r="O313">
            <v>9.25</v>
          </cell>
          <cell r="P313">
            <v>8.6999999999999993</v>
          </cell>
        </row>
        <row r="314">
          <cell r="A314">
            <v>36599</v>
          </cell>
          <cell r="B314">
            <v>8.65</v>
          </cell>
          <cell r="C314">
            <v>14.1</v>
          </cell>
          <cell r="E314">
            <v>10.6</v>
          </cell>
          <cell r="F314">
            <v>12.75</v>
          </cell>
          <cell r="J314">
            <v>36504</v>
          </cell>
          <cell r="K314">
            <v>14.2</v>
          </cell>
          <cell r="L314">
            <v>11.6</v>
          </cell>
          <cell r="M314">
            <v>15.7</v>
          </cell>
          <cell r="O314">
            <v>8.85</v>
          </cell>
          <cell r="P314">
            <v>8.8000000000000007</v>
          </cell>
        </row>
        <row r="315">
          <cell r="A315">
            <v>36600</v>
          </cell>
          <cell r="B315">
            <v>8.5500000000000007</v>
          </cell>
          <cell r="C315">
            <v>13.95</v>
          </cell>
          <cell r="E315">
            <v>10.3</v>
          </cell>
          <cell r="F315">
            <v>12.7</v>
          </cell>
          <cell r="J315">
            <v>36507</v>
          </cell>
          <cell r="K315">
            <v>13.9</v>
          </cell>
          <cell r="L315">
            <v>11.35</v>
          </cell>
          <cell r="M315">
            <v>15.5</v>
          </cell>
          <cell r="O315">
            <v>8.5</v>
          </cell>
          <cell r="P315">
            <v>8.75</v>
          </cell>
        </row>
        <row r="316">
          <cell r="A316">
            <v>36601</v>
          </cell>
          <cell r="B316">
            <v>8.4</v>
          </cell>
          <cell r="C316">
            <v>14.15</v>
          </cell>
          <cell r="E316">
            <v>10.35</v>
          </cell>
          <cell r="F316">
            <v>12.65</v>
          </cell>
          <cell r="J316">
            <v>36508</v>
          </cell>
          <cell r="K316">
            <v>13.8</v>
          </cell>
          <cell r="L316">
            <v>11.55</v>
          </cell>
          <cell r="M316">
            <v>15.3</v>
          </cell>
          <cell r="O316">
            <v>8.6</v>
          </cell>
          <cell r="P316">
            <v>8.75</v>
          </cell>
        </row>
        <row r="317">
          <cell r="A317">
            <v>36602</v>
          </cell>
          <cell r="B317">
            <v>8.1999999999999993</v>
          </cell>
          <cell r="C317">
            <v>14.2</v>
          </cell>
          <cell r="E317">
            <v>9.85</v>
          </cell>
          <cell r="F317">
            <v>12.45</v>
          </cell>
          <cell r="J317">
            <v>36509</v>
          </cell>
          <cell r="K317">
            <v>13.7</v>
          </cell>
          <cell r="L317">
            <v>11.65</v>
          </cell>
          <cell r="M317">
            <v>15.1</v>
          </cell>
          <cell r="O317">
            <v>8.75</v>
          </cell>
          <cell r="P317">
            <v>8.65</v>
          </cell>
        </row>
        <row r="318">
          <cell r="A318">
            <v>36605</v>
          </cell>
          <cell r="B318">
            <v>7.9</v>
          </cell>
          <cell r="C318">
            <v>14.15</v>
          </cell>
          <cell r="E318">
            <v>10.1</v>
          </cell>
          <cell r="F318">
            <v>12.5</v>
          </cell>
          <cell r="J318">
            <v>36510</v>
          </cell>
          <cell r="K318">
            <v>13.95</v>
          </cell>
          <cell r="L318">
            <v>11.75</v>
          </cell>
          <cell r="M318">
            <v>15.1</v>
          </cell>
          <cell r="O318">
            <v>8.8000000000000007</v>
          </cell>
          <cell r="P318">
            <v>8.6</v>
          </cell>
        </row>
        <row r="319">
          <cell r="A319">
            <v>36606</v>
          </cell>
          <cell r="B319">
            <v>8</v>
          </cell>
          <cell r="C319">
            <v>13.85</v>
          </cell>
          <cell r="E319">
            <v>9.9499999999999993</v>
          </cell>
          <cell r="F319">
            <v>12.15</v>
          </cell>
          <cell r="J319">
            <v>36511</v>
          </cell>
          <cell r="K319">
            <v>13.1</v>
          </cell>
          <cell r="L319">
            <v>11.95</v>
          </cell>
          <cell r="M319">
            <v>14.7</v>
          </cell>
          <cell r="O319">
            <v>8.8000000000000007</v>
          </cell>
          <cell r="P319">
            <v>8.65</v>
          </cell>
        </row>
        <row r="320">
          <cell r="A320">
            <v>36607</v>
          </cell>
          <cell r="B320">
            <v>7.95</v>
          </cell>
          <cell r="C320">
            <v>13.65</v>
          </cell>
          <cell r="E320">
            <v>9.9749999999999996</v>
          </cell>
          <cell r="F320">
            <v>12.15</v>
          </cell>
          <cell r="J320">
            <v>36514</v>
          </cell>
          <cell r="K320">
            <v>13</v>
          </cell>
          <cell r="L320">
            <v>11.75</v>
          </cell>
          <cell r="M320">
            <v>14.7</v>
          </cell>
          <cell r="O320">
            <v>8.75</v>
          </cell>
          <cell r="P320">
            <v>8.5</v>
          </cell>
        </row>
        <row r="321">
          <cell r="A321">
            <v>36608</v>
          </cell>
          <cell r="B321">
            <v>8</v>
          </cell>
          <cell r="C321">
            <v>13.55</v>
          </cell>
          <cell r="E321">
            <v>10</v>
          </cell>
          <cell r="F321">
            <v>11.7</v>
          </cell>
          <cell r="J321">
            <v>36515</v>
          </cell>
          <cell r="K321">
            <v>13.5</v>
          </cell>
          <cell r="L321">
            <v>11.65</v>
          </cell>
          <cell r="M321">
            <v>14.9</v>
          </cell>
          <cell r="O321">
            <v>8.6999999999999993</v>
          </cell>
          <cell r="P321">
            <v>8.4</v>
          </cell>
        </row>
        <row r="322">
          <cell r="A322">
            <v>36609</v>
          </cell>
          <cell r="B322">
            <v>8.0500000000000007</v>
          </cell>
          <cell r="C322">
            <v>13.15</v>
          </cell>
          <cell r="E322">
            <v>9.9499999999999993</v>
          </cell>
          <cell r="F322">
            <v>11.75</v>
          </cell>
          <cell r="J322">
            <v>36516</v>
          </cell>
          <cell r="K322">
            <v>14.3</v>
          </cell>
          <cell r="L322">
            <v>11.25</v>
          </cell>
          <cell r="M322">
            <v>15.1</v>
          </cell>
          <cell r="O322">
            <v>8.4</v>
          </cell>
          <cell r="P322">
            <v>8.4</v>
          </cell>
        </row>
        <row r="323">
          <cell r="A323">
            <v>36612</v>
          </cell>
          <cell r="B323">
            <v>8.1999999999999993</v>
          </cell>
          <cell r="C323">
            <v>13.2</v>
          </cell>
          <cell r="E323">
            <v>10</v>
          </cell>
          <cell r="F323">
            <v>12.05</v>
          </cell>
          <cell r="J323">
            <v>36517</v>
          </cell>
          <cell r="K323">
            <v>14.8</v>
          </cell>
          <cell r="L323">
            <v>11.25</v>
          </cell>
          <cell r="M323">
            <v>15.6</v>
          </cell>
          <cell r="O323">
            <v>8.4499999999999993</v>
          </cell>
          <cell r="P323">
            <v>8.35</v>
          </cell>
        </row>
        <row r="324">
          <cell r="A324">
            <v>36613</v>
          </cell>
          <cell r="B324">
            <v>8.15</v>
          </cell>
          <cell r="C324">
            <v>13.45</v>
          </cell>
          <cell r="E324">
            <v>10</v>
          </cell>
          <cell r="F324">
            <v>11.8</v>
          </cell>
          <cell r="J324">
            <v>36518</v>
          </cell>
          <cell r="K324">
            <v>14.8</v>
          </cell>
          <cell r="L324">
            <v>11.25</v>
          </cell>
          <cell r="M324">
            <v>15.6</v>
          </cell>
          <cell r="O324">
            <v>8.4499999999999993</v>
          </cell>
          <cell r="P324">
            <v>8.35</v>
          </cell>
        </row>
        <row r="325">
          <cell r="A325">
            <v>36614</v>
          </cell>
          <cell r="B325">
            <v>8.15</v>
          </cell>
          <cell r="C325">
            <v>14.05</v>
          </cell>
          <cell r="E325">
            <v>10.45</v>
          </cell>
          <cell r="F325">
            <v>12.35</v>
          </cell>
          <cell r="J325">
            <v>36521</v>
          </cell>
          <cell r="K325">
            <v>14.8</v>
          </cell>
          <cell r="L325">
            <v>11.25</v>
          </cell>
          <cell r="M325">
            <v>15.6</v>
          </cell>
          <cell r="O325">
            <v>8.4499999999999993</v>
          </cell>
          <cell r="P325">
            <v>8.35</v>
          </cell>
        </row>
        <row r="326">
          <cell r="A326">
            <v>36615</v>
          </cell>
          <cell r="B326">
            <v>8.1999999999999993</v>
          </cell>
          <cell r="C326">
            <v>14.5</v>
          </cell>
          <cell r="E326">
            <v>10.7</v>
          </cell>
          <cell r="F326">
            <v>12.4</v>
          </cell>
          <cell r="J326">
            <v>36522</v>
          </cell>
          <cell r="K326">
            <v>14.8</v>
          </cell>
          <cell r="L326">
            <v>11.25</v>
          </cell>
          <cell r="M326">
            <v>15.6</v>
          </cell>
          <cell r="O326">
            <v>8.4499999999999993</v>
          </cell>
          <cell r="P326">
            <v>8.35</v>
          </cell>
        </row>
        <row r="327">
          <cell r="A327">
            <v>36616</v>
          </cell>
          <cell r="B327">
            <v>8.1999999999999993</v>
          </cell>
          <cell r="C327">
            <v>14.5</v>
          </cell>
          <cell r="E327">
            <v>10.6</v>
          </cell>
          <cell r="F327">
            <v>12.4</v>
          </cell>
          <cell r="J327">
            <v>36523</v>
          </cell>
          <cell r="K327">
            <v>14.8</v>
          </cell>
          <cell r="L327">
            <v>11.25</v>
          </cell>
          <cell r="M327">
            <v>15.6</v>
          </cell>
          <cell r="O327">
            <v>8.4499999999999993</v>
          </cell>
          <cell r="P327">
            <v>8.35</v>
          </cell>
        </row>
        <row r="328">
          <cell r="A328">
            <v>36619</v>
          </cell>
          <cell r="B328">
            <v>8.25</v>
          </cell>
          <cell r="C328">
            <v>15.5</v>
          </cell>
          <cell r="E328">
            <v>10.85</v>
          </cell>
          <cell r="F328">
            <v>12.45</v>
          </cell>
          <cell r="J328">
            <v>36524</v>
          </cell>
          <cell r="K328">
            <v>14.45</v>
          </cell>
          <cell r="L328">
            <v>11.55</v>
          </cell>
          <cell r="M328">
            <v>15.1</v>
          </cell>
          <cell r="O328">
            <v>8.5</v>
          </cell>
          <cell r="P328">
            <v>8.75</v>
          </cell>
        </row>
        <row r="329">
          <cell r="A329">
            <v>36620</v>
          </cell>
          <cell r="B329">
            <v>8.1999999999999993</v>
          </cell>
          <cell r="C329">
            <v>14.3</v>
          </cell>
          <cell r="E329">
            <v>10.9</v>
          </cell>
          <cell r="F329">
            <v>12.4</v>
          </cell>
          <cell r="J329">
            <v>36525</v>
          </cell>
          <cell r="K329">
            <v>14.45</v>
          </cell>
          <cell r="L329">
            <v>11.55</v>
          </cell>
          <cell r="M329">
            <v>15.1</v>
          </cell>
          <cell r="O329">
            <v>8.5</v>
          </cell>
          <cell r="P329">
            <v>8.75</v>
          </cell>
        </row>
        <row r="330">
          <cell r="A330">
            <v>36621</v>
          </cell>
          <cell r="B330">
            <v>8.3000000000000007</v>
          </cell>
          <cell r="C330">
            <v>14</v>
          </cell>
          <cell r="E330">
            <v>11</v>
          </cell>
          <cell r="F330">
            <v>12.7</v>
          </cell>
          <cell r="J330">
            <v>36528</v>
          </cell>
          <cell r="K330">
            <v>14.45</v>
          </cell>
          <cell r="L330">
            <v>11.55</v>
          </cell>
          <cell r="M330">
            <v>15.1</v>
          </cell>
          <cell r="O330">
            <v>8.5</v>
          </cell>
          <cell r="P330">
            <v>8.75</v>
          </cell>
        </row>
        <row r="331">
          <cell r="A331">
            <v>36622</v>
          </cell>
          <cell r="B331">
            <v>8.1</v>
          </cell>
          <cell r="C331">
            <v>14.4</v>
          </cell>
          <cell r="E331">
            <v>10.9</v>
          </cell>
          <cell r="F331">
            <v>12.6</v>
          </cell>
          <cell r="J331">
            <v>36529</v>
          </cell>
          <cell r="K331">
            <v>13.5</v>
          </cell>
          <cell r="L331">
            <v>12.35</v>
          </cell>
          <cell r="M331">
            <v>14.95</v>
          </cell>
          <cell r="O331">
            <v>8.75</v>
          </cell>
          <cell r="P331">
            <v>8.6999999999999993</v>
          </cell>
        </row>
        <row r="332">
          <cell r="A332">
            <v>36623</v>
          </cell>
          <cell r="B332">
            <v>8.0500000000000007</v>
          </cell>
          <cell r="C332">
            <v>14.25</v>
          </cell>
          <cell r="E332">
            <v>10.8</v>
          </cell>
          <cell r="F332">
            <v>12.55</v>
          </cell>
          <cell r="J332">
            <v>36530</v>
          </cell>
          <cell r="K332">
            <v>12.7</v>
          </cell>
          <cell r="L332">
            <v>11.95</v>
          </cell>
          <cell r="M332">
            <v>14.35</v>
          </cell>
          <cell r="O332">
            <v>8.6999999999999993</v>
          </cell>
          <cell r="P332">
            <v>8.9</v>
          </cell>
        </row>
        <row r="333">
          <cell r="A333">
            <v>36626</v>
          </cell>
          <cell r="B333">
            <v>7.85</v>
          </cell>
          <cell r="C333">
            <v>13.55</v>
          </cell>
          <cell r="E333">
            <v>10.6</v>
          </cell>
          <cell r="F333">
            <v>12.2</v>
          </cell>
          <cell r="J333">
            <v>36531</v>
          </cell>
          <cell r="K333">
            <v>12.8</v>
          </cell>
          <cell r="L333">
            <v>11.65</v>
          </cell>
          <cell r="M333">
            <v>14.35</v>
          </cell>
          <cell r="O333">
            <v>8.1</v>
          </cell>
          <cell r="P333">
            <v>8.75</v>
          </cell>
        </row>
        <row r="334">
          <cell r="A334">
            <v>36627</v>
          </cell>
          <cell r="B334">
            <v>7.8</v>
          </cell>
          <cell r="C334">
            <v>13.35</v>
          </cell>
          <cell r="E334">
            <v>10.7</v>
          </cell>
          <cell r="F334">
            <v>12.25</v>
          </cell>
          <cell r="J334">
            <v>36532</v>
          </cell>
          <cell r="K334">
            <v>12.9</v>
          </cell>
          <cell r="L334">
            <v>11.35</v>
          </cell>
          <cell r="M334">
            <v>14.3</v>
          </cell>
          <cell r="O334">
            <v>7.95</v>
          </cell>
          <cell r="P334">
            <v>8.4</v>
          </cell>
        </row>
        <row r="335">
          <cell r="A335">
            <v>36628</v>
          </cell>
          <cell r="B335">
            <v>7.7</v>
          </cell>
          <cell r="C335">
            <v>14</v>
          </cell>
          <cell r="E335">
            <v>10.8</v>
          </cell>
          <cell r="F335">
            <v>12.25</v>
          </cell>
          <cell r="J335">
            <v>36535</v>
          </cell>
          <cell r="K335">
            <v>12.9</v>
          </cell>
          <cell r="L335">
            <v>11.15</v>
          </cell>
          <cell r="M335">
            <v>14.4</v>
          </cell>
          <cell r="O335">
            <v>7.9</v>
          </cell>
          <cell r="P335">
            <v>8.5</v>
          </cell>
        </row>
        <row r="336">
          <cell r="A336">
            <v>36629</v>
          </cell>
          <cell r="B336">
            <v>7.7</v>
          </cell>
          <cell r="C336">
            <v>13.85</v>
          </cell>
          <cell r="E336">
            <v>10.9</v>
          </cell>
          <cell r="F336">
            <v>12.4</v>
          </cell>
          <cell r="J336">
            <v>36536</v>
          </cell>
          <cell r="K336">
            <v>12.8</v>
          </cell>
          <cell r="L336">
            <v>11.05</v>
          </cell>
          <cell r="M336">
            <v>14.2</v>
          </cell>
          <cell r="O336">
            <v>7.95</v>
          </cell>
          <cell r="P336">
            <v>8.5</v>
          </cell>
        </row>
        <row r="337">
          <cell r="A337">
            <v>36630</v>
          </cell>
          <cell r="B337">
            <v>7.5</v>
          </cell>
          <cell r="C337">
            <v>13.9</v>
          </cell>
          <cell r="E337">
            <v>10.6</v>
          </cell>
          <cell r="F337">
            <v>12.3</v>
          </cell>
          <cell r="J337">
            <v>36537</v>
          </cell>
          <cell r="K337">
            <v>12.3</v>
          </cell>
          <cell r="L337">
            <v>11.05</v>
          </cell>
          <cell r="M337">
            <v>14</v>
          </cell>
          <cell r="O337">
            <v>8</v>
          </cell>
          <cell r="P337">
            <v>8.5500000000000007</v>
          </cell>
        </row>
        <row r="338">
          <cell r="A338">
            <v>36633</v>
          </cell>
          <cell r="B338">
            <v>7.65</v>
          </cell>
          <cell r="C338">
            <v>15.55</v>
          </cell>
          <cell r="E338">
            <v>11.1</v>
          </cell>
          <cell r="F338">
            <v>12.75</v>
          </cell>
          <cell r="J338">
            <v>36538</v>
          </cell>
          <cell r="K338">
            <v>12.7</v>
          </cell>
          <cell r="L338">
            <v>10.85</v>
          </cell>
          <cell r="M338">
            <v>14.1</v>
          </cell>
          <cell r="O338">
            <v>7.8</v>
          </cell>
          <cell r="P338">
            <v>8.5</v>
          </cell>
        </row>
        <row r="339">
          <cell r="A339">
            <v>36634</v>
          </cell>
          <cell r="B339">
            <v>7.7</v>
          </cell>
          <cell r="C339">
            <v>14.5</v>
          </cell>
          <cell r="E339">
            <v>10.9</v>
          </cell>
          <cell r="F339">
            <v>12.8</v>
          </cell>
          <cell r="J339">
            <v>36539</v>
          </cell>
          <cell r="K339">
            <v>12.6</v>
          </cell>
          <cell r="L339">
            <v>10.55</v>
          </cell>
          <cell r="M339">
            <v>14</v>
          </cell>
          <cell r="O339">
            <v>7.7</v>
          </cell>
          <cell r="P339">
            <v>8.3000000000000007</v>
          </cell>
        </row>
        <row r="340">
          <cell r="A340">
            <v>36635</v>
          </cell>
          <cell r="B340">
            <v>7.45</v>
          </cell>
          <cell r="C340">
            <v>13.8</v>
          </cell>
          <cell r="E340">
            <v>10.8</v>
          </cell>
          <cell r="F340">
            <v>12.55</v>
          </cell>
          <cell r="J340">
            <v>36542</v>
          </cell>
          <cell r="K340">
            <v>12.8</v>
          </cell>
          <cell r="L340">
            <v>10.65</v>
          </cell>
          <cell r="M340">
            <v>14.2</v>
          </cell>
          <cell r="O340">
            <v>7.7</v>
          </cell>
          <cell r="P340">
            <v>8.6</v>
          </cell>
        </row>
        <row r="341">
          <cell r="A341">
            <v>36636</v>
          </cell>
          <cell r="B341">
            <v>7.25</v>
          </cell>
          <cell r="C341">
            <v>13.5</v>
          </cell>
          <cell r="E341">
            <v>11</v>
          </cell>
          <cell r="F341">
            <v>12.65</v>
          </cell>
          <cell r="J341">
            <v>36543</v>
          </cell>
          <cell r="K341">
            <v>12.7</v>
          </cell>
          <cell r="L341">
            <v>10.85</v>
          </cell>
          <cell r="M341">
            <v>14.2</v>
          </cell>
          <cell r="O341">
            <v>7.7</v>
          </cell>
          <cell r="P341">
            <v>8.5500000000000007</v>
          </cell>
        </row>
        <row r="342">
          <cell r="A342">
            <v>36637</v>
          </cell>
          <cell r="B342">
            <v>7.25</v>
          </cell>
          <cell r="C342">
            <v>13.6</v>
          </cell>
          <cell r="E342">
            <v>11.1</v>
          </cell>
          <cell r="F342">
            <v>12.65</v>
          </cell>
          <cell r="J342">
            <v>36544</v>
          </cell>
          <cell r="K342">
            <v>12.7</v>
          </cell>
          <cell r="L342">
            <v>10.85</v>
          </cell>
          <cell r="M342">
            <v>14</v>
          </cell>
          <cell r="O342">
            <v>7.6</v>
          </cell>
          <cell r="P342">
            <v>8.5500000000000007</v>
          </cell>
        </row>
        <row r="343">
          <cell r="A343">
            <v>36640</v>
          </cell>
          <cell r="B343">
            <v>7.25</v>
          </cell>
          <cell r="C343">
            <v>13.6</v>
          </cell>
          <cell r="E343">
            <v>11.1</v>
          </cell>
          <cell r="F343">
            <v>12.65</v>
          </cell>
          <cell r="J343">
            <v>36545</v>
          </cell>
          <cell r="K343">
            <v>12.6</v>
          </cell>
          <cell r="L343">
            <v>10.65</v>
          </cell>
          <cell r="M343">
            <v>13.8</v>
          </cell>
          <cell r="O343">
            <v>7.5</v>
          </cell>
          <cell r="P343">
            <v>8.5500000000000007</v>
          </cell>
        </row>
        <row r="344">
          <cell r="A344">
            <v>36641</v>
          </cell>
          <cell r="B344">
            <v>7.25</v>
          </cell>
          <cell r="C344">
            <v>13.8</v>
          </cell>
          <cell r="E344">
            <v>11.1</v>
          </cell>
          <cell r="F344">
            <v>13</v>
          </cell>
          <cell r="J344">
            <v>36546</v>
          </cell>
          <cell r="K344">
            <v>12.6</v>
          </cell>
          <cell r="L344">
            <v>10.75</v>
          </cell>
          <cell r="M344">
            <v>13.7</v>
          </cell>
          <cell r="O344">
            <v>7.6</v>
          </cell>
          <cell r="P344">
            <v>8.5500000000000007</v>
          </cell>
        </row>
        <row r="345">
          <cell r="A345">
            <v>36642</v>
          </cell>
          <cell r="B345">
            <v>7.4</v>
          </cell>
          <cell r="C345">
            <v>13.6</v>
          </cell>
          <cell r="E345">
            <v>11.7</v>
          </cell>
          <cell r="F345">
            <v>13.45</v>
          </cell>
          <cell r="J345">
            <v>36549</v>
          </cell>
          <cell r="K345">
            <v>11.7</v>
          </cell>
          <cell r="L345">
            <v>10.85</v>
          </cell>
          <cell r="M345">
            <v>13.55</v>
          </cell>
          <cell r="O345">
            <v>7.8</v>
          </cell>
          <cell r="P345">
            <v>8.9499999999999993</v>
          </cell>
        </row>
        <row r="346">
          <cell r="A346">
            <v>36643</v>
          </cell>
          <cell r="B346">
            <v>7.4</v>
          </cell>
          <cell r="C346">
            <v>13.35</v>
          </cell>
          <cell r="E346">
            <v>11.75</v>
          </cell>
          <cell r="F346">
            <v>13.35</v>
          </cell>
          <cell r="J346">
            <v>36550</v>
          </cell>
          <cell r="K346">
            <v>11.8</v>
          </cell>
          <cell r="L346">
            <v>10.85</v>
          </cell>
          <cell r="M346">
            <v>13.6</v>
          </cell>
          <cell r="O346">
            <v>7.75</v>
          </cell>
          <cell r="P346">
            <v>9.0500000000000007</v>
          </cell>
        </row>
        <row r="347">
          <cell r="A347">
            <v>36644</v>
          </cell>
          <cell r="B347">
            <v>8.0500000000000007</v>
          </cell>
          <cell r="C347">
            <v>13.15</v>
          </cell>
          <cell r="E347">
            <v>12.5</v>
          </cell>
          <cell r="F347">
            <v>13.8</v>
          </cell>
          <cell r="J347">
            <v>36551</v>
          </cell>
          <cell r="K347">
            <v>11.65</v>
          </cell>
          <cell r="L347">
            <v>10.65</v>
          </cell>
          <cell r="M347">
            <v>13.6</v>
          </cell>
          <cell r="O347">
            <v>7.65</v>
          </cell>
          <cell r="P347">
            <v>8.6999999999999993</v>
          </cell>
        </row>
        <row r="348">
          <cell r="A348">
            <v>36647</v>
          </cell>
          <cell r="B348">
            <v>8.15</v>
          </cell>
          <cell r="C348">
            <v>13.25</v>
          </cell>
          <cell r="E348">
            <v>12.4</v>
          </cell>
          <cell r="F348">
            <v>13.35</v>
          </cell>
          <cell r="J348">
            <v>36552</v>
          </cell>
          <cell r="K348">
            <v>11.45</v>
          </cell>
          <cell r="L348">
            <v>10.65</v>
          </cell>
          <cell r="M348">
            <v>13.5</v>
          </cell>
          <cell r="O348">
            <v>7.6</v>
          </cell>
          <cell r="P348">
            <v>8.65</v>
          </cell>
        </row>
        <row r="349">
          <cell r="A349">
            <v>36648</v>
          </cell>
          <cell r="B349">
            <v>8.3000000000000007</v>
          </cell>
          <cell r="C349">
            <v>12.45</v>
          </cell>
          <cell r="E349">
            <v>12.25</v>
          </cell>
          <cell r="F349">
            <v>13.4</v>
          </cell>
          <cell r="J349">
            <v>36553</v>
          </cell>
          <cell r="K349">
            <v>11.75</v>
          </cell>
          <cell r="L349">
            <v>10.85</v>
          </cell>
          <cell r="M349">
            <v>13.9</v>
          </cell>
          <cell r="O349">
            <v>7.7</v>
          </cell>
          <cell r="P349">
            <v>8.9499999999999993</v>
          </cell>
        </row>
        <row r="350">
          <cell r="A350">
            <v>36649</v>
          </cell>
          <cell r="B350">
            <v>8.3000000000000007</v>
          </cell>
          <cell r="C350">
            <v>12.45</v>
          </cell>
          <cell r="E350">
            <v>12.9</v>
          </cell>
          <cell r="F350">
            <v>13.75</v>
          </cell>
          <cell r="J350">
            <v>36556</v>
          </cell>
          <cell r="K350">
            <v>12.1</v>
          </cell>
          <cell r="L350">
            <v>11.35</v>
          </cell>
          <cell r="M350">
            <v>13.9</v>
          </cell>
          <cell r="O350">
            <v>7.85</v>
          </cell>
          <cell r="P350">
            <v>9.15</v>
          </cell>
        </row>
        <row r="351">
          <cell r="A351">
            <v>36650</v>
          </cell>
          <cell r="B351">
            <v>8.6</v>
          </cell>
          <cell r="C351">
            <v>12.7</v>
          </cell>
          <cell r="E351">
            <v>13.35</v>
          </cell>
          <cell r="F351">
            <v>14.2</v>
          </cell>
          <cell r="J351">
            <v>36557</v>
          </cell>
          <cell r="K351">
            <v>12.35</v>
          </cell>
          <cell r="L351">
            <v>12.15</v>
          </cell>
          <cell r="M351">
            <v>14</v>
          </cell>
          <cell r="O351">
            <v>8.3000000000000007</v>
          </cell>
          <cell r="P351">
            <v>9.4</v>
          </cell>
        </row>
        <row r="352">
          <cell r="A352">
            <v>36651</v>
          </cell>
          <cell r="B352">
            <v>9.3000000000000007</v>
          </cell>
          <cell r="C352">
            <v>13.05</v>
          </cell>
          <cell r="E352">
            <v>13.35</v>
          </cell>
          <cell r="F352">
            <v>14.3</v>
          </cell>
          <cell r="J352">
            <v>36558</v>
          </cell>
          <cell r="K352">
            <v>12.75</v>
          </cell>
          <cell r="L352">
            <v>12.05</v>
          </cell>
          <cell r="M352">
            <v>14.1</v>
          </cell>
          <cell r="O352">
            <v>8.1999999999999993</v>
          </cell>
          <cell r="P352">
            <v>9.4</v>
          </cell>
        </row>
        <row r="353">
          <cell r="A353">
            <v>36654</v>
          </cell>
          <cell r="B353">
            <v>9.1</v>
          </cell>
          <cell r="C353">
            <v>13</v>
          </cell>
          <cell r="E353">
            <v>13.25</v>
          </cell>
          <cell r="F353">
            <v>14.3</v>
          </cell>
          <cell r="J353">
            <v>36559</v>
          </cell>
          <cell r="K353">
            <v>12.65</v>
          </cell>
          <cell r="L353">
            <v>12.05</v>
          </cell>
          <cell r="M353">
            <v>14.2</v>
          </cell>
          <cell r="O353">
            <v>8.4</v>
          </cell>
          <cell r="P353">
            <v>9.5500000000000007</v>
          </cell>
        </row>
        <row r="354">
          <cell r="A354">
            <v>36655</v>
          </cell>
          <cell r="B354">
            <v>8.9</v>
          </cell>
          <cell r="C354">
            <v>12.95</v>
          </cell>
          <cell r="E354">
            <v>12.6</v>
          </cell>
          <cell r="F354">
            <v>13.7</v>
          </cell>
          <cell r="J354">
            <v>36560</v>
          </cell>
          <cell r="K354">
            <v>12.65</v>
          </cell>
          <cell r="L354">
            <v>12.25</v>
          </cell>
          <cell r="M354">
            <v>14</v>
          </cell>
          <cell r="O354">
            <v>8.8000000000000007</v>
          </cell>
          <cell r="P354">
            <v>10.9</v>
          </cell>
        </row>
        <row r="355">
          <cell r="A355">
            <v>36656</v>
          </cell>
          <cell r="B355">
            <v>9.1</v>
          </cell>
          <cell r="C355">
            <v>12.95</v>
          </cell>
          <cell r="E355">
            <v>13</v>
          </cell>
          <cell r="F355">
            <v>13.95</v>
          </cell>
          <cell r="J355">
            <v>36563</v>
          </cell>
          <cell r="K355">
            <v>12.65</v>
          </cell>
          <cell r="L355">
            <v>11.95</v>
          </cell>
          <cell r="M355">
            <v>13.95</v>
          </cell>
          <cell r="O355">
            <v>8.6</v>
          </cell>
          <cell r="P355">
            <v>10.45</v>
          </cell>
        </row>
        <row r="356">
          <cell r="A356">
            <v>36657</v>
          </cell>
          <cell r="B356">
            <v>9.85</v>
          </cell>
          <cell r="C356">
            <v>13.2</v>
          </cell>
          <cell r="E356">
            <v>13.4</v>
          </cell>
          <cell r="F356">
            <v>13.8</v>
          </cell>
          <cell r="J356">
            <v>36564</v>
          </cell>
          <cell r="K356">
            <v>12.75</v>
          </cell>
          <cell r="L356">
            <v>11.95</v>
          </cell>
          <cell r="M356">
            <v>14.1</v>
          </cell>
          <cell r="O356">
            <v>8.4</v>
          </cell>
          <cell r="P356">
            <v>10.1</v>
          </cell>
        </row>
        <row r="357">
          <cell r="A357">
            <v>36658</v>
          </cell>
          <cell r="B357">
            <v>9.85</v>
          </cell>
          <cell r="C357">
            <v>13.25</v>
          </cell>
          <cell r="E357">
            <v>13.2</v>
          </cell>
          <cell r="F357">
            <v>13.65</v>
          </cell>
          <cell r="J357">
            <v>36565</v>
          </cell>
          <cell r="K357">
            <v>12.95</v>
          </cell>
          <cell r="L357">
            <v>12.15</v>
          </cell>
          <cell r="M357">
            <v>14.35</v>
          </cell>
          <cell r="O357">
            <v>8.5500000000000007</v>
          </cell>
          <cell r="P357">
            <v>10.25</v>
          </cell>
        </row>
        <row r="358">
          <cell r="A358">
            <v>36661</v>
          </cell>
          <cell r="B358">
            <v>9.85</v>
          </cell>
          <cell r="C358">
            <v>12.9</v>
          </cell>
          <cell r="E358">
            <v>13.4</v>
          </cell>
          <cell r="F358">
            <v>13.9</v>
          </cell>
          <cell r="J358">
            <v>36566</v>
          </cell>
          <cell r="K358">
            <v>12.75</v>
          </cell>
          <cell r="L358">
            <v>12.05</v>
          </cell>
          <cell r="M358">
            <v>14.2</v>
          </cell>
          <cell r="O358">
            <v>8.65</v>
          </cell>
          <cell r="P358">
            <v>10.3</v>
          </cell>
        </row>
        <row r="359">
          <cell r="A359">
            <v>36662</v>
          </cell>
          <cell r="B359">
            <v>10.1</v>
          </cell>
          <cell r="C359">
            <v>12.85</v>
          </cell>
          <cell r="E359">
            <v>13.2</v>
          </cell>
          <cell r="F359">
            <v>13.75</v>
          </cell>
          <cell r="J359">
            <v>36567</v>
          </cell>
          <cell r="K359">
            <v>12.75</v>
          </cell>
          <cell r="L359">
            <v>11.45</v>
          </cell>
          <cell r="M359">
            <v>14.1</v>
          </cell>
          <cell r="O359">
            <v>8.4</v>
          </cell>
          <cell r="P359">
            <v>9.9</v>
          </cell>
        </row>
        <row r="360">
          <cell r="A360">
            <v>36663</v>
          </cell>
          <cell r="B360">
            <v>10.25</v>
          </cell>
          <cell r="C360">
            <v>12.75</v>
          </cell>
          <cell r="E360">
            <v>12.4</v>
          </cell>
          <cell r="F360">
            <v>13.6</v>
          </cell>
          <cell r="J360">
            <v>36570</v>
          </cell>
          <cell r="K360">
            <v>12.55</v>
          </cell>
          <cell r="L360">
            <v>11.95</v>
          </cell>
          <cell r="M360">
            <v>14.2</v>
          </cell>
          <cell r="O360">
            <v>8.6</v>
          </cell>
          <cell r="P360">
            <v>10.45</v>
          </cell>
        </row>
        <row r="361">
          <cell r="A361">
            <v>36664</v>
          </cell>
          <cell r="B361">
            <v>10.15</v>
          </cell>
          <cell r="C361">
            <v>12.75</v>
          </cell>
          <cell r="E361">
            <v>11.55</v>
          </cell>
          <cell r="F361">
            <v>13.3</v>
          </cell>
          <cell r="J361">
            <v>36571</v>
          </cell>
          <cell r="K361">
            <v>12.45</v>
          </cell>
          <cell r="L361">
            <v>11.85</v>
          </cell>
          <cell r="M361">
            <v>14.1</v>
          </cell>
          <cell r="O361">
            <v>8.65</v>
          </cell>
          <cell r="P361">
            <v>10.3</v>
          </cell>
        </row>
        <row r="362">
          <cell r="A362">
            <v>36665</v>
          </cell>
          <cell r="B362">
            <v>9.9499999999999993</v>
          </cell>
          <cell r="C362">
            <v>13.25</v>
          </cell>
          <cell r="E362">
            <v>11.2</v>
          </cell>
          <cell r="F362">
            <v>13.1</v>
          </cell>
          <cell r="J362">
            <v>36572</v>
          </cell>
          <cell r="K362">
            <v>12.25</v>
          </cell>
          <cell r="L362">
            <v>11.95</v>
          </cell>
          <cell r="M362">
            <v>14</v>
          </cell>
          <cell r="O362">
            <v>8.6</v>
          </cell>
          <cell r="P362">
            <v>10.35</v>
          </cell>
        </row>
        <row r="363">
          <cell r="A363">
            <v>36668</v>
          </cell>
          <cell r="B363">
            <v>9.65</v>
          </cell>
          <cell r="C363">
            <v>13.2</v>
          </cell>
          <cell r="E363">
            <v>11.9</v>
          </cell>
          <cell r="F363">
            <v>13.7</v>
          </cell>
          <cell r="J363">
            <v>36573</v>
          </cell>
          <cell r="K363">
            <v>12.85</v>
          </cell>
          <cell r="L363">
            <v>11.95</v>
          </cell>
          <cell r="M363">
            <v>14.3</v>
          </cell>
          <cell r="O363">
            <v>8.5</v>
          </cell>
          <cell r="P363">
            <v>10.35</v>
          </cell>
        </row>
        <row r="364">
          <cell r="A364">
            <v>36669</v>
          </cell>
          <cell r="B364">
            <v>9.5</v>
          </cell>
          <cell r="C364">
            <v>13.15</v>
          </cell>
          <cell r="E364">
            <v>11.75</v>
          </cell>
          <cell r="F364">
            <v>13.9</v>
          </cell>
          <cell r="J364">
            <v>36574</v>
          </cell>
          <cell r="K364">
            <v>13.05</v>
          </cell>
          <cell r="L364">
            <v>11.75</v>
          </cell>
          <cell r="M364">
            <v>14.2</v>
          </cell>
          <cell r="O364">
            <v>8.35</v>
          </cell>
          <cell r="P364">
            <v>10.050000000000001</v>
          </cell>
        </row>
        <row r="365">
          <cell r="A365">
            <v>36670</v>
          </cell>
          <cell r="B365">
            <v>10.15</v>
          </cell>
          <cell r="C365">
            <v>13.1</v>
          </cell>
          <cell r="E365">
            <v>12</v>
          </cell>
          <cell r="F365">
            <v>13.9</v>
          </cell>
          <cell r="J365">
            <v>36577</v>
          </cell>
          <cell r="K365">
            <v>12.8</v>
          </cell>
          <cell r="L365">
            <v>11.75</v>
          </cell>
          <cell r="M365">
            <v>14.2</v>
          </cell>
          <cell r="O365">
            <v>8.3000000000000007</v>
          </cell>
          <cell r="P365">
            <v>9.85</v>
          </cell>
        </row>
        <row r="366">
          <cell r="A366">
            <v>36671</v>
          </cell>
          <cell r="B366">
            <v>10</v>
          </cell>
          <cell r="C366">
            <v>12.75</v>
          </cell>
          <cell r="E366">
            <v>12.05</v>
          </cell>
          <cell r="F366">
            <v>13.95</v>
          </cell>
          <cell r="J366">
            <v>36578</v>
          </cell>
          <cell r="K366">
            <v>12.85</v>
          </cell>
          <cell r="L366">
            <v>11.85</v>
          </cell>
          <cell r="M366">
            <v>14.55</v>
          </cell>
          <cell r="O366">
            <v>8.35</v>
          </cell>
          <cell r="P366">
            <v>9.9</v>
          </cell>
        </row>
        <row r="367">
          <cell r="A367">
            <v>36672</v>
          </cell>
          <cell r="B367">
            <v>10</v>
          </cell>
          <cell r="C367">
            <v>12.65</v>
          </cell>
          <cell r="E367">
            <v>12.3</v>
          </cell>
          <cell r="F367">
            <v>14</v>
          </cell>
          <cell r="J367">
            <v>36579</v>
          </cell>
          <cell r="K367">
            <v>12.899999999999999</v>
          </cell>
          <cell r="L367">
            <v>11.75</v>
          </cell>
          <cell r="M367">
            <v>14.6</v>
          </cell>
          <cell r="O367">
            <v>8.3000000000000007</v>
          </cell>
          <cell r="P367">
            <v>10</v>
          </cell>
        </row>
        <row r="368">
          <cell r="A368">
            <v>36675</v>
          </cell>
          <cell r="B368">
            <v>10</v>
          </cell>
          <cell r="C368">
            <v>12.65</v>
          </cell>
          <cell r="E368">
            <v>12.3</v>
          </cell>
          <cell r="F368">
            <v>14</v>
          </cell>
          <cell r="J368">
            <v>36580</v>
          </cell>
          <cell r="K368">
            <v>12.95</v>
          </cell>
          <cell r="L368">
            <v>11.65</v>
          </cell>
          <cell r="M368">
            <v>14.55</v>
          </cell>
          <cell r="O368">
            <v>8.25</v>
          </cell>
          <cell r="P368">
            <v>9.6999999999999993</v>
          </cell>
        </row>
        <row r="369">
          <cell r="A369">
            <v>36676</v>
          </cell>
          <cell r="B369">
            <v>9.8000000000000007</v>
          </cell>
          <cell r="C369">
            <v>12.8</v>
          </cell>
          <cell r="E369">
            <v>12.8</v>
          </cell>
          <cell r="F369">
            <v>14.65</v>
          </cell>
          <cell r="J369">
            <v>36581</v>
          </cell>
          <cell r="K369">
            <v>12.65</v>
          </cell>
          <cell r="L369">
            <v>11.75</v>
          </cell>
          <cell r="M369">
            <v>14.6</v>
          </cell>
          <cell r="O369">
            <v>8.1999999999999993</v>
          </cell>
          <cell r="P369">
            <v>9.4499999999999993</v>
          </cell>
        </row>
        <row r="370">
          <cell r="A370">
            <v>36677</v>
          </cell>
          <cell r="B370">
            <v>9.65</v>
          </cell>
          <cell r="C370">
            <v>12.8</v>
          </cell>
          <cell r="E370">
            <v>12.3</v>
          </cell>
          <cell r="F370">
            <v>14.15</v>
          </cell>
          <cell r="J370">
            <v>36585</v>
          </cell>
          <cell r="K370">
            <v>13.15</v>
          </cell>
          <cell r="L370">
            <v>13.65</v>
          </cell>
          <cell r="M370">
            <v>16.100000000000001</v>
          </cell>
          <cell r="O370">
            <v>8.75</v>
          </cell>
          <cell r="P370">
            <v>12.05</v>
          </cell>
        </row>
        <row r="371">
          <cell r="A371">
            <v>36678</v>
          </cell>
          <cell r="B371">
            <v>9.5500000000000007</v>
          </cell>
          <cell r="C371">
            <v>12.7</v>
          </cell>
          <cell r="E371">
            <v>12</v>
          </cell>
          <cell r="F371">
            <v>14</v>
          </cell>
          <cell r="J371">
            <v>36586</v>
          </cell>
          <cell r="K371">
            <v>13.4</v>
          </cell>
          <cell r="L371">
            <v>13.15</v>
          </cell>
          <cell r="M371">
            <v>16.149999999999999</v>
          </cell>
          <cell r="O371">
            <v>8.9</v>
          </cell>
          <cell r="P371">
            <v>11.35</v>
          </cell>
        </row>
        <row r="372">
          <cell r="J372">
            <v>36587</v>
          </cell>
          <cell r="K372">
            <v>14.3</v>
          </cell>
          <cell r="L372">
            <v>13.45</v>
          </cell>
          <cell r="M372">
            <v>17.100000000000001</v>
          </cell>
          <cell r="O372">
            <v>8.9</v>
          </cell>
          <cell r="P372">
            <v>11</v>
          </cell>
        </row>
        <row r="373">
          <cell r="J373">
            <v>36588</v>
          </cell>
          <cell r="K373">
            <v>13.8</v>
          </cell>
          <cell r="L373">
            <v>13.2</v>
          </cell>
          <cell r="M373">
            <v>16.600000000000001</v>
          </cell>
          <cell r="O373">
            <v>8.9</v>
          </cell>
          <cell r="P373">
            <v>10.9</v>
          </cell>
        </row>
        <row r="374">
          <cell r="J374">
            <v>36591</v>
          </cell>
          <cell r="K374">
            <v>13.5</v>
          </cell>
          <cell r="L374">
            <v>13.25</v>
          </cell>
          <cell r="M374">
            <v>16.55</v>
          </cell>
          <cell r="O374">
            <v>8.9499999999999993</v>
          </cell>
          <cell r="P374">
            <v>11.1</v>
          </cell>
        </row>
        <row r="375">
          <cell r="J375">
            <v>36592</v>
          </cell>
          <cell r="K375">
            <v>13.1</v>
          </cell>
          <cell r="L375">
            <v>13.25</v>
          </cell>
          <cell r="M375">
            <v>16.149999999999999</v>
          </cell>
          <cell r="O375">
            <v>8.9</v>
          </cell>
          <cell r="P375">
            <v>10.95</v>
          </cell>
        </row>
        <row r="376">
          <cell r="J376">
            <v>36593</v>
          </cell>
          <cell r="K376">
            <v>13.274999999999999</v>
          </cell>
          <cell r="L376">
            <v>13.175000000000001</v>
          </cell>
          <cell r="M376">
            <v>16.399999999999999</v>
          </cell>
          <cell r="O376">
            <v>8.8249999999999993</v>
          </cell>
          <cell r="P376">
            <v>10.925000000000001</v>
          </cell>
        </row>
        <row r="377">
          <cell r="J377">
            <v>36594</v>
          </cell>
          <cell r="K377">
            <v>13.45</v>
          </cell>
          <cell r="L377">
            <v>13.1</v>
          </cell>
          <cell r="M377">
            <v>16.649999999999999</v>
          </cell>
          <cell r="O377">
            <v>8.75</v>
          </cell>
          <cell r="P377">
            <v>10.9</v>
          </cell>
        </row>
        <row r="378">
          <cell r="J378">
            <v>36595</v>
          </cell>
          <cell r="K378">
            <v>13.15</v>
          </cell>
          <cell r="L378">
            <v>12.95</v>
          </cell>
          <cell r="M378">
            <v>16.3</v>
          </cell>
          <cell r="O378">
            <v>8.4499999999999993</v>
          </cell>
          <cell r="P378">
            <v>10.6</v>
          </cell>
        </row>
        <row r="379">
          <cell r="J379">
            <v>36598</v>
          </cell>
          <cell r="K379">
            <v>13.45</v>
          </cell>
          <cell r="L379">
            <v>12.8</v>
          </cell>
          <cell r="M379">
            <v>16.5</v>
          </cell>
          <cell r="O379">
            <v>8.4499999999999993</v>
          </cell>
          <cell r="P379">
            <v>10.65</v>
          </cell>
        </row>
        <row r="380">
          <cell r="J380">
            <v>36599</v>
          </cell>
          <cell r="K380">
            <v>14.1</v>
          </cell>
          <cell r="L380">
            <v>12.75</v>
          </cell>
          <cell r="M380">
            <v>17.100000000000001</v>
          </cell>
          <cell r="O380">
            <v>8.65</v>
          </cell>
          <cell r="P380">
            <v>10.6</v>
          </cell>
        </row>
        <row r="381">
          <cell r="J381">
            <v>36600</v>
          </cell>
          <cell r="K381">
            <v>13.95</v>
          </cell>
          <cell r="L381">
            <v>12.7</v>
          </cell>
          <cell r="M381">
            <v>16.899999999999999</v>
          </cell>
          <cell r="O381">
            <v>8.5500000000000007</v>
          </cell>
          <cell r="P381">
            <v>10.3</v>
          </cell>
        </row>
        <row r="382">
          <cell r="A382" t="str">
            <v xml:space="preserve"> famedate</v>
          </cell>
          <cell r="B382" t="str">
            <v xml:space="preserve"> RTR.UK.CCY.GBPUSD3MONTHSVOL.B</v>
          </cell>
          <cell r="C382" t="str">
            <v xml:space="preserve"> RTR.UK.CCY.USDJPY3MONTHSVOL.B</v>
          </cell>
          <cell r="D382" t="str">
            <v xml:space="preserve"> RTR.UK.CCY.EURJPY3MONTHSVOL.B</v>
          </cell>
          <cell r="E382" t="str">
            <v xml:space="preserve"> RTR.UK.CCY.EURGBP3MONTHSVOL.B</v>
          </cell>
          <cell r="F382" t="str">
            <v xml:space="preserve"> RTR.UK.CCY.EURUSD3MONTHSVOL.B</v>
          </cell>
          <cell r="J382">
            <v>36601</v>
          </cell>
          <cell r="K382">
            <v>14.15</v>
          </cell>
          <cell r="L382">
            <v>12.65</v>
          </cell>
          <cell r="M382">
            <v>16.899999999999999</v>
          </cell>
          <cell r="O382">
            <v>8.4</v>
          </cell>
          <cell r="P382">
            <v>10.35</v>
          </cell>
        </row>
        <row r="383">
          <cell r="A383">
            <v>36528</v>
          </cell>
          <cell r="B383">
            <v>8.5</v>
          </cell>
          <cell r="C383">
            <v>14.45</v>
          </cell>
          <cell r="D383">
            <v>15.1</v>
          </cell>
          <cell r="E383">
            <v>8.75</v>
          </cell>
          <cell r="F383">
            <v>11.55</v>
          </cell>
          <cell r="J383">
            <v>36602</v>
          </cell>
          <cell r="K383">
            <v>14.2</v>
          </cell>
          <cell r="L383">
            <v>12.45</v>
          </cell>
          <cell r="M383">
            <v>16.8</v>
          </cell>
          <cell r="O383">
            <v>8.1999999999999993</v>
          </cell>
          <cell r="P383">
            <v>9.85</v>
          </cell>
        </row>
        <row r="384">
          <cell r="A384">
            <v>36529</v>
          </cell>
          <cell r="B384">
            <v>8.75</v>
          </cell>
          <cell r="C384">
            <v>13.5</v>
          </cell>
          <cell r="D384">
            <v>14.95</v>
          </cell>
          <cell r="E384">
            <v>8.6999999999999993</v>
          </cell>
          <cell r="F384">
            <v>12.35</v>
          </cell>
          <cell r="J384">
            <v>36605</v>
          </cell>
          <cell r="K384">
            <v>14.15</v>
          </cell>
          <cell r="L384">
            <v>12.5</v>
          </cell>
          <cell r="M384">
            <v>16.8</v>
          </cell>
          <cell r="O384">
            <v>7.9</v>
          </cell>
          <cell r="P384">
            <v>10.1</v>
          </cell>
        </row>
        <row r="385">
          <cell r="A385">
            <v>36530</v>
          </cell>
          <cell r="B385">
            <v>8.6999999999999993</v>
          </cell>
          <cell r="C385">
            <v>12.7</v>
          </cell>
          <cell r="D385">
            <v>14.35</v>
          </cell>
          <cell r="E385">
            <v>8.9</v>
          </cell>
          <cell r="F385">
            <v>11.95</v>
          </cell>
          <cell r="J385">
            <v>36606</v>
          </cell>
          <cell r="K385">
            <v>13.85</v>
          </cell>
          <cell r="L385">
            <v>12.15</v>
          </cell>
          <cell r="M385">
            <v>16.55</v>
          </cell>
          <cell r="O385">
            <v>8</v>
          </cell>
          <cell r="P385">
            <v>9.9499999999999993</v>
          </cell>
        </row>
        <row r="386">
          <cell r="A386">
            <v>36531</v>
          </cell>
          <cell r="B386">
            <v>8.1</v>
          </cell>
          <cell r="C386">
            <v>12.8</v>
          </cell>
          <cell r="D386">
            <v>14.35</v>
          </cell>
          <cell r="E386">
            <v>8.75</v>
          </cell>
          <cell r="F386">
            <v>11.65</v>
          </cell>
          <cell r="J386">
            <v>36607</v>
          </cell>
          <cell r="K386">
            <v>13.65</v>
          </cell>
          <cell r="L386">
            <v>12.15</v>
          </cell>
          <cell r="M386">
            <v>16.425000000000001</v>
          </cell>
          <cell r="O386">
            <v>7.95</v>
          </cell>
          <cell r="P386">
            <v>9.9749999999999996</v>
          </cell>
        </row>
        <row r="387">
          <cell r="A387">
            <v>36532</v>
          </cell>
          <cell r="B387">
            <v>7.95</v>
          </cell>
          <cell r="C387">
            <v>12.9</v>
          </cell>
          <cell r="D387">
            <v>14.3</v>
          </cell>
          <cell r="E387">
            <v>8.4</v>
          </cell>
          <cell r="F387">
            <v>11.35</v>
          </cell>
          <cell r="J387">
            <v>36608</v>
          </cell>
          <cell r="K387">
            <v>13.55</v>
          </cell>
          <cell r="L387">
            <v>11.7</v>
          </cell>
          <cell r="M387">
            <v>16.3</v>
          </cell>
          <cell r="O387">
            <v>8</v>
          </cell>
          <cell r="P387">
            <v>10</v>
          </cell>
        </row>
        <row r="388">
          <cell r="A388">
            <v>36535</v>
          </cell>
          <cell r="B388">
            <v>7.9</v>
          </cell>
          <cell r="C388">
            <v>12.9</v>
          </cell>
          <cell r="D388">
            <v>14.4</v>
          </cell>
          <cell r="E388">
            <v>8.5</v>
          </cell>
          <cell r="F388">
            <v>11.15</v>
          </cell>
          <cell r="J388">
            <v>36609</v>
          </cell>
          <cell r="K388">
            <v>13.15</v>
          </cell>
          <cell r="L388">
            <v>11.75</v>
          </cell>
          <cell r="M388">
            <v>15.9</v>
          </cell>
          <cell r="O388">
            <v>8.0500000000000007</v>
          </cell>
          <cell r="P388">
            <v>9.9499999999999993</v>
          </cell>
        </row>
        <row r="389">
          <cell r="A389">
            <v>36536</v>
          </cell>
          <cell r="B389">
            <v>7.95</v>
          </cell>
          <cell r="C389">
            <v>12.8</v>
          </cell>
          <cell r="D389">
            <v>14.2</v>
          </cell>
          <cell r="E389">
            <v>8.5</v>
          </cell>
          <cell r="F389">
            <v>11.05</v>
          </cell>
          <cell r="J389">
            <v>36612</v>
          </cell>
          <cell r="K389">
            <v>13.2</v>
          </cell>
          <cell r="L389">
            <v>12.05</v>
          </cell>
          <cell r="M389">
            <v>15.85</v>
          </cell>
          <cell r="O389">
            <v>8.1999999999999993</v>
          </cell>
          <cell r="P389">
            <v>10</v>
          </cell>
        </row>
        <row r="390">
          <cell r="A390">
            <v>36537</v>
          </cell>
          <cell r="B390">
            <v>8</v>
          </cell>
          <cell r="C390">
            <v>12.3</v>
          </cell>
          <cell r="D390">
            <v>14</v>
          </cell>
          <cell r="E390">
            <v>8.5500000000000007</v>
          </cell>
          <cell r="F390">
            <v>11.05</v>
          </cell>
          <cell r="J390">
            <v>36613</v>
          </cell>
          <cell r="K390">
            <v>13.45</v>
          </cell>
          <cell r="L390">
            <v>11.8</v>
          </cell>
          <cell r="M390">
            <v>16.100000000000001</v>
          </cell>
          <cell r="O390">
            <v>8.15</v>
          </cell>
          <cell r="P390">
            <v>10</v>
          </cell>
        </row>
        <row r="391">
          <cell r="A391">
            <v>36538</v>
          </cell>
          <cell r="B391">
            <v>7.8</v>
          </cell>
          <cell r="C391">
            <v>12.7</v>
          </cell>
          <cell r="D391">
            <v>14.1</v>
          </cell>
          <cell r="E391">
            <v>8.5</v>
          </cell>
          <cell r="F391">
            <v>10.85</v>
          </cell>
          <cell r="J391">
            <v>36614</v>
          </cell>
          <cell r="K391">
            <v>14.05</v>
          </cell>
          <cell r="L391">
            <v>12.35</v>
          </cell>
          <cell r="M391">
            <v>17.2</v>
          </cell>
          <cell r="O391">
            <v>8.15</v>
          </cell>
          <cell r="P391">
            <v>10.45</v>
          </cell>
        </row>
        <row r="392">
          <cell r="A392">
            <v>36539</v>
          </cell>
          <cell r="B392">
            <v>7.7</v>
          </cell>
          <cell r="C392">
            <v>12.6</v>
          </cell>
          <cell r="D392">
            <v>14</v>
          </cell>
          <cell r="E392">
            <v>8.3000000000000007</v>
          </cell>
          <cell r="F392">
            <v>10.55</v>
          </cell>
          <cell r="J392">
            <v>36615</v>
          </cell>
          <cell r="K392">
            <v>14.5</v>
          </cell>
          <cell r="L392">
            <v>12.4</v>
          </cell>
          <cell r="M392">
            <v>17.399999999999999</v>
          </cell>
          <cell r="O392">
            <v>8.1999999999999993</v>
          </cell>
          <cell r="P392">
            <v>10.7</v>
          </cell>
        </row>
        <row r="393">
          <cell r="A393">
            <v>36542</v>
          </cell>
          <cell r="B393">
            <v>7.7</v>
          </cell>
          <cell r="C393">
            <v>12.8</v>
          </cell>
          <cell r="D393">
            <v>14.2</v>
          </cell>
          <cell r="E393">
            <v>8.6</v>
          </cell>
          <cell r="F393">
            <v>10.65</v>
          </cell>
          <cell r="J393">
            <v>36616</v>
          </cell>
          <cell r="K393">
            <v>14.5</v>
          </cell>
          <cell r="L393">
            <v>12.4</v>
          </cell>
          <cell r="M393">
            <v>17.399999999999999</v>
          </cell>
          <cell r="O393">
            <v>8.1999999999999993</v>
          </cell>
          <cell r="P393">
            <v>10.6</v>
          </cell>
        </row>
        <row r="394">
          <cell r="A394">
            <v>36543</v>
          </cell>
          <cell r="B394">
            <v>7.7</v>
          </cell>
          <cell r="C394">
            <v>12.7</v>
          </cell>
          <cell r="D394">
            <v>14.2</v>
          </cell>
          <cell r="E394">
            <v>8.5500000000000007</v>
          </cell>
          <cell r="F394">
            <v>10.85</v>
          </cell>
          <cell r="J394">
            <v>36619</v>
          </cell>
          <cell r="K394">
            <v>15.5</v>
          </cell>
          <cell r="L394">
            <v>12.45</v>
          </cell>
          <cell r="M394">
            <v>17.8</v>
          </cell>
          <cell r="O394">
            <v>8.25</v>
          </cell>
          <cell r="P394">
            <v>10.85</v>
          </cell>
        </row>
        <row r="395">
          <cell r="A395">
            <v>36544</v>
          </cell>
          <cell r="B395">
            <v>7.6</v>
          </cell>
          <cell r="C395">
            <v>12.7</v>
          </cell>
          <cell r="D395">
            <v>14</v>
          </cell>
          <cell r="E395">
            <v>8.5500000000000007</v>
          </cell>
          <cell r="F395">
            <v>10.85</v>
          </cell>
          <cell r="J395">
            <v>36620</v>
          </cell>
          <cell r="K395">
            <v>14.3</v>
          </cell>
          <cell r="L395">
            <v>12.4</v>
          </cell>
          <cell r="M395">
            <v>16.649999999999999</v>
          </cell>
          <cell r="O395">
            <v>8.1999999999999993</v>
          </cell>
          <cell r="P395">
            <v>10.9</v>
          </cell>
        </row>
        <row r="396">
          <cell r="A396">
            <v>36545</v>
          </cell>
          <cell r="B396">
            <v>7.5</v>
          </cell>
          <cell r="C396">
            <v>12.6</v>
          </cell>
          <cell r="D396">
            <v>13.8</v>
          </cell>
          <cell r="E396">
            <v>8.5500000000000007</v>
          </cell>
          <cell r="F396">
            <v>10.65</v>
          </cell>
          <cell r="J396">
            <v>36621</v>
          </cell>
          <cell r="K396">
            <v>14</v>
          </cell>
          <cell r="L396">
            <v>12.7</v>
          </cell>
          <cell r="M396">
            <v>16.399999999999999</v>
          </cell>
          <cell r="O396">
            <v>8.3000000000000007</v>
          </cell>
          <cell r="P396">
            <v>11</v>
          </cell>
        </row>
        <row r="397">
          <cell r="A397">
            <v>36546</v>
          </cell>
          <cell r="B397">
            <v>7.6</v>
          </cell>
          <cell r="C397">
            <v>12.6</v>
          </cell>
          <cell r="D397">
            <v>13.7</v>
          </cell>
          <cell r="E397">
            <v>8.5500000000000007</v>
          </cell>
          <cell r="F397">
            <v>10.75</v>
          </cell>
          <cell r="J397">
            <v>36622</v>
          </cell>
          <cell r="K397">
            <v>14.4</v>
          </cell>
          <cell r="L397">
            <v>12.6</v>
          </cell>
          <cell r="M397">
            <v>16.45</v>
          </cell>
          <cell r="O397">
            <v>8.1</v>
          </cell>
          <cell r="P397">
            <v>10.9</v>
          </cell>
        </row>
        <row r="398">
          <cell r="A398">
            <v>36549</v>
          </cell>
          <cell r="B398">
            <v>7.8</v>
          </cell>
          <cell r="C398">
            <v>11.7</v>
          </cell>
          <cell r="D398">
            <v>13.55</v>
          </cell>
          <cell r="E398">
            <v>8.9499999999999993</v>
          </cell>
          <cell r="F398">
            <v>10.85</v>
          </cell>
          <cell r="J398">
            <v>36623</v>
          </cell>
          <cell r="K398">
            <v>14.25</v>
          </cell>
          <cell r="L398">
            <v>12.55</v>
          </cell>
          <cell r="M398">
            <v>16.399999999999999</v>
          </cell>
          <cell r="O398">
            <v>8.0500000000000007</v>
          </cell>
          <cell r="P398">
            <v>10.8</v>
          </cell>
        </row>
        <row r="399">
          <cell r="A399">
            <v>36550</v>
          </cell>
          <cell r="B399">
            <v>7.75</v>
          </cell>
          <cell r="C399">
            <v>11.8</v>
          </cell>
          <cell r="D399">
            <v>13.6</v>
          </cell>
          <cell r="E399">
            <v>9.0500000000000007</v>
          </cell>
          <cell r="F399">
            <v>10.85</v>
          </cell>
          <cell r="J399">
            <v>36626</v>
          </cell>
          <cell r="K399">
            <v>13.55</v>
          </cell>
          <cell r="L399">
            <v>12.2</v>
          </cell>
          <cell r="M399">
            <v>16.05</v>
          </cell>
          <cell r="O399">
            <v>7.85</v>
          </cell>
          <cell r="P399">
            <v>10.6</v>
          </cell>
        </row>
        <row r="400">
          <cell r="A400">
            <v>36551</v>
          </cell>
          <cell r="B400">
            <v>7.65</v>
          </cell>
          <cell r="C400">
            <v>11.65</v>
          </cell>
          <cell r="D400">
            <v>13.6</v>
          </cell>
          <cell r="E400">
            <v>8.6999999999999993</v>
          </cell>
          <cell r="F400">
            <v>10.65</v>
          </cell>
          <cell r="J400">
            <v>36627</v>
          </cell>
          <cell r="K400">
            <v>13.35</v>
          </cell>
          <cell r="L400">
            <v>12.25</v>
          </cell>
          <cell r="M400">
            <v>16</v>
          </cell>
          <cell r="O400">
            <v>7.8</v>
          </cell>
          <cell r="P400">
            <v>10.7</v>
          </cell>
        </row>
        <row r="401">
          <cell r="A401">
            <v>36552</v>
          </cell>
          <cell r="B401">
            <v>7.6</v>
          </cell>
          <cell r="C401">
            <v>11.45</v>
          </cell>
          <cell r="D401">
            <v>13.5</v>
          </cell>
          <cell r="E401">
            <v>8.65</v>
          </cell>
          <cell r="F401">
            <v>10.65</v>
          </cell>
          <cell r="J401">
            <v>36628</v>
          </cell>
          <cell r="K401">
            <v>14</v>
          </cell>
          <cell r="L401">
            <v>12.25</v>
          </cell>
          <cell r="M401">
            <v>16.399999999999999</v>
          </cell>
          <cell r="O401">
            <v>7.7</v>
          </cell>
          <cell r="P401">
            <v>10.8</v>
          </cell>
        </row>
        <row r="402">
          <cell r="A402">
            <v>36553</v>
          </cell>
          <cell r="B402">
            <v>7.7</v>
          </cell>
          <cell r="C402">
            <v>11.75</v>
          </cell>
          <cell r="D402">
            <v>13.9</v>
          </cell>
          <cell r="E402">
            <v>8.9499999999999993</v>
          </cell>
          <cell r="F402">
            <v>10.85</v>
          </cell>
          <cell r="J402">
            <v>36629</v>
          </cell>
          <cell r="K402">
            <v>13.85</v>
          </cell>
          <cell r="L402">
            <v>12.4</v>
          </cell>
          <cell r="M402">
            <v>16.3</v>
          </cell>
          <cell r="O402">
            <v>7.7</v>
          </cell>
          <cell r="P402">
            <v>10.9</v>
          </cell>
        </row>
        <row r="403">
          <cell r="A403">
            <v>36556</v>
          </cell>
          <cell r="B403">
            <v>7.85</v>
          </cell>
          <cell r="C403">
            <v>12.1</v>
          </cell>
          <cell r="D403">
            <v>13.9</v>
          </cell>
          <cell r="E403">
            <v>9.15</v>
          </cell>
          <cell r="F403">
            <v>11.35</v>
          </cell>
          <cell r="J403">
            <v>36630</v>
          </cell>
          <cell r="K403">
            <v>13.9</v>
          </cell>
          <cell r="L403">
            <v>12.3</v>
          </cell>
          <cell r="M403">
            <v>16.45</v>
          </cell>
          <cell r="O403">
            <v>7.5</v>
          </cell>
          <cell r="P403">
            <v>10.6</v>
          </cell>
        </row>
        <row r="404">
          <cell r="A404">
            <v>36557</v>
          </cell>
          <cell r="B404">
            <v>8.3000000000000007</v>
          </cell>
          <cell r="C404">
            <v>12.35</v>
          </cell>
          <cell r="D404">
            <v>14</v>
          </cell>
          <cell r="E404">
            <v>9.4</v>
          </cell>
          <cell r="F404">
            <v>12.15</v>
          </cell>
          <cell r="J404">
            <v>36633</v>
          </cell>
          <cell r="K404">
            <v>15.55</v>
          </cell>
          <cell r="L404">
            <v>12.75</v>
          </cell>
          <cell r="M404">
            <v>17.75</v>
          </cell>
          <cell r="O404">
            <v>7.65</v>
          </cell>
          <cell r="P404">
            <v>11.1</v>
          </cell>
        </row>
        <row r="405">
          <cell r="A405">
            <v>36558</v>
          </cell>
          <cell r="B405">
            <v>8.1999999999999993</v>
          </cell>
          <cell r="C405">
            <v>12.75</v>
          </cell>
          <cell r="D405">
            <v>14.1</v>
          </cell>
          <cell r="E405">
            <v>9.4</v>
          </cell>
          <cell r="F405">
            <v>12.05</v>
          </cell>
          <cell r="J405">
            <v>36634</v>
          </cell>
          <cell r="K405">
            <v>14.5</v>
          </cell>
          <cell r="L405">
            <v>12.8</v>
          </cell>
          <cell r="M405">
            <v>17.100000000000001</v>
          </cell>
          <cell r="O405">
            <v>7.7</v>
          </cell>
          <cell r="P405">
            <v>10.9</v>
          </cell>
        </row>
        <row r="406">
          <cell r="A406">
            <v>36559</v>
          </cell>
          <cell r="B406">
            <v>8.4</v>
          </cell>
          <cell r="C406">
            <v>12.65</v>
          </cell>
          <cell r="D406">
            <v>14.2</v>
          </cell>
          <cell r="E406">
            <v>9.5500000000000007</v>
          </cell>
          <cell r="F406">
            <v>12.05</v>
          </cell>
          <cell r="J406">
            <v>36635</v>
          </cell>
          <cell r="K406">
            <v>13.8</v>
          </cell>
          <cell r="L406">
            <v>12.55</v>
          </cell>
          <cell r="M406">
            <v>16.649999999999999</v>
          </cell>
          <cell r="O406">
            <v>7.45</v>
          </cell>
          <cell r="P406">
            <v>10.8</v>
          </cell>
        </row>
        <row r="407">
          <cell r="A407">
            <v>36560</v>
          </cell>
          <cell r="B407">
            <v>8.8000000000000007</v>
          </cell>
          <cell r="C407">
            <v>12.65</v>
          </cell>
          <cell r="D407">
            <v>14</v>
          </cell>
          <cell r="E407">
            <v>10.9</v>
          </cell>
          <cell r="F407">
            <v>12.25</v>
          </cell>
          <cell r="J407">
            <v>36636</v>
          </cell>
          <cell r="K407">
            <v>13.5</v>
          </cell>
          <cell r="L407">
            <v>12.65</v>
          </cell>
          <cell r="M407">
            <v>16.45</v>
          </cell>
          <cell r="O407">
            <v>7.25</v>
          </cell>
          <cell r="P407">
            <v>11</v>
          </cell>
        </row>
        <row r="408">
          <cell r="A408">
            <v>36563</v>
          </cell>
          <cell r="B408">
            <v>8.6</v>
          </cell>
          <cell r="C408">
            <v>12.65</v>
          </cell>
          <cell r="D408">
            <v>13.95</v>
          </cell>
          <cell r="E408">
            <v>10.45</v>
          </cell>
          <cell r="F408">
            <v>11.95</v>
          </cell>
          <cell r="J408">
            <v>36637</v>
          </cell>
          <cell r="K408">
            <v>13.6</v>
          </cell>
          <cell r="L408">
            <v>12.65</v>
          </cell>
          <cell r="M408">
            <v>16.350000000000001</v>
          </cell>
          <cell r="O408">
            <v>7.25</v>
          </cell>
          <cell r="P408">
            <v>11.1</v>
          </cell>
        </row>
        <row r="409">
          <cell r="A409">
            <v>36564</v>
          </cell>
          <cell r="B409">
            <v>8.4</v>
          </cell>
          <cell r="C409">
            <v>12.75</v>
          </cell>
          <cell r="D409">
            <v>14.1</v>
          </cell>
          <cell r="E409">
            <v>10.1</v>
          </cell>
          <cell r="F409">
            <v>11.95</v>
          </cell>
          <cell r="J409">
            <v>36640</v>
          </cell>
          <cell r="K409">
            <v>13.6</v>
          </cell>
          <cell r="L409">
            <v>12.65</v>
          </cell>
          <cell r="M409">
            <v>16.350000000000001</v>
          </cell>
          <cell r="O409">
            <v>7.25</v>
          </cell>
          <cell r="P409">
            <v>11.1</v>
          </cell>
        </row>
        <row r="410">
          <cell r="A410">
            <v>36565</v>
          </cell>
          <cell r="B410">
            <v>8.5500000000000007</v>
          </cell>
          <cell r="C410">
            <v>12.95</v>
          </cell>
          <cell r="D410">
            <v>14.35</v>
          </cell>
          <cell r="E410">
            <v>10.25</v>
          </cell>
          <cell r="F410">
            <v>12.15</v>
          </cell>
          <cell r="J410">
            <v>36641</v>
          </cell>
          <cell r="K410">
            <v>13.8</v>
          </cell>
          <cell r="L410">
            <v>13</v>
          </cell>
          <cell r="M410">
            <v>16.5</v>
          </cell>
          <cell r="O410">
            <v>7.25</v>
          </cell>
          <cell r="P410">
            <v>11.1</v>
          </cell>
        </row>
        <row r="411">
          <cell r="A411">
            <v>36566</v>
          </cell>
          <cell r="B411">
            <v>8.65</v>
          </cell>
          <cell r="C411">
            <v>12.75</v>
          </cell>
          <cell r="D411">
            <v>14.2</v>
          </cell>
          <cell r="E411">
            <v>10.3</v>
          </cell>
          <cell r="F411">
            <v>12.05</v>
          </cell>
          <cell r="J411">
            <v>36642</v>
          </cell>
          <cell r="K411">
            <v>13.6</v>
          </cell>
          <cell r="L411">
            <v>13.45</v>
          </cell>
          <cell r="M411">
            <v>17</v>
          </cell>
          <cell r="O411">
            <v>7.4</v>
          </cell>
          <cell r="P411">
            <v>11.7</v>
          </cell>
        </row>
        <row r="412">
          <cell r="A412">
            <v>36567</v>
          </cell>
          <cell r="B412">
            <v>8.4</v>
          </cell>
          <cell r="C412">
            <v>12.75</v>
          </cell>
          <cell r="D412">
            <v>14.1</v>
          </cell>
          <cell r="E412">
            <v>9.9</v>
          </cell>
          <cell r="F412">
            <v>11.45</v>
          </cell>
          <cell r="J412">
            <v>36643</v>
          </cell>
          <cell r="K412">
            <v>13.35</v>
          </cell>
          <cell r="L412">
            <v>13.35</v>
          </cell>
          <cell r="M412">
            <v>16.8</v>
          </cell>
          <cell r="O412">
            <v>7.4</v>
          </cell>
          <cell r="P412">
            <v>11.75</v>
          </cell>
        </row>
        <row r="413">
          <cell r="A413">
            <v>36570</v>
          </cell>
          <cell r="B413">
            <v>8.6</v>
          </cell>
          <cell r="C413">
            <v>12.55</v>
          </cell>
          <cell r="D413">
            <v>14.2</v>
          </cell>
          <cell r="E413">
            <v>10.45</v>
          </cell>
          <cell r="F413">
            <v>11.95</v>
          </cell>
          <cell r="J413">
            <v>36644</v>
          </cell>
          <cell r="K413">
            <v>13.15</v>
          </cell>
          <cell r="L413">
            <v>13.8</v>
          </cell>
          <cell r="M413">
            <v>17.100000000000001</v>
          </cell>
          <cell r="O413">
            <v>8.0500000000000007</v>
          </cell>
          <cell r="P413">
            <v>12.5</v>
          </cell>
        </row>
        <row r="414">
          <cell r="A414">
            <v>36571</v>
          </cell>
          <cell r="B414">
            <v>8.65</v>
          </cell>
          <cell r="C414">
            <v>12.45</v>
          </cell>
          <cell r="D414">
            <v>14.1</v>
          </cell>
          <cell r="E414">
            <v>10.3</v>
          </cell>
          <cell r="F414">
            <v>11.85</v>
          </cell>
          <cell r="J414">
            <v>36647</v>
          </cell>
          <cell r="K414">
            <v>13.25</v>
          </cell>
          <cell r="L414">
            <v>13.35</v>
          </cell>
          <cell r="M414">
            <v>16.8</v>
          </cell>
          <cell r="O414">
            <v>8.15</v>
          </cell>
          <cell r="P414">
            <v>12.4</v>
          </cell>
        </row>
        <row r="415">
          <cell r="A415">
            <v>36572</v>
          </cell>
          <cell r="B415">
            <v>8.6</v>
          </cell>
          <cell r="C415">
            <v>12.25</v>
          </cell>
          <cell r="D415">
            <v>14</v>
          </cell>
          <cell r="E415">
            <v>10.35</v>
          </cell>
          <cell r="F415">
            <v>11.95</v>
          </cell>
          <cell r="J415">
            <v>36648</v>
          </cell>
          <cell r="K415">
            <v>12.45</v>
          </cell>
          <cell r="L415">
            <v>13.4</v>
          </cell>
          <cell r="M415">
            <v>16.399999999999999</v>
          </cell>
          <cell r="O415">
            <v>8.3000000000000007</v>
          </cell>
          <cell r="P415">
            <v>12.25</v>
          </cell>
        </row>
        <row r="416">
          <cell r="A416">
            <v>36573</v>
          </cell>
          <cell r="B416">
            <v>8.5</v>
          </cell>
          <cell r="C416">
            <v>12.85</v>
          </cell>
          <cell r="D416">
            <v>14.3</v>
          </cell>
          <cell r="E416">
            <v>10.35</v>
          </cell>
          <cell r="F416">
            <v>11.95</v>
          </cell>
          <cell r="J416">
            <v>36649</v>
          </cell>
          <cell r="K416">
            <v>12.45</v>
          </cell>
          <cell r="L416">
            <v>13.75</v>
          </cell>
          <cell r="M416">
            <v>16.8</v>
          </cell>
          <cell r="O416">
            <v>8.3000000000000007</v>
          </cell>
          <cell r="P416">
            <v>12.9</v>
          </cell>
        </row>
        <row r="417">
          <cell r="A417">
            <v>36574</v>
          </cell>
          <cell r="B417">
            <v>8.35</v>
          </cell>
          <cell r="C417">
            <v>13.05</v>
          </cell>
          <cell r="D417">
            <v>14.2</v>
          </cell>
          <cell r="E417">
            <v>10.050000000000001</v>
          </cell>
          <cell r="F417">
            <v>11.75</v>
          </cell>
          <cell r="J417">
            <v>36650</v>
          </cell>
          <cell r="K417">
            <v>12.7</v>
          </cell>
          <cell r="L417">
            <v>14.2</v>
          </cell>
          <cell r="M417">
            <v>17</v>
          </cell>
          <cell r="O417">
            <v>8.6</v>
          </cell>
          <cell r="P417">
            <v>13.35</v>
          </cell>
        </row>
        <row r="418">
          <cell r="A418">
            <v>36577</v>
          </cell>
          <cell r="B418">
            <v>8.3000000000000007</v>
          </cell>
          <cell r="C418">
            <v>12.8</v>
          </cell>
          <cell r="D418">
            <v>14.2</v>
          </cell>
          <cell r="E418">
            <v>9.85</v>
          </cell>
          <cell r="F418">
            <v>11.75</v>
          </cell>
          <cell r="J418">
            <v>36651</v>
          </cell>
          <cell r="K418">
            <v>13.05</v>
          </cell>
          <cell r="L418">
            <v>14.3</v>
          </cell>
          <cell r="M418">
            <v>17.100000000000001</v>
          </cell>
          <cell r="O418">
            <v>9.3000000000000007</v>
          </cell>
          <cell r="P418">
            <v>13.35</v>
          </cell>
        </row>
        <row r="419">
          <cell r="A419">
            <v>36578</v>
          </cell>
          <cell r="B419">
            <v>8.35</v>
          </cell>
          <cell r="C419">
            <v>12.85</v>
          </cell>
          <cell r="D419">
            <v>14.55</v>
          </cell>
          <cell r="E419">
            <v>9.9</v>
          </cell>
          <cell r="F419">
            <v>11.85</v>
          </cell>
          <cell r="J419">
            <v>36654</v>
          </cell>
          <cell r="K419">
            <v>13</v>
          </cell>
          <cell r="L419">
            <v>14.3</v>
          </cell>
          <cell r="M419">
            <v>17.3</v>
          </cell>
          <cell r="O419">
            <v>9.1</v>
          </cell>
          <cell r="P419">
            <v>13.25</v>
          </cell>
        </row>
        <row r="420">
          <cell r="A420">
            <v>36579</v>
          </cell>
          <cell r="B420">
            <v>0</v>
          </cell>
          <cell r="C420">
            <v>0</v>
          </cell>
          <cell r="D420">
            <v>14.6</v>
          </cell>
          <cell r="E420">
            <v>10</v>
          </cell>
          <cell r="F420">
            <v>0</v>
          </cell>
          <cell r="J420">
            <v>36655</v>
          </cell>
          <cell r="K420">
            <v>12.95</v>
          </cell>
          <cell r="L420">
            <v>13.7</v>
          </cell>
          <cell r="M420">
            <v>16.899999999999999</v>
          </cell>
          <cell r="O420">
            <v>8.9</v>
          </cell>
          <cell r="P420">
            <v>12.6</v>
          </cell>
        </row>
        <row r="421">
          <cell r="A421">
            <v>36580</v>
          </cell>
          <cell r="B421">
            <v>8.25</v>
          </cell>
          <cell r="C421">
            <v>12.95</v>
          </cell>
          <cell r="D421">
            <v>14.55</v>
          </cell>
          <cell r="E421">
            <v>9.6999999999999993</v>
          </cell>
          <cell r="F421">
            <v>11.65</v>
          </cell>
          <cell r="J421">
            <v>36656</v>
          </cell>
          <cell r="K421">
            <v>12.95</v>
          </cell>
          <cell r="L421">
            <v>13.95</v>
          </cell>
          <cell r="M421">
            <v>16.8</v>
          </cell>
          <cell r="O421">
            <v>9.1</v>
          </cell>
          <cell r="P421">
            <v>13</v>
          </cell>
        </row>
        <row r="422">
          <cell r="A422">
            <v>36581</v>
          </cell>
          <cell r="B422">
            <v>8.1999999999999993</v>
          </cell>
          <cell r="C422">
            <v>12.65</v>
          </cell>
          <cell r="D422">
            <v>14.6</v>
          </cell>
          <cell r="E422">
            <v>9.4499999999999993</v>
          </cell>
          <cell r="F422">
            <v>11.75</v>
          </cell>
          <cell r="J422">
            <v>36657</v>
          </cell>
          <cell r="K422">
            <v>13.2</v>
          </cell>
          <cell r="L422">
            <v>13.8</v>
          </cell>
          <cell r="M422">
            <v>16.8</v>
          </cell>
          <cell r="O422">
            <v>9.85</v>
          </cell>
          <cell r="P422">
            <v>13.4</v>
          </cell>
        </row>
        <row r="423">
          <cell r="A423">
            <v>36584</v>
          </cell>
          <cell r="B423">
            <v>0</v>
          </cell>
          <cell r="C423">
            <v>0</v>
          </cell>
          <cell r="D423">
            <v>0</v>
          </cell>
          <cell r="E423">
            <v>0</v>
          </cell>
          <cell r="F423">
            <v>0</v>
          </cell>
          <cell r="J423">
            <v>36658</v>
          </cell>
          <cell r="K423">
            <v>13.25</v>
          </cell>
          <cell r="L423">
            <v>13.65</v>
          </cell>
          <cell r="M423">
            <v>17.2</v>
          </cell>
          <cell r="O423">
            <v>9.85</v>
          </cell>
          <cell r="P423">
            <v>13.2</v>
          </cell>
        </row>
        <row r="424">
          <cell r="A424">
            <v>36585</v>
          </cell>
          <cell r="B424">
            <v>8.75</v>
          </cell>
          <cell r="C424">
            <v>13.15</v>
          </cell>
          <cell r="D424">
            <v>16.100000000000001</v>
          </cell>
          <cell r="E424">
            <v>12.05</v>
          </cell>
          <cell r="F424">
            <v>13.65</v>
          </cell>
          <cell r="J424">
            <v>36661</v>
          </cell>
          <cell r="K424">
            <v>12.9</v>
          </cell>
          <cell r="L424">
            <v>13.9</v>
          </cell>
          <cell r="M424">
            <v>16.7</v>
          </cell>
          <cell r="O424">
            <v>9.85</v>
          </cell>
          <cell r="P424">
            <v>13.4</v>
          </cell>
        </row>
        <row r="425">
          <cell r="A425">
            <v>36586</v>
          </cell>
          <cell r="B425">
            <v>8.9</v>
          </cell>
          <cell r="C425">
            <v>13.4</v>
          </cell>
          <cell r="D425">
            <v>16.149999999999999</v>
          </cell>
          <cell r="E425">
            <v>11.35</v>
          </cell>
          <cell r="F425">
            <v>13.15</v>
          </cell>
          <cell r="J425">
            <v>36662</v>
          </cell>
          <cell r="K425">
            <v>12.85</v>
          </cell>
          <cell r="L425">
            <v>13.75</v>
          </cell>
          <cell r="M425">
            <v>16.7</v>
          </cell>
          <cell r="O425">
            <v>10.1</v>
          </cell>
          <cell r="P425">
            <v>13.2</v>
          </cell>
        </row>
        <row r="426">
          <cell r="A426">
            <v>36587</v>
          </cell>
          <cell r="B426">
            <v>8.9</v>
          </cell>
          <cell r="C426">
            <v>14.3</v>
          </cell>
          <cell r="D426">
            <v>17.100000000000001</v>
          </cell>
          <cell r="E426">
            <v>11</v>
          </cell>
          <cell r="F426">
            <v>13.45</v>
          </cell>
          <cell r="J426">
            <v>36663</v>
          </cell>
          <cell r="K426">
            <v>12.75</v>
          </cell>
          <cell r="L426">
            <v>13.6</v>
          </cell>
          <cell r="M426">
            <v>16.899999999999999</v>
          </cell>
          <cell r="O426">
            <v>10.25</v>
          </cell>
          <cell r="P426">
            <v>12.4</v>
          </cell>
        </row>
        <row r="427">
          <cell r="A427">
            <v>36588</v>
          </cell>
          <cell r="B427">
            <v>8.9</v>
          </cell>
          <cell r="C427">
            <v>13.8</v>
          </cell>
          <cell r="D427">
            <v>16.600000000000001</v>
          </cell>
          <cell r="E427">
            <v>10.9</v>
          </cell>
          <cell r="F427">
            <v>13.2</v>
          </cell>
          <cell r="J427">
            <v>36664</v>
          </cell>
          <cell r="K427">
            <v>12.75</v>
          </cell>
          <cell r="L427">
            <v>13.3</v>
          </cell>
          <cell r="M427">
            <v>16.8</v>
          </cell>
          <cell r="O427">
            <v>10.15</v>
          </cell>
          <cell r="P427">
            <v>11.55</v>
          </cell>
        </row>
        <row r="428">
          <cell r="A428">
            <v>36591</v>
          </cell>
          <cell r="B428">
            <v>8.9499999999999993</v>
          </cell>
          <cell r="C428">
            <v>13.5</v>
          </cell>
          <cell r="D428">
            <v>16.55</v>
          </cell>
          <cell r="E428">
            <v>11.1</v>
          </cell>
          <cell r="F428">
            <v>13.25</v>
          </cell>
          <cell r="J428">
            <v>36665</v>
          </cell>
          <cell r="K428">
            <v>13.25</v>
          </cell>
          <cell r="L428">
            <v>13.1</v>
          </cell>
          <cell r="M428">
            <v>17</v>
          </cell>
          <cell r="O428">
            <v>9.9499999999999993</v>
          </cell>
          <cell r="P428">
            <v>11.2</v>
          </cell>
        </row>
        <row r="429">
          <cell r="A429">
            <v>36592</v>
          </cell>
          <cell r="B429">
            <v>8.9</v>
          </cell>
          <cell r="C429">
            <v>13.1</v>
          </cell>
          <cell r="D429">
            <v>16.149999999999999</v>
          </cell>
          <cell r="E429">
            <v>10.95</v>
          </cell>
          <cell r="F429">
            <v>13.25</v>
          </cell>
          <cell r="J429">
            <v>36668</v>
          </cell>
          <cell r="K429">
            <v>13.2</v>
          </cell>
          <cell r="L429">
            <v>13.7</v>
          </cell>
          <cell r="M429">
            <v>17.100000000000001</v>
          </cell>
          <cell r="O429">
            <v>9.65</v>
          </cell>
          <cell r="P429">
            <v>11.9</v>
          </cell>
        </row>
        <row r="430">
          <cell r="A430">
            <v>36593</v>
          </cell>
          <cell r="B430">
            <v>8.8000000000000007</v>
          </cell>
          <cell r="C430">
            <v>13.3</v>
          </cell>
          <cell r="D430">
            <v>16.649999999999999</v>
          </cell>
          <cell r="E430">
            <v>11.1</v>
          </cell>
          <cell r="F430">
            <v>13.15</v>
          </cell>
          <cell r="J430">
            <v>36669</v>
          </cell>
          <cell r="K430">
            <v>13.15</v>
          </cell>
          <cell r="L430">
            <v>13.9</v>
          </cell>
          <cell r="M430">
            <v>16.8</v>
          </cell>
          <cell r="O430">
            <v>9.5</v>
          </cell>
          <cell r="P430">
            <v>11.75</v>
          </cell>
        </row>
        <row r="431">
          <cell r="A431">
            <v>36594</v>
          </cell>
          <cell r="B431">
            <v>8.75</v>
          </cell>
          <cell r="C431">
            <v>13.45</v>
          </cell>
          <cell r="D431">
            <v>16.649999999999999</v>
          </cell>
          <cell r="E431">
            <v>10.9</v>
          </cell>
          <cell r="F431">
            <v>13.1</v>
          </cell>
          <cell r="J431">
            <v>36670</v>
          </cell>
          <cell r="K431">
            <v>13.1</v>
          </cell>
          <cell r="L431">
            <v>13.9</v>
          </cell>
          <cell r="M431">
            <v>16.899999999999999</v>
          </cell>
          <cell r="O431">
            <v>10.15</v>
          </cell>
          <cell r="P431">
            <v>12</v>
          </cell>
        </row>
        <row r="432">
          <cell r="A432">
            <v>36595</v>
          </cell>
          <cell r="B432">
            <v>8.4499999999999993</v>
          </cell>
          <cell r="C432">
            <v>13.15</v>
          </cell>
          <cell r="D432">
            <v>16.3</v>
          </cell>
          <cell r="E432">
            <v>10.6</v>
          </cell>
          <cell r="J432">
            <v>36671</v>
          </cell>
          <cell r="K432">
            <v>12.75</v>
          </cell>
          <cell r="L432">
            <v>13.95</v>
          </cell>
          <cell r="M432">
            <v>16.5</v>
          </cell>
          <cell r="O432">
            <v>10</v>
          </cell>
          <cell r="P432">
            <v>12.05</v>
          </cell>
        </row>
        <row r="433">
          <cell r="A433">
            <v>36598</v>
          </cell>
          <cell r="B433">
            <v>8.4499999999999993</v>
          </cell>
          <cell r="C433">
            <v>13.45</v>
          </cell>
          <cell r="D433">
            <v>16.5</v>
          </cell>
          <cell r="E433">
            <v>10.65</v>
          </cell>
          <cell r="F433">
            <v>12.8</v>
          </cell>
          <cell r="J433">
            <v>36672</v>
          </cell>
          <cell r="K433">
            <v>12.65</v>
          </cell>
          <cell r="L433">
            <v>14</v>
          </cell>
          <cell r="M433">
            <v>16.5</v>
          </cell>
          <cell r="O433">
            <v>10</v>
          </cell>
          <cell r="P433">
            <v>12.3</v>
          </cell>
        </row>
        <row r="434">
          <cell r="A434">
            <v>36599</v>
          </cell>
          <cell r="B434">
            <v>8.65</v>
          </cell>
          <cell r="C434">
            <v>14.1</v>
          </cell>
          <cell r="D434">
            <v>17.100000000000001</v>
          </cell>
          <cell r="E434">
            <v>10.6</v>
          </cell>
          <cell r="F434">
            <v>12.75</v>
          </cell>
          <cell r="J434">
            <v>36675</v>
          </cell>
          <cell r="K434">
            <v>12.65</v>
          </cell>
          <cell r="L434">
            <v>14</v>
          </cell>
          <cell r="M434">
            <v>16.5</v>
          </cell>
          <cell r="O434">
            <v>10</v>
          </cell>
          <cell r="P434">
            <v>12.3</v>
          </cell>
        </row>
        <row r="435">
          <cell r="A435">
            <v>36600</v>
          </cell>
          <cell r="B435">
            <v>8.5500000000000007</v>
          </cell>
          <cell r="C435">
            <v>13.95</v>
          </cell>
          <cell r="D435">
            <v>16.899999999999999</v>
          </cell>
          <cell r="E435">
            <v>10.3</v>
          </cell>
          <cell r="F435">
            <v>12.7</v>
          </cell>
          <cell r="J435">
            <v>36676</v>
          </cell>
          <cell r="K435">
            <v>12.8</v>
          </cell>
          <cell r="L435">
            <v>14.65</v>
          </cell>
          <cell r="M435">
            <v>16.5</v>
          </cell>
          <cell r="O435">
            <v>9.8000000000000007</v>
          </cell>
          <cell r="P435">
            <v>12.8</v>
          </cell>
        </row>
        <row r="436">
          <cell r="A436">
            <v>36601</v>
          </cell>
          <cell r="B436">
            <v>8.4</v>
          </cell>
          <cell r="C436">
            <v>14.15</v>
          </cell>
          <cell r="D436">
            <v>16.899999999999999</v>
          </cell>
          <cell r="E436">
            <v>10.35</v>
          </cell>
          <cell r="F436">
            <v>12.65</v>
          </cell>
          <cell r="J436">
            <v>36677</v>
          </cell>
          <cell r="K436">
            <v>12.8</v>
          </cell>
          <cell r="L436">
            <v>14.15</v>
          </cell>
          <cell r="M436">
            <v>16.399999999999999</v>
          </cell>
          <cell r="O436">
            <v>9.65</v>
          </cell>
          <cell r="P436">
            <v>12.3</v>
          </cell>
        </row>
        <row r="437">
          <cell r="A437">
            <v>36602</v>
          </cell>
          <cell r="B437">
            <v>8.1999999999999993</v>
          </cell>
          <cell r="C437">
            <v>14.2</v>
          </cell>
          <cell r="D437">
            <v>16.8</v>
          </cell>
          <cell r="E437">
            <v>9.85</v>
          </cell>
          <cell r="F437">
            <v>12.45</v>
          </cell>
          <cell r="J437">
            <v>36678</v>
          </cell>
          <cell r="K437">
            <v>12.7</v>
          </cell>
          <cell r="L437">
            <v>14</v>
          </cell>
          <cell r="M437">
            <v>16</v>
          </cell>
          <cell r="O437">
            <v>9.5500000000000007</v>
          </cell>
          <cell r="P437">
            <v>12</v>
          </cell>
        </row>
        <row r="438">
          <cell r="A438">
            <v>36605</v>
          </cell>
          <cell r="B438">
            <v>7.9</v>
          </cell>
          <cell r="C438">
            <v>14.15</v>
          </cell>
          <cell r="D438">
            <v>16.8</v>
          </cell>
          <cell r="E438">
            <v>10.1</v>
          </cell>
          <cell r="F438">
            <v>12.5</v>
          </cell>
        </row>
        <row r="439">
          <cell r="A439">
            <v>36606</v>
          </cell>
          <cell r="B439">
            <v>8</v>
          </cell>
          <cell r="C439">
            <v>13.85</v>
          </cell>
          <cell r="D439">
            <v>16.55</v>
          </cell>
          <cell r="E439">
            <v>9.9499999999999993</v>
          </cell>
          <cell r="F439">
            <v>12.15</v>
          </cell>
        </row>
        <row r="440">
          <cell r="A440">
            <v>36607</v>
          </cell>
          <cell r="B440">
            <v>7.95</v>
          </cell>
          <cell r="C440">
            <v>13.65</v>
          </cell>
          <cell r="D440">
            <v>0</v>
          </cell>
          <cell r="E440">
            <v>0</v>
          </cell>
          <cell r="F440">
            <v>12.15</v>
          </cell>
        </row>
        <row r="441">
          <cell r="A441">
            <v>36608</v>
          </cell>
          <cell r="B441">
            <v>8</v>
          </cell>
          <cell r="C441">
            <v>13.55</v>
          </cell>
          <cell r="D441">
            <v>16.3</v>
          </cell>
          <cell r="E441">
            <v>10</v>
          </cell>
          <cell r="F441">
            <v>11.7</v>
          </cell>
        </row>
        <row r="442">
          <cell r="A442">
            <v>36609</v>
          </cell>
          <cell r="B442">
            <v>8.0500000000000007</v>
          </cell>
          <cell r="C442">
            <v>13.15</v>
          </cell>
          <cell r="D442">
            <v>15.9</v>
          </cell>
          <cell r="E442">
            <v>9.9499999999999993</v>
          </cell>
          <cell r="F442">
            <v>11.75</v>
          </cell>
        </row>
        <row r="443">
          <cell r="A443">
            <v>36612</v>
          </cell>
          <cell r="B443">
            <v>8.1999999999999993</v>
          </cell>
          <cell r="C443">
            <v>13.2</v>
          </cell>
          <cell r="D443">
            <v>15.85</v>
          </cell>
          <cell r="E443">
            <v>10</v>
          </cell>
          <cell r="F443">
            <v>12.05</v>
          </cell>
        </row>
        <row r="444">
          <cell r="A444">
            <v>36613</v>
          </cell>
          <cell r="B444">
            <v>8.15</v>
          </cell>
          <cell r="C444">
            <v>13.45</v>
          </cell>
          <cell r="D444">
            <v>16.100000000000001</v>
          </cell>
          <cell r="E444">
            <v>10</v>
          </cell>
          <cell r="F444">
            <v>11.8</v>
          </cell>
        </row>
        <row r="445">
          <cell r="A445">
            <v>36614</v>
          </cell>
          <cell r="B445">
            <v>8.15</v>
          </cell>
          <cell r="C445">
            <v>14.05</v>
          </cell>
          <cell r="D445">
            <v>17.2</v>
          </cell>
          <cell r="E445">
            <v>10.45</v>
          </cell>
          <cell r="F445">
            <v>12.35</v>
          </cell>
        </row>
        <row r="446">
          <cell r="A446">
            <v>36615</v>
          </cell>
          <cell r="B446">
            <v>8.1999999999999993</v>
          </cell>
          <cell r="C446">
            <v>14.5</v>
          </cell>
          <cell r="D446">
            <v>17.399999999999999</v>
          </cell>
          <cell r="E446">
            <v>10.7</v>
          </cell>
          <cell r="F446">
            <v>12.4</v>
          </cell>
        </row>
        <row r="447">
          <cell r="A447">
            <v>36616</v>
          </cell>
          <cell r="B447">
            <v>8.1999999999999993</v>
          </cell>
          <cell r="C447">
            <v>14.5</v>
          </cell>
          <cell r="D447">
            <v>17.399999999999999</v>
          </cell>
          <cell r="E447">
            <v>10.6</v>
          </cell>
          <cell r="F447">
            <v>12.4</v>
          </cell>
        </row>
        <row r="448">
          <cell r="A448">
            <v>36619</v>
          </cell>
          <cell r="B448">
            <v>8.25</v>
          </cell>
          <cell r="C448">
            <v>15.5</v>
          </cell>
          <cell r="D448">
            <v>17.8</v>
          </cell>
          <cell r="E448">
            <v>10.85</v>
          </cell>
          <cell r="F448">
            <v>12.45</v>
          </cell>
        </row>
        <row r="449">
          <cell r="B449">
            <v>8.1999999999999993</v>
          </cell>
          <cell r="C449">
            <v>14.3</v>
          </cell>
          <cell r="D449">
            <v>16.649999999999999</v>
          </cell>
          <cell r="E449">
            <v>10.9</v>
          </cell>
          <cell r="F449">
            <v>12.4</v>
          </cell>
        </row>
        <row r="450">
          <cell r="B450">
            <v>8.3000000000000007</v>
          </cell>
          <cell r="C450">
            <v>14</v>
          </cell>
          <cell r="D450">
            <v>16.399999999999999</v>
          </cell>
          <cell r="E450">
            <v>11</v>
          </cell>
          <cell r="F450">
            <v>12.7</v>
          </cell>
        </row>
        <row r="451">
          <cell r="B451">
            <v>8.1</v>
          </cell>
          <cell r="C451">
            <v>14.4</v>
          </cell>
          <cell r="D451">
            <v>16.45</v>
          </cell>
          <cell r="E451">
            <v>10.9</v>
          </cell>
          <cell r="F451">
            <v>12.6</v>
          </cell>
        </row>
        <row r="452">
          <cell r="B452">
            <v>8.0500000000000007</v>
          </cell>
          <cell r="C452">
            <v>14.25</v>
          </cell>
          <cell r="D452">
            <v>16.399999999999999</v>
          </cell>
          <cell r="E452">
            <v>10.8</v>
          </cell>
          <cell r="F452">
            <v>12.55</v>
          </cell>
        </row>
        <row r="453">
          <cell r="B453">
            <v>7.85</v>
          </cell>
          <cell r="C453">
            <v>13.55</v>
          </cell>
          <cell r="D453">
            <v>16.05</v>
          </cell>
          <cell r="E453">
            <v>10.6</v>
          </cell>
          <cell r="F453">
            <v>12.2</v>
          </cell>
        </row>
        <row r="454">
          <cell r="B454">
            <v>7.8</v>
          </cell>
          <cell r="C454">
            <v>13.35</v>
          </cell>
          <cell r="D454">
            <v>16</v>
          </cell>
          <cell r="E454">
            <v>10.7</v>
          </cell>
          <cell r="F454">
            <v>12.25</v>
          </cell>
        </row>
        <row r="455">
          <cell r="B455">
            <v>7.7</v>
          </cell>
          <cell r="C455">
            <v>14</v>
          </cell>
          <cell r="D455">
            <v>16.399999999999999</v>
          </cell>
          <cell r="E455">
            <v>10.8</v>
          </cell>
          <cell r="F455">
            <v>12.25</v>
          </cell>
        </row>
        <row r="456">
          <cell r="B456">
            <v>7.7</v>
          </cell>
          <cell r="C456">
            <v>13.85</v>
          </cell>
          <cell r="D456">
            <v>16.3</v>
          </cell>
          <cell r="E456">
            <v>10.9</v>
          </cell>
          <cell r="F456">
            <v>12.4</v>
          </cell>
        </row>
        <row r="457">
          <cell r="B457">
            <v>7.5</v>
          </cell>
          <cell r="C457">
            <v>13.9</v>
          </cell>
          <cell r="D457">
            <v>16.45</v>
          </cell>
          <cell r="E457">
            <v>10.6</v>
          </cell>
          <cell r="F457">
            <v>12.3</v>
          </cell>
        </row>
        <row r="458">
          <cell r="B458">
            <v>7.65</v>
          </cell>
          <cell r="C458">
            <v>15.55</v>
          </cell>
          <cell r="D458">
            <v>17.75</v>
          </cell>
          <cell r="E458">
            <v>11.1</v>
          </cell>
          <cell r="F458">
            <v>12.75</v>
          </cell>
        </row>
        <row r="459">
          <cell r="B459">
            <v>7.7</v>
          </cell>
          <cell r="C459">
            <v>14.5</v>
          </cell>
          <cell r="D459">
            <v>17.100000000000001</v>
          </cell>
          <cell r="E459">
            <v>10.9</v>
          </cell>
          <cell r="F459">
            <v>12.8</v>
          </cell>
        </row>
        <row r="460">
          <cell r="B460">
            <v>7.45</v>
          </cell>
          <cell r="C460">
            <v>13.8</v>
          </cell>
          <cell r="D460">
            <v>16.649999999999999</v>
          </cell>
          <cell r="E460">
            <v>10.8</v>
          </cell>
          <cell r="F460">
            <v>12.55</v>
          </cell>
        </row>
        <row r="461">
          <cell r="B461">
            <v>7.25</v>
          </cell>
          <cell r="C461">
            <v>13.5</v>
          </cell>
          <cell r="D461">
            <v>16.45</v>
          </cell>
          <cell r="E461">
            <v>11</v>
          </cell>
          <cell r="F461">
            <v>12.65</v>
          </cell>
        </row>
        <row r="462">
          <cell r="B462">
            <v>7.25</v>
          </cell>
          <cell r="C462">
            <v>13.6</v>
          </cell>
          <cell r="D462">
            <v>16.350000000000001</v>
          </cell>
          <cell r="E462">
            <v>11.1</v>
          </cell>
          <cell r="F462">
            <v>12.65</v>
          </cell>
        </row>
        <row r="463">
          <cell r="B463">
            <v>7.25</v>
          </cell>
          <cell r="C463">
            <v>13.6</v>
          </cell>
          <cell r="D463">
            <v>16.350000000000001</v>
          </cell>
          <cell r="E463">
            <v>11.1</v>
          </cell>
          <cell r="F463">
            <v>12.65</v>
          </cell>
        </row>
        <row r="464">
          <cell r="B464">
            <v>7.25</v>
          </cell>
          <cell r="C464">
            <v>13.8</v>
          </cell>
          <cell r="D464">
            <v>16.5</v>
          </cell>
          <cell r="E464">
            <v>11.1</v>
          </cell>
          <cell r="F464">
            <v>13</v>
          </cell>
        </row>
        <row r="465">
          <cell r="B465">
            <v>7.4</v>
          </cell>
          <cell r="C465">
            <v>13.6</v>
          </cell>
          <cell r="D465">
            <v>17</v>
          </cell>
          <cell r="E465">
            <v>11.7</v>
          </cell>
          <cell r="F465">
            <v>13.45</v>
          </cell>
        </row>
        <row r="466">
          <cell r="B466">
            <v>7.4</v>
          </cell>
          <cell r="C466">
            <v>13.35</v>
          </cell>
          <cell r="D466">
            <v>16.8</v>
          </cell>
          <cell r="E466">
            <v>11.75</v>
          </cell>
          <cell r="F466">
            <v>13.35</v>
          </cell>
        </row>
        <row r="467">
          <cell r="B467">
            <v>8.0500000000000007</v>
          </cell>
          <cell r="C467">
            <v>13.15</v>
          </cell>
          <cell r="D467">
            <v>17.100000000000001</v>
          </cell>
          <cell r="E467">
            <v>12.5</v>
          </cell>
          <cell r="F467">
            <v>13.8</v>
          </cell>
        </row>
        <row r="468">
          <cell r="B468">
            <v>8.15</v>
          </cell>
          <cell r="C468">
            <v>13.25</v>
          </cell>
          <cell r="D468">
            <v>16.8</v>
          </cell>
          <cell r="E468">
            <v>12.4</v>
          </cell>
          <cell r="F468">
            <v>13.35</v>
          </cell>
        </row>
        <row r="469">
          <cell r="B469">
            <v>8.3000000000000007</v>
          </cell>
          <cell r="C469">
            <v>12.45</v>
          </cell>
          <cell r="D469">
            <v>16.399999999999999</v>
          </cell>
          <cell r="E469">
            <v>12.25</v>
          </cell>
          <cell r="F469">
            <v>13.4</v>
          </cell>
        </row>
        <row r="470">
          <cell r="B470">
            <v>8.3000000000000007</v>
          </cell>
          <cell r="C470">
            <v>12.45</v>
          </cell>
          <cell r="D470">
            <v>16.8</v>
          </cell>
          <cell r="E470">
            <v>12.9</v>
          </cell>
          <cell r="F470">
            <v>13.75</v>
          </cell>
        </row>
        <row r="471">
          <cell r="B471">
            <v>8.6</v>
          </cell>
          <cell r="C471">
            <v>12.7</v>
          </cell>
          <cell r="D471">
            <v>17</v>
          </cell>
          <cell r="E471">
            <v>13.35</v>
          </cell>
          <cell r="F471">
            <v>14.2</v>
          </cell>
        </row>
        <row r="472">
          <cell r="B472">
            <v>9.3000000000000007</v>
          </cell>
          <cell r="C472">
            <v>13.05</v>
          </cell>
          <cell r="D472">
            <v>17.100000000000001</v>
          </cell>
          <cell r="E472">
            <v>13.35</v>
          </cell>
          <cell r="F472">
            <v>14.3</v>
          </cell>
        </row>
        <row r="473">
          <cell r="B473">
            <v>9.1</v>
          </cell>
          <cell r="C473">
            <v>13</v>
          </cell>
          <cell r="D473">
            <v>17.3</v>
          </cell>
          <cell r="E473">
            <v>13.25</v>
          </cell>
          <cell r="F473">
            <v>14.3</v>
          </cell>
        </row>
        <row r="474">
          <cell r="B474">
            <v>8.9</v>
          </cell>
          <cell r="C474">
            <v>12.95</v>
          </cell>
          <cell r="D474">
            <v>16.899999999999999</v>
          </cell>
          <cell r="E474">
            <v>12.6</v>
          </cell>
          <cell r="F474">
            <v>13.7</v>
          </cell>
        </row>
        <row r="475">
          <cell r="B475">
            <v>9.1</v>
          </cell>
          <cell r="C475">
            <v>12.95</v>
          </cell>
          <cell r="D475">
            <v>16.8</v>
          </cell>
          <cell r="E475">
            <v>13</v>
          </cell>
          <cell r="F475">
            <v>13.95</v>
          </cell>
        </row>
        <row r="476">
          <cell r="B476">
            <v>9.85</v>
          </cell>
          <cell r="C476">
            <v>13.2</v>
          </cell>
          <cell r="D476">
            <v>16.8</v>
          </cell>
          <cell r="E476">
            <v>13.4</v>
          </cell>
          <cell r="F476">
            <v>13.8</v>
          </cell>
        </row>
        <row r="477">
          <cell r="B477">
            <v>9.85</v>
          </cell>
          <cell r="C477">
            <v>13.25</v>
          </cell>
          <cell r="D477">
            <v>17.2</v>
          </cell>
          <cell r="E477">
            <v>13.2</v>
          </cell>
          <cell r="F477">
            <v>13.65</v>
          </cell>
        </row>
        <row r="478">
          <cell r="B478">
            <v>9.85</v>
          </cell>
          <cell r="C478">
            <v>12.9</v>
          </cell>
          <cell r="D478">
            <v>16.7</v>
          </cell>
          <cell r="E478">
            <v>13.4</v>
          </cell>
          <cell r="F478">
            <v>13.9</v>
          </cell>
        </row>
        <row r="479">
          <cell r="B479">
            <v>10.1</v>
          </cell>
          <cell r="C479">
            <v>12.85</v>
          </cell>
          <cell r="D479">
            <v>16.7</v>
          </cell>
          <cell r="E479">
            <v>13.2</v>
          </cell>
          <cell r="F479">
            <v>13.75</v>
          </cell>
        </row>
        <row r="480">
          <cell r="B480">
            <v>10.25</v>
          </cell>
          <cell r="C480">
            <v>12.75</v>
          </cell>
          <cell r="D480">
            <v>16.899999999999999</v>
          </cell>
          <cell r="E480">
            <v>12.4</v>
          </cell>
          <cell r="F480">
            <v>13.6</v>
          </cell>
        </row>
        <row r="481">
          <cell r="B481">
            <v>10.15</v>
          </cell>
          <cell r="C481">
            <v>12.75</v>
          </cell>
          <cell r="D481">
            <v>16.8</v>
          </cell>
          <cell r="E481">
            <v>11.55</v>
          </cell>
          <cell r="F481">
            <v>13.3</v>
          </cell>
        </row>
        <row r="482">
          <cell r="B482">
            <v>9.9499999999999993</v>
          </cell>
          <cell r="C482">
            <v>13.25</v>
          </cell>
          <cell r="D482">
            <v>17</v>
          </cell>
          <cell r="E482">
            <v>11.2</v>
          </cell>
          <cell r="F482">
            <v>13.1</v>
          </cell>
        </row>
        <row r="483">
          <cell r="B483">
            <v>9.65</v>
          </cell>
          <cell r="C483">
            <v>13.2</v>
          </cell>
          <cell r="D483">
            <v>17.100000000000001</v>
          </cell>
          <cell r="E483">
            <v>11.9</v>
          </cell>
          <cell r="F483">
            <v>13.7</v>
          </cell>
        </row>
        <row r="484">
          <cell r="B484">
            <v>9.5</v>
          </cell>
          <cell r="C484">
            <v>13.15</v>
          </cell>
          <cell r="D484">
            <v>16.8</v>
          </cell>
          <cell r="E484">
            <v>11.75</v>
          </cell>
          <cell r="F484">
            <v>13.9</v>
          </cell>
        </row>
        <row r="485">
          <cell r="B485">
            <v>10.15</v>
          </cell>
          <cell r="C485">
            <v>13.1</v>
          </cell>
          <cell r="D485">
            <v>16.899999999999999</v>
          </cell>
          <cell r="E485">
            <v>12</v>
          </cell>
          <cell r="F485">
            <v>13.9</v>
          </cell>
        </row>
        <row r="486">
          <cell r="B486">
            <v>10</v>
          </cell>
          <cell r="C486">
            <v>12.75</v>
          </cell>
          <cell r="D486">
            <v>16.5</v>
          </cell>
          <cell r="E486">
            <v>12.05</v>
          </cell>
          <cell r="F486">
            <v>13.95</v>
          </cell>
        </row>
        <row r="487">
          <cell r="B487">
            <v>10</v>
          </cell>
          <cell r="C487">
            <v>12.65</v>
          </cell>
          <cell r="D487">
            <v>16.5</v>
          </cell>
          <cell r="E487">
            <v>12.3</v>
          </cell>
          <cell r="F487">
            <v>14</v>
          </cell>
        </row>
        <row r="488">
          <cell r="B488">
            <v>10</v>
          </cell>
          <cell r="C488">
            <v>12.65</v>
          </cell>
          <cell r="D488">
            <v>16.5</v>
          </cell>
          <cell r="E488">
            <v>12.3</v>
          </cell>
          <cell r="F488">
            <v>14</v>
          </cell>
        </row>
        <row r="489">
          <cell r="B489">
            <v>9.8000000000000007</v>
          </cell>
          <cell r="C489">
            <v>12.8</v>
          </cell>
          <cell r="D489">
            <v>16.5</v>
          </cell>
          <cell r="E489">
            <v>12.8</v>
          </cell>
          <cell r="F489">
            <v>14.65</v>
          </cell>
        </row>
        <row r="490">
          <cell r="B490">
            <v>9.65</v>
          </cell>
          <cell r="C490">
            <v>12.8</v>
          </cell>
          <cell r="D490">
            <v>16.399999999999999</v>
          </cell>
          <cell r="E490">
            <v>12.3</v>
          </cell>
          <cell r="F490">
            <v>14.15</v>
          </cell>
        </row>
        <row r="491">
          <cell r="B491">
            <v>9.5500000000000007</v>
          </cell>
          <cell r="C491">
            <v>12.7</v>
          </cell>
          <cell r="D491">
            <v>16</v>
          </cell>
          <cell r="E491">
            <v>12</v>
          </cell>
          <cell r="F491">
            <v>14</v>
          </cell>
        </row>
      </sheetData>
      <sheetData sheetId="3" refreshError="1">
        <row r="2">
          <cell r="B2" t="str">
            <v>£/$</v>
          </cell>
          <cell r="C2" t="str">
            <v>$/Y</v>
          </cell>
          <cell r="D2" t="str">
            <v>€/Y</v>
          </cell>
          <cell r="E2" t="str">
            <v>€/£</v>
          </cell>
          <cell r="F2" t="str">
            <v>€/$</v>
          </cell>
          <cell r="N2" t="str">
            <v>zero line</v>
          </cell>
        </row>
        <row r="3">
          <cell r="A3">
            <v>36164</v>
          </cell>
          <cell r="B3">
            <v>-0.35</v>
          </cell>
          <cell r="C3">
            <v>-1.75</v>
          </cell>
          <cell r="N3">
            <v>0</v>
          </cell>
        </row>
        <row r="4">
          <cell r="A4">
            <v>36165</v>
          </cell>
          <cell r="B4">
            <v>-0.45</v>
          </cell>
          <cell r="C4">
            <v>-1.85</v>
          </cell>
          <cell r="D4">
            <v>-1.65</v>
          </cell>
          <cell r="E4">
            <v>-1.35</v>
          </cell>
          <cell r="F4">
            <v>1.45</v>
          </cell>
          <cell r="N4">
            <v>0</v>
          </cell>
        </row>
        <row r="5">
          <cell r="A5">
            <v>36166</v>
          </cell>
          <cell r="B5">
            <v>-0.25</v>
          </cell>
          <cell r="C5">
            <v>-1.65</v>
          </cell>
          <cell r="D5">
            <v>-1.85</v>
          </cell>
          <cell r="E5">
            <v>-1.45</v>
          </cell>
          <cell r="F5">
            <v>1.45</v>
          </cell>
          <cell r="N5">
            <v>0</v>
          </cell>
        </row>
        <row r="6">
          <cell r="A6">
            <v>36167</v>
          </cell>
          <cell r="B6">
            <v>-0.25</v>
          </cell>
          <cell r="C6">
            <v>-1.45</v>
          </cell>
          <cell r="D6">
            <v>-1.75</v>
          </cell>
          <cell r="E6">
            <v>-1.45</v>
          </cell>
          <cell r="F6">
            <v>0.95</v>
          </cell>
          <cell r="N6">
            <v>0</v>
          </cell>
        </row>
        <row r="7">
          <cell r="A7">
            <v>36168</v>
          </cell>
          <cell r="B7">
            <v>-0.25</v>
          </cell>
          <cell r="C7">
            <v>-1.45</v>
          </cell>
          <cell r="D7">
            <v>-1.75</v>
          </cell>
          <cell r="E7">
            <v>-1.45</v>
          </cell>
          <cell r="F7">
            <v>0.95</v>
          </cell>
          <cell r="N7">
            <v>0</v>
          </cell>
        </row>
        <row r="8">
          <cell r="A8">
            <v>36171</v>
          </cell>
          <cell r="B8">
            <v>-0.3</v>
          </cell>
          <cell r="C8">
            <v>-1.6</v>
          </cell>
          <cell r="D8">
            <v>-1.85</v>
          </cell>
          <cell r="E8">
            <v>-1.35</v>
          </cell>
          <cell r="F8">
            <v>0.89999999999999991</v>
          </cell>
          <cell r="N8">
            <v>0</v>
          </cell>
        </row>
        <row r="9">
          <cell r="A9">
            <v>36172</v>
          </cell>
          <cell r="B9">
            <v>-0.35</v>
          </cell>
          <cell r="C9">
            <v>-1.75</v>
          </cell>
          <cell r="D9">
            <v>-1.95</v>
          </cell>
          <cell r="E9">
            <v>-1.25</v>
          </cell>
          <cell r="F9">
            <v>0.85</v>
          </cell>
          <cell r="N9">
            <v>0</v>
          </cell>
        </row>
        <row r="10">
          <cell r="A10">
            <v>36173</v>
          </cell>
          <cell r="B10">
            <v>-0.35</v>
          </cell>
          <cell r="C10">
            <v>-1.35</v>
          </cell>
          <cell r="D10">
            <v>-1.1499999999999999</v>
          </cell>
          <cell r="E10">
            <v>-1.25</v>
          </cell>
          <cell r="F10">
            <v>0.85</v>
          </cell>
          <cell r="N10">
            <v>0</v>
          </cell>
        </row>
        <row r="11">
          <cell r="A11">
            <v>36174</v>
          </cell>
          <cell r="B11">
            <v>-0.35</v>
          </cell>
          <cell r="C11">
            <v>-1.35</v>
          </cell>
          <cell r="D11">
            <v>-1.1499999999999999</v>
          </cell>
          <cell r="E11">
            <v>-1.25</v>
          </cell>
          <cell r="F11">
            <v>0.85</v>
          </cell>
          <cell r="N11">
            <v>0</v>
          </cell>
        </row>
        <row r="12">
          <cell r="A12">
            <v>36175</v>
          </cell>
          <cell r="B12">
            <v>-0.1</v>
          </cell>
          <cell r="C12">
            <v>-1.25</v>
          </cell>
          <cell r="D12">
            <v>-0.85</v>
          </cell>
          <cell r="E12">
            <v>-1.25</v>
          </cell>
          <cell r="F12">
            <v>1.35</v>
          </cell>
          <cell r="N12">
            <v>0</v>
          </cell>
        </row>
        <row r="13">
          <cell r="A13">
            <v>36178</v>
          </cell>
          <cell r="B13">
            <v>-0.15</v>
          </cell>
          <cell r="C13">
            <v>-1.25</v>
          </cell>
          <cell r="D13">
            <v>-1.1499999999999999</v>
          </cell>
          <cell r="E13">
            <v>-1.25</v>
          </cell>
          <cell r="F13">
            <v>1.35</v>
          </cell>
          <cell r="N13">
            <v>0</v>
          </cell>
        </row>
        <row r="14">
          <cell r="A14">
            <v>36179</v>
          </cell>
          <cell r="B14">
            <v>-0.15</v>
          </cell>
          <cell r="C14">
            <v>-0.85</v>
          </cell>
          <cell r="D14">
            <v>-0.95</v>
          </cell>
          <cell r="E14">
            <v>-0.95</v>
          </cell>
          <cell r="F14">
            <v>1.25</v>
          </cell>
          <cell r="N14">
            <v>0</v>
          </cell>
        </row>
        <row r="15">
          <cell r="A15">
            <v>36180</v>
          </cell>
          <cell r="B15">
            <v>-0.15</v>
          </cell>
          <cell r="C15">
            <v>-0.85</v>
          </cell>
          <cell r="D15">
            <v>-0.95</v>
          </cell>
          <cell r="E15">
            <v>-0.95</v>
          </cell>
          <cell r="F15">
            <v>1.25</v>
          </cell>
          <cell r="N15">
            <v>0</v>
          </cell>
        </row>
        <row r="16">
          <cell r="A16">
            <v>36181</v>
          </cell>
          <cell r="B16">
            <v>-0.15</v>
          </cell>
          <cell r="C16">
            <v>-1.05</v>
          </cell>
          <cell r="D16">
            <v>-0.55000000000000004</v>
          </cell>
          <cell r="E16">
            <v>-0.65</v>
          </cell>
          <cell r="F16">
            <v>0.95</v>
          </cell>
          <cell r="N16">
            <v>0</v>
          </cell>
        </row>
        <row r="17">
          <cell r="A17">
            <v>36182</v>
          </cell>
          <cell r="B17">
            <v>-0.15</v>
          </cell>
          <cell r="C17">
            <v>-0.95</v>
          </cell>
          <cell r="D17">
            <v>-0.55000000000000004</v>
          </cell>
          <cell r="E17">
            <v>-0.65</v>
          </cell>
          <cell r="F17">
            <v>0.85</v>
          </cell>
          <cell r="N17">
            <v>0</v>
          </cell>
        </row>
        <row r="18">
          <cell r="A18">
            <v>36185</v>
          </cell>
          <cell r="B18">
            <v>-0.15</v>
          </cell>
          <cell r="C18">
            <v>-0.95</v>
          </cell>
          <cell r="D18">
            <v>-0.55000000000000004</v>
          </cell>
          <cell r="E18">
            <v>-0.65</v>
          </cell>
          <cell r="F18">
            <v>0.85</v>
          </cell>
          <cell r="N18">
            <v>0</v>
          </cell>
        </row>
        <row r="19">
          <cell r="A19">
            <v>36186</v>
          </cell>
          <cell r="B19">
            <v>-0.15</v>
          </cell>
          <cell r="C19">
            <v>-0.95</v>
          </cell>
          <cell r="D19">
            <v>-0.55000000000000004</v>
          </cell>
          <cell r="E19">
            <v>-0.65</v>
          </cell>
          <cell r="F19">
            <v>0.85</v>
          </cell>
          <cell r="N19">
            <v>0</v>
          </cell>
        </row>
        <row r="20">
          <cell r="A20">
            <v>36187</v>
          </cell>
          <cell r="B20">
            <v>0</v>
          </cell>
          <cell r="C20">
            <v>-0.85</v>
          </cell>
          <cell r="D20">
            <v>-0.85</v>
          </cell>
          <cell r="E20">
            <v>-0.65</v>
          </cell>
          <cell r="F20">
            <v>0.85</v>
          </cell>
          <cell r="N20">
            <v>0</v>
          </cell>
        </row>
        <row r="21">
          <cell r="A21">
            <v>36188</v>
          </cell>
          <cell r="B21">
            <v>0</v>
          </cell>
          <cell r="C21">
            <v>-0.85</v>
          </cell>
          <cell r="D21">
            <v>-0.85</v>
          </cell>
          <cell r="E21">
            <v>-0.65</v>
          </cell>
          <cell r="F21">
            <v>0.85</v>
          </cell>
          <cell r="N21">
            <v>0</v>
          </cell>
        </row>
        <row r="22">
          <cell r="A22">
            <v>36189</v>
          </cell>
          <cell r="B22">
            <v>-0.1</v>
          </cell>
          <cell r="C22">
            <v>-0.55000000000000004</v>
          </cell>
          <cell r="D22">
            <v>-0.65</v>
          </cell>
          <cell r="E22">
            <v>-0.55000000000000004</v>
          </cell>
          <cell r="F22">
            <v>0.55000000000000004</v>
          </cell>
          <cell r="N22">
            <v>0</v>
          </cell>
        </row>
        <row r="23">
          <cell r="A23">
            <v>36192</v>
          </cell>
          <cell r="B23">
            <v>-0.15</v>
          </cell>
          <cell r="C23">
            <v>-0.45</v>
          </cell>
          <cell r="D23">
            <v>-0.35</v>
          </cell>
          <cell r="E23">
            <v>-0.15</v>
          </cell>
          <cell r="F23">
            <v>0.35</v>
          </cell>
          <cell r="N23">
            <v>0</v>
          </cell>
        </row>
        <row r="24">
          <cell r="A24">
            <v>36193</v>
          </cell>
          <cell r="B24">
            <v>-0.15</v>
          </cell>
          <cell r="C24">
            <v>-0.45</v>
          </cell>
          <cell r="D24">
            <v>-0.35</v>
          </cell>
          <cell r="E24">
            <v>-0.15</v>
          </cell>
          <cell r="F24">
            <v>0.35</v>
          </cell>
          <cell r="N24">
            <v>0</v>
          </cell>
        </row>
        <row r="25">
          <cell r="A25">
            <v>36194</v>
          </cell>
          <cell r="B25">
            <v>-0.15</v>
          </cell>
          <cell r="C25">
            <v>-0.45</v>
          </cell>
          <cell r="D25">
            <v>-0.35</v>
          </cell>
          <cell r="E25">
            <v>-0.15</v>
          </cell>
          <cell r="F25">
            <v>0.35</v>
          </cell>
          <cell r="N25">
            <v>0</v>
          </cell>
        </row>
        <row r="26">
          <cell r="A26">
            <v>36195</v>
          </cell>
          <cell r="B26">
            <v>-0.25</v>
          </cell>
          <cell r="C26">
            <v>-0.85</v>
          </cell>
          <cell r="D26">
            <v>-0.75</v>
          </cell>
          <cell r="E26">
            <v>-0.45</v>
          </cell>
          <cell r="F26">
            <v>0.45</v>
          </cell>
          <cell r="N26">
            <v>0</v>
          </cell>
        </row>
        <row r="27">
          <cell r="A27">
            <v>36196</v>
          </cell>
          <cell r="B27">
            <v>-0.25</v>
          </cell>
          <cell r="C27">
            <v>-0.85</v>
          </cell>
          <cell r="D27">
            <v>-0.75</v>
          </cell>
          <cell r="E27">
            <v>-0.45</v>
          </cell>
          <cell r="F27">
            <v>0.45</v>
          </cell>
          <cell r="N27">
            <v>0</v>
          </cell>
        </row>
        <row r="28">
          <cell r="A28">
            <v>36199</v>
          </cell>
          <cell r="B28">
            <v>-0.25</v>
          </cell>
          <cell r="C28">
            <v>-1.05</v>
          </cell>
          <cell r="D28">
            <v>-0.95</v>
          </cell>
          <cell r="E28">
            <v>-0.45</v>
          </cell>
          <cell r="F28">
            <v>0.45</v>
          </cell>
          <cell r="N28">
            <v>0</v>
          </cell>
        </row>
        <row r="29">
          <cell r="A29">
            <v>36200</v>
          </cell>
          <cell r="B29">
            <v>-0.25</v>
          </cell>
          <cell r="C29">
            <v>-1.05</v>
          </cell>
          <cell r="D29">
            <v>-0.95</v>
          </cell>
          <cell r="E29">
            <v>-0.45</v>
          </cell>
          <cell r="F29">
            <v>0.45</v>
          </cell>
          <cell r="N29">
            <v>0</v>
          </cell>
        </row>
        <row r="30">
          <cell r="A30">
            <v>36201</v>
          </cell>
          <cell r="B30">
            <v>-0.25</v>
          </cell>
          <cell r="C30">
            <v>-0.75</v>
          </cell>
          <cell r="D30">
            <v>-0.55000000000000004</v>
          </cell>
          <cell r="E30">
            <v>-0.45</v>
          </cell>
          <cell r="F30">
            <v>0.45</v>
          </cell>
          <cell r="N30">
            <v>0</v>
          </cell>
        </row>
        <row r="31">
          <cell r="A31">
            <v>36202</v>
          </cell>
          <cell r="B31">
            <v>-0.35</v>
          </cell>
          <cell r="C31">
            <v>-0.75</v>
          </cell>
          <cell r="D31">
            <v>-0.55000000000000004</v>
          </cell>
          <cell r="E31">
            <v>-0.45</v>
          </cell>
          <cell r="F31">
            <v>0.45</v>
          </cell>
          <cell r="N31">
            <v>0</v>
          </cell>
        </row>
        <row r="32">
          <cell r="A32">
            <v>36203</v>
          </cell>
          <cell r="B32">
            <v>-0.35</v>
          </cell>
          <cell r="C32">
            <v>-0.75</v>
          </cell>
          <cell r="D32">
            <v>-0.75</v>
          </cell>
          <cell r="E32">
            <v>-0.55000000000000004</v>
          </cell>
          <cell r="F32">
            <v>-0.35</v>
          </cell>
          <cell r="N32">
            <v>0</v>
          </cell>
        </row>
        <row r="33">
          <cell r="A33">
            <v>36206</v>
          </cell>
          <cell r="B33">
            <v>-0.35</v>
          </cell>
          <cell r="C33">
            <v>-0.75</v>
          </cell>
          <cell r="D33">
            <v>-0.75</v>
          </cell>
          <cell r="E33">
            <v>-0.55000000000000004</v>
          </cell>
          <cell r="F33">
            <v>-0.35</v>
          </cell>
          <cell r="N33">
            <v>0</v>
          </cell>
        </row>
        <row r="34">
          <cell r="A34">
            <v>36207</v>
          </cell>
          <cell r="B34">
            <v>-0.35</v>
          </cell>
          <cell r="C34">
            <v>-0.75</v>
          </cell>
          <cell r="D34">
            <v>-0.75</v>
          </cell>
          <cell r="E34">
            <v>-0.55000000000000004</v>
          </cell>
          <cell r="F34">
            <v>-0.35</v>
          </cell>
          <cell r="N34">
            <v>0</v>
          </cell>
        </row>
        <row r="35">
          <cell r="A35">
            <v>36208</v>
          </cell>
          <cell r="B35">
            <v>-0.35</v>
          </cell>
          <cell r="C35">
            <v>-0.75</v>
          </cell>
          <cell r="D35">
            <v>-0.75</v>
          </cell>
          <cell r="E35">
            <v>-0.55000000000000004</v>
          </cell>
          <cell r="F35">
            <v>-0.35</v>
          </cell>
          <cell r="N35">
            <v>0</v>
          </cell>
        </row>
        <row r="36">
          <cell r="A36">
            <v>36209</v>
          </cell>
          <cell r="B36">
            <v>-0.25</v>
          </cell>
          <cell r="C36">
            <v>-0.15</v>
          </cell>
          <cell r="D36">
            <v>0.15</v>
          </cell>
          <cell r="E36">
            <v>-0.35</v>
          </cell>
          <cell r="F36">
            <v>0.25</v>
          </cell>
          <cell r="N36">
            <v>0</v>
          </cell>
        </row>
        <row r="37">
          <cell r="A37">
            <v>36210</v>
          </cell>
          <cell r="B37">
            <v>-0.25</v>
          </cell>
          <cell r="C37">
            <v>-0.15</v>
          </cell>
          <cell r="D37">
            <v>0.15</v>
          </cell>
          <cell r="E37">
            <v>-0.35</v>
          </cell>
          <cell r="F37">
            <v>0.25</v>
          </cell>
          <cell r="N37">
            <v>0</v>
          </cell>
        </row>
        <row r="38">
          <cell r="A38">
            <v>36213</v>
          </cell>
          <cell r="B38">
            <v>-0.45</v>
          </cell>
          <cell r="C38">
            <v>0.55000000000000004</v>
          </cell>
          <cell r="D38">
            <v>-0.35</v>
          </cell>
          <cell r="E38">
            <v>-0.35</v>
          </cell>
          <cell r="F38">
            <v>0.05</v>
          </cell>
          <cell r="N38">
            <v>0</v>
          </cell>
        </row>
        <row r="39">
          <cell r="A39">
            <v>36214</v>
          </cell>
          <cell r="B39">
            <v>-0.35</v>
          </cell>
          <cell r="C39">
            <v>0.35</v>
          </cell>
          <cell r="D39">
            <v>-0.25</v>
          </cell>
          <cell r="E39">
            <v>-0.25</v>
          </cell>
          <cell r="F39">
            <v>0.15</v>
          </cell>
          <cell r="N39">
            <v>0</v>
          </cell>
        </row>
        <row r="40">
          <cell r="A40">
            <v>36215</v>
          </cell>
          <cell r="B40">
            <v>-0.55000000000000004</v>
          </cell>
          <cell r="C40">
            <v>0.45</v>
          </cell>
          <cell r="D40">
            <v>0</v>
          </cell>
          <cell r="E40">
            <v>-0.25</v>
          </cell>
          <cell r="F40">
            <v>0.25</v>
          </cell>
          <cell r="N40">
            <v>0</v>
          </cell>
        </row>
        <row r="41">
          <cell r="A41">
            <v>36216</v>
          </cell>
          <cell r="B41">
            <v>-0.65</v>
          </cell>
          <cell r="C41">
            <v>-0.35</v>
          </cell>
          <cell r="D41">
            <v>-0.15</v>
          </cell>
          <cell r="E41">
            <v>-0.35</v>
          </cell>
          <cell r="F41">
            <v>0.25</v>
          </cell>
          <cell r="N41">
            <v>0</v>
          </cell>
        </row>
        <row r="42">
          <cell r="A42">
            <v>36217</v>
          </cell>
          <cell r="B42">
            <v>-0.35</v>
          </cell>
          <cell r="C42">
            <v>-0.25</v>
          </cell>
          <cell r="D42">
            <v>-0.15</v>
          </cell>
          <cell r="E42">
            <v>-0.35</v>
          </cell>
          <cell r="F42">
            <v>0.1</v>
          </cell>
          <cell r="N42">
            <v>0</v>
          </cell>
        </row>
        <row r="43">
          <cell r="A43">
            <v>36220</v>
          </cell>
          <cell r="B43">
            <v>-0.35</v>
          </cell>
          <cell r="C43">
            <v>0.1</v>
          </cell>
          <cell r="D43">
            <v>-0.15</v>
          </cell>
          <cell r="E43">
            <v>-0.35</v>
          </cell>
          <cell r="F43">
            <v>0</v>
          </cell>
          <cell r="N43">
            <v>0</v>
          </cell>
        </row>
        <row r="44">
          <cell r="A44">
            <v>36221</v>
          </cell>
          <cell r="B44">
            <v>-0.35</v>
          </cell>
          <cell r="C44">
            <v>0.1</v>
          </cell>
          <cell r="D44">
            <v>-0.15</v>
          </cell>
          <cell r="E44">
            <v>-0.35</v>
          </cell>
          <cell r="F44">
            <v>0</v>
          </cell>
          <cell r="N44">
            <v>0</v>
          </cell>
        </row>
        <row r="45">
          <cell r="A45">
            <v>36222</v>
          </cell>
          <cell r="B45">
            <v>-0.35</v>
          </cell>
          <cell r="C45">
            <v>0.1</v>
          </cell>
          <cell r="D45">
            <v>-0.15</v>
          </cell>
          <cell r="E45">
            <v>-0.35</v>
          </cell>
          <cell r="F45">
            <v>0</v>
          </cell>
          <cell r="N45">
            <v>0</v>
          </cell>
        </row>
        <row r="46">
          <cell r="A46">
            <v>36223</v>
          </cell>
          <cell r="B46">
            <v>-0.35</v>
          </cell>
          <cell r="C46">
            <v>0.1</v>
          </cell>
          <cell r="D46">
            <v>-0.15</v>
          </cell>
          <cell r="E46">
            <v>-0.35</v>
          </cell>
          <cell r="F46">
            <v>0</v>
          </cell>
          <cell r="N46">
            <v>0</v>
          </cell>
        </row>
        <row r="47">
          <cell r="A47">
            <v>36224</v>
          </cell>
          <cell r="B47">
            <v>-0.35</v>
          </cell>
          <cell r="C47">
            <v>0.1</v>
          </cell>
          <cell r="D47">
            <v>-0.15</v>
          </cell>
          <cell r="E47">
            <v>-0.35</v>
          </cell>
          <cell r="F47">
            <v>0</v>
          </cell>
          <cell r="N47">
            <v>0</v>
          </cell>
        </row>
        <row r="48">
          <cell r="A48">
            <v>36227</v>
          </cell>
          <cell r="B48">
            <v>-0.35</v>
          </cell>
          <cell r="C48">
            <v>0.1</v>
          </cell>
          <cell r="D48">
            <v>-0.15</v>
          </cell>
          <cell r="E48">
            <v>-0.35</v>
          </cell>
          <cell r="F48">
            <v>0</v>
          </cell>
          <cell r="N48">
            <v>0</v>
          </cell>
        </row>
        <row r="49">
          <cell r="A49">
            <v>36228</v>
          </cell>
          <cell r="B49">
            <v>-0.35</v>
          </cell>
          <cell r="C49">
            <v>0.25</v>
          </cell>
          <cell r="D49">
            <v>-0.25</v>
          </cell>
          <cell r="E49">
            <v>-0.25</v>
          </cell>
          <cell r="F49">
            <v>0.05</v>
          </cell>
          <cell r="N49">
            <v>0</v>
          </cell>
        </row>
        <row r="50">
          <cell r="A50">
            <v>36229</v>
          </cell>
          <cell r="B50">
            <v>-0.35</v>
          </cell>
          <cell r="C50">
            <v>0.25</v>
          </cell>
          <cell r="D50">
            <v>-0.25</v>
          </cell>
          <cell r="E50">
            <v>-0.25</v>
          </cell>
          <cell r="F50">
            <v>0.05</v>
          </cell>
          <cell r="N50">
            <v>0</v>
          </cell>
        </row>
        <row r="51">
          <cell r="A51">
            <v>36230</v>
          </cell>
          <cell r="B51">
            <v>-0.35</v>
          </cell>
          <cell r="C51">
            <v>0.25</v>
          </cell>
          <cell r="D51">
            <v>-0.25</v>
          </cell>
          <cell r="E51">
            <v>-0.25</v>
          </cell>
          <cell r="F51">
            <v>0.05</v>
          </cell>
          <cell r="N51">
            <v>0</v>
          </cell>
        </row>
        <row r="52">
          <cell r="A52">
            <v>36231</v>
          </cell>
          <cell r="B52">
            <v>-0.35</v>
          </cell>
          <cell r="C52">
            <v>0.25</v>
          </cell>
          <cell r="D52">
            <v>-0.25</v>
          </cell>
          <cell r="E52">
            <v>-0.25</v>
          </cell>
          <cell r="F52">
            <v>0.05</v>
          </cell>
          <cell r="N52">
            <v>0</v>
          </cell>
        </row>
        <row r="53">
          <cell r="A53">
            <v>36234</v>
          </cell>
          <cell r="B53">
            <v>-0.1</v>
          </cell>
          <cell r="C53">
            <v>0.25</v>
          </cell>
          <cell r="D53">
            <v>-0.25</v>
          </cell>
          <cell r="E53">
            <v>-0.25</v>
          </cell>
          <cell r="F53">
            <v>0.05</v>
          </cell>
          <cell r="N53">
            <v>0</v>
          </cell>
        </row>
        <row r="54">
          <cell r="A54">
            <v>36235</v>
          </cell>
          <cell r="B54">
            <v>-0.1</v>
          </cell>
          <cell r="C54">
            <v>-0.25</v>
          </cell>
          <cell r="D54">
            <v>-0.55000000000000004</v>
          </cell>
          <cell r="E54">
            <v>0.15</v>
          </cell>
          <cell r="F54">
            <v>0.1</v>
          </cell>
          <cell r="N54">
            <v>0</v>
          </cell>
        </row>
        <row r="55">
          <cell r="A55">
            <v>36236</v>
          </cell>
          <cell r="B55">
            <v>-0.15</v>
          </cell>
          <cell r="C55">
            <v>-0.45</v>
          </cell>
          <cell r="D55">
            <v>-0.65</v>
          </cell>
          <cell r="E55">
            <v>-0.15</v>
          </cell>
          <cell r="F55">
            <v>0.1</v>
          </cell>
          <cell r="N55">
            <v>0</v>
          </cell>
        </row>
        <row r="56">
          <cell r="A56">
            <v>36237</v>
          </cell>
          <cell r="B56">
            <v>-0.15</v>
          </cell>
          <cell r="C56">
            <v>-0.45</v>
          </cell>
          <cell r="D56">
            <v>-0.65</v>
          </cell>
          <cell r="E56">
            <v>-0.15</v>
          </cell>
          <cell r="F56">
            <v>0.1</v>
          </cell>
          <cell r="N56">
            <v>0</v>
          </cell>
        </row>
        <row r="57">
          <cell r="A57">
            <v>36238</v>
          </cell>
          <cell r="B57">
            <v>-0.15</v>
          </cell>
          <cell r="C57">
            <v>-0.45</v>
          </cell>
          <cell r="D57">
            <v>-0.65</v>
          </cell>
          <cell r="E57">
            <v>-0.15</v>
          </cell>
          <cell r="F57">
            <v>0.1</v>
          </cell>
          <cell r="N57">
            <v>0</v>
          </cell>
        </row>
        <row r="58">
          <cell r="A58">
            <v>36241</v>
          </cell>
          <cell r="B58">
            <v>-0.25</v>
          </cell>
          <cell r="C58">
            <v>0.45</v>
          </cell>
          <cell r="D58">
            <v>-0.55000000000000004</v>
          </cell>
          <cell r="E58">
            <v>-0.25</v>
          </cell>
          <cell r="F58">
            <v>0.1</v>
          </cell>
          <cell r="N58">
            <v>0</v>
          </cell>
        </row>
        <row r="59">
          <cell r="A59">
            <v>36242</v>
          </cell>
          <cell r="B59">
            <v>-0.15</v>
          </cell>
          <cell r="C59">
            <v>0.35</v>
          </cell>
          <cell r="D59">
            <v>-0.55000000000000004</v>
          </cell>
          <cell r="E59">
            <v>-0.25</v>
          </cell>
          <cell r="F59">
            <v>0.1</v>
          </cell>
          <cell r="N59">
            <v>0</v>
          </cell>
        </row>
        <row r="60">
          <cell r="A60">
            <v>36243</v>
          </cell>
          <cell r="B60">
            <v>-0.15</v>
          </cell>
          <cell r="C60">
            <v>0.55000000000000004</v>
          </cell>
          <cell r="D60">
            <v>-0.55000000000000004</v>
          </cell>
          <cell r="E60">
            <v>-0.25</v>
          </cell>
          <cell r="F60">
            <v>0</v>
          </cell>
          <cell r="N60">
            <v>0</v>
          </cell>
        </row>
        <row r="61">
          <cell r="A61">
            <v>36244</v>
          </cell>
          <cell r="B61">
            <v>-0.05</v>
          </cell>
          <cell r="C61">
            <v>0.45</v>
          </cell>
          <cell r="D61">
            <v>-0.65</v>
          </cell>
          <cell r="E61">
            <v>-0.25</v>
          </cell>
          <cell r="F61">
            <v>0.1</v>
          </cell>
          <cell r="N61">
            <v>0</v>
          </cell>
        </row>
        <row r="62">
          <cell r="A62">
            <v>36245</v>
          </cell>
          <cell r="B62">
            <v>-0.1</v>
          </cell>
          <cell r="C62">
            <v>0.45</v>
          </cell>
          <cell r="D62">
            <v>-0.55000000000000004</v>
          </cell>
          <cell r="E62">
            <v>-0.25</v>
          </cell>
          <cell r="F62">
            <v>0</v>
          </cell>
          <cell r="N62">
            <v>0</v>
          </cell>
        </row>
        <row r="63">
          <cell r="A63">
            <v>36248</v>
          </cell>
          <cell r="B63">
            <v>-0.1</v>
          </cell>
          <cell r="C63">
            <v>0.45</v>
          </cell>
          <cell r="D63">
            <v>-0.55000000000000004</v>
          </cell>
          <cell r="E63">
            <v>0.1</v>
          </cell>
          <cell r="F63">
            <v>0.15</v>
          </cell>
          <cell r="N63">
            <v>0</v>
          </cell>
        </row>
        <row r="64">
          <cell r="A64">
            <v>36249</v>
          </cell>
          <cell r="B64">
            <v>-0.15</v>
          </cell>
          <cell r="C64">
            <v>0.45</v>
          </cell>
          <cell r="D64">
            <v>-0.65</v>
          </cell>
          <cell r="E64">
            <v>0.1</v>
          </cell>
          <cell r="F64">
            <v>0.15</v>
          </cell>
          <cell r="N64">
            <v>0</v>
          </cell>
        </row>
        <row r="65">
          <cell r="A65">
            <v>36250</v>
          </cell>
          <cell r="B65">
            <v>-0.35</v>
          </cell>
          <cell r="C65">
            <v>0.45</v>
          </cell>
          <cell r="D65">
            <v>-0.65</v>
          </cell>
          <cell r="E65">
            <v>0.1</v>
          </cell>
          <cell r="F65">
            <v>0.1</v>
          </cell>
          <cell r="N65">
            <v>0</v>
          </cell>
        </row>
        <row r="66">
          <cell r="A66">
            <v>36251</v>
          </cell>
          <cell r="B66">
            <v>-0.25</v>
          </cell>
          <cell r="C66">
            <v>0.65</v>
          </cell>
          <cell r="D66">
            <v>-0.55000000000000004</v>
          </cell>
          <cell r="E66">
            <v>0.1</v>
          </cell>
          <cell r="F66">
            <v>0.1</v>
          </cell>
          <cell r="N66">
            <v>0</v>
          </cell>
        </row>
        <row r="67">
          <cell r="A67">
            <v>36252</v>
          </cell>
          <cell r="B67">
            <v>-0.25</v>
          </cell>
          <cell r="C67">
            <v>0.55000000000000004</v>
          </cell>
          <cell r="D67">
            <v>-0.55000000000000004</v>
          </cell>
          <cell r="E67">
            <v>1.6666666666666677E-2</v>
          </cell>
          <cell r="F67">
            <v>0.1</v>
          </cell>
          <cell r="N67">
            <v>0</v>
          </cell>
        </row>
        <row r="68">
          <cell r="A68">
            <v>36255</v>
          </cell>
          <cell r="B68">
            <v>-0.25</v>
          </cell>
          <cell r="C68">
            <v>0.44999999999999996</v>
          </cell>
          <cell r="D68">
            <v>-0.55000000000000004</v>
          </cell>
          <cell r="E68">
            <v>-6.6666666666666652E-2</v>
          </cell>
          <cell r="F68">
            <v>0.1</v>
          </cell>
          <cell r="N68">
            <v>0</v>
          </cell>
        </row>
        <row r="69">
          <cell r="A69">
            <v>36256</v>
          </cell>
          <cell r="B69">
            <v>-0.25</v>
          </cell>
          <cell r="C69">
            <v>0.35</v>
          </cell>
          <cell r="D69">
            <v>-0.55000000000000004</v>
          </cell>
          <cell r="E69">
            <v>-0.15</v>
          </cell>
          <cell r="F69">
            <v>0.1</v>
          </cell>
          <cell r="N69">
            <v>0</v>
          </cell>
        </row>
        <row r="70">
          <cell r="A70">
            <v>36257</v>
          </cell>
          <cell r="B70">
            <v>-0.45</v>
          </cell>
          <cell r="C70">
            <v>0.45</v>
          </cell>
          <cell r="D70">
            <v>-0.45</v>
          </cell>
          <cell r="E70">
            <v>-0.35</v>
          </cell>
          <cell r="F70">
            <v>0.1</v>
          </cell>
          <cell r="N70">
            <v>0</v>
          </cell>
        </row>
        <row r="71">
          <cell r="A71">
            <v>36258</v>
          </cell>
          <cell r="B71">
            <v>-0.45</v>
          </cell>
          <cell r="C71">
            <v>0.45</v>
          </cell>
          <cell r="D71">
            <v>-0.45</v>
          </cell>
          <cell r="E71">
            <v>-0.35</v>
          </cell>
          <cell r="F71">
            <v>0.05</v>
          </cell>
          <cell r="N71">
            <v>0</v>
          </cell>
        </row>
        <row r="72">
          <cell r="A72">
            <v>36259</v>
          </cell>
          <cell r="B72">
            <v>-0.45</v>
          </cell>
          <cell r="C72">
            <v>0.45</v>
          </cell>
          <cell r="D72">
            <v>-0.45</v>
          </cell>
          <cell r="E72">
            <v>-0.35</v>
          </cell>
          <cell r="F72">
            <v>0.05</v>
          </cell>
          <cell r="N72">
            <v>0</v>
          </cell>
        </row>
        <row r="73">
          <cell r="A73">
            <v>36262</v>
          </cell>
          <cell r="B73">
            <v>-0.25</v>
          </cell>
          <cell r="C73">
            <v>0.45</v>
          </cell>
          <cell r="D73">
            <v>-0.65</v>
          </cell>
          <cell r="E73">
            <v>-0.25</v>
          </cell>
          <cell r="F73">
            <v>0</v>
          </cell>
          <cell r="N73">
            <v>0</v>
          </cell>
        </row>
        <row r="74">
          <cell r="A74">
            <v>36263</v>
          </cell>
          <cell r="B74">
            <v>-0.25</v>
          </cell>
          <cell r="C74">
            <v>0.45</v>
          </cell>
          <cell r="D74">
            <v>-0.65</v>
          </cell>
          <cell r="E74">
            <v>-0.25</v>
          </cell>
          <cell r="F74">
            <v>0.1</v>
          </cell>
          <cell r="N74">
            <v>0</v>
          </cell>
        </row>
        <row r="75">
          <cell r="A75">
            <v>36264</v>
          </cell>
          <cell r="B75">
            <v>-0.25</v>
          </cell>
          <cell r="C75">
            <v>0.65</v>
          </cell>
          <cell r="D75">
            <v>-0.65</v>
          </cell>
          <cell r="E75">
            <v>-0.25</v>
          </cell>
          <cell r="F75">
            <v>-0.05</v>
          </cell>
          <cell r="N75">
            <v>0</v>
          </cell>
        </row>
        <row r="76">
          <cell r="A76">
            <v>36265</v>
          </cell>
          <cell r="B76">
            <v>-0.25</v>
          </cell>
          <cell r="C76">
            <v>0.65</v>
          </cell>
          <cell r="D76">
            <v>-0.65</v>
          </cell>
          <cell r="E76">
            <v>-0.25</v>
          </cell>
          <cell r="F76">
            <v>-0.05</v>
          </cell>
          <cell r="N76">
            <v>0</v>
          </cell>
        </row>
        <row r="77">
          <cell r="A77">
            <v>36266</v>
          </cell>
          <cell r="B77">
            <v>-0.25</v>
          </cell>
          <cell r="C77">
            <v>0.75</v>
          </cell>
          <cell r="D77">
            <v>-0.95</v>
          </cell>
          <cell r="E77">
            <v>-0.15</v>
          </cell>
          <cell r="F77">
            <v>0.1</v>
          </cell>
          <cell r="N77">
            <v>0</v>
          </cell>
        </row>
        <row r="78">
          <cell r="A78">
            <v>36269</v>
          </cell>
          <cell r="B78">
            <v>-0.25</v>
          </cell>
          <cell r="C78">
            <v>0.85</v>
          </cell>
          <cell r="D78">
            <v>-0.95</v>
          </cell>
          <cell r="E78">
            <v>-0.15</v>
          </cell>
          <cell r="F78">
            <v>0.15</v>
          </cell>
          <cell r="N78">
            <v>0</v>
          </cell>
        </row>
        <row r="79">
          <cell r="A79">
            <v>36270</v>
          </cell>
          <cell r="B79">
            <v>-0.25</v>
          </cell>
          <cell r="C79">
            <v>0.85</v>
          </cell>
          <cell r="D79">
            <v>-0.95</v>
          </cell>
          <cell r="E79">
            <v>0.1</v>
          </cell>
          <cell r="F79">
            <v>0.15</v>
          </cell>
          <cell r="N79">
            <v>0</v>
          </cell>
        </row>
        <row r="80">
          <cell r="A80">
            <v>36271</v>
          </cell>
          <cell r="B80">
            <v>-0.25</v>
          </cell>
          <cell r="C80">
            <v>0.75</v>
          </cell>
          <cell r="D80">
            <v>-1.05</v>
          </cell>
          <cell r="E80">
            <v>0.1</v>
          </cell>
          <cell r="F80">
            <v>0.15</v>
          </cell>
          <cell r="N80">
            <v>0</v>
          </cell>
        </row>
        <row r="81">
          <cell r="A81">
            <v>36272</v>
          </cell>
          <cell r="B81">
            <v>-0.25</v>
          </cell>
          <cell r="C81">
            <v>0.55000000000000004</v>
          </cell>
          <cell r="D81">
            <v>-0.85</v>
          </cell>
          <cell r="E81">
            <v>0.1</v>
          </cell>
          <cell r="F81">
            <v>0.15</v>
          </cell>
          <cell r="N81">
            <v>0</v>
          </cell>
        </row>
        <row r="82">
          <cell r="A82">
            <v>36273</v>
          </cell>
          <cell r="B82">
            <v>-0.25</v>
          </cell>
          <cell r="C82">
            <v>0.65</v>
          </cell>
          <cell r="D82">
            <v>-0.85</v>
          </cell>
          <cell r="E82">
            <v>0.1</v>
          </cell>
          <cell r="F82">
            <v>0.1</v>
          </cell>
          <cell r="N82">
            <v>0</v>
          </cell>
        </row>
        <row r="83">
          <cell r="A83">
            <v>36276</v>
          </cell>
          <cell r="B83">
            <v>-0.25</v>
          </cell>
          <cell r="C83">
            <v>0.65</v>
          </cell>
          <cell r="D83">
            <v>-0.85</v>
          </cell>
          <cell r="E83">
            <v>0.1</v>
          </cell>
          <cell r="F83">
            <v>0.1</v>
          </cell>
          <cell r="N83">
            <v>0</v>
          </cell>
        </row>
        <row r="84">
          <cell r="A84">
            <v>36277</v>
          </cell>
          <cell r="B84">
            <v>-0.25</v>
          </cell>
          <cell r="C84">
            <v>0.65</v>
          </cell>
          <cell r="D84">
            <v>-0.85</v>
          </cell>
          <cell r="E84">
            <v>0.1</v>
          </cell>
          <cell r="F84">
            <v>0.1</v>
          </cell>
          <cell r="N84">
            <v>0</v>
          </cell>
        </row>
        <row r="85">
          <cell r="A85">
            <v>36278</v>
          </cell>
          <cell r="B85">
            <v>-0.15</v>
          </cell>
          <cell r="C85">
            <v>0.65</v>
          </cell>
          <cell r="D85">
            <v>-0.75</v>
          </cell>
          <cell r="E85">
            <v>0.1</v>
          </cell>
          <cell r="F85">
            <v>0.1</v>
          </cell>
          <cell r="N85">
            <v>0</v>
          </cell>
        </row>
        <row r="86">
          <cell r="A86">
            <v>36279</v>
          </cell>
          <cell r="B86">
            <v>-0.15</v>
          </cell>
          <cell r="C86">
            <v>0.65</v>
          </cell>
          <cell r="D86">
            <v>-0.75</v>
          </cell>
          <cell r="E86">
            <v>0.1</v>
          </cell>
          <cell r="F86">
            <v>0</v>
          </cell>
          <cell r="N86">
            <v>0</v>
          </cell>
        </row>
        <row r="87">
          <cell r="A87">
            <v>36280</v>
          </cell>
          <cell r="B87">
            <v>-0.1</v>
          </cell>
          <cell r="C87">
            <v>0.65</v>
          </cell>
          <cell r="D87">
            <v>-0.75</v>
          </cell>
          <cell r="E87">
            <v>-0.15</v>
          </cell>
          <cell r="F87">
            <v>-0.05</v>
          </cell>
          <cell r="N87">
            <v>0</v>
          </cell>
        </row>
        <row r="88">
          <cell r="A88">
            <v>36283</v>
          </cell>
          <cell r="B88">
            <v>-0.1</v>
          </cell>
          <cell r="C88">
            <v>0.65</v>
          </cell>
          <cell r="D88">
            <v>-0.75</v>
          </cell>
          <cell r="E88">
            <v>-0.15</v>
          </cell>
          <cell r="F88">
            <v>-0.05</v>
          </cell>
          <cell r="N88">
            <v>0</v>
          </cell>
        </row>
        <row r="89">
          <cell r="A89">
            <v>36284</v>
          </cell>
          <cell r="B89">
            <v>-0.1</v>
          </cell>
          <cell r="C89">
            <v>0.65</v>
          </cell>
          <cell r="D89">
            <v>-0.75</v>
          </cell>
          <cell r="E89">
            <v>-0.15</v>
          </cell>
          <cell r="F89">
            <v>-0.05</v>
          </cell>
          <cell r="N89">
            <v>0</v>
          </cell>
        </row>
        <row r="90">
          <cell r="A90">
            <v>36285</v>
          </cell>
          <cell r="B90">
            <v>-0.1</v>
          </cell>
          <cell r="C90">
            <v>0.35</v>
          </cell>
          <cell r="D90">
            <v>0.65</v>
          </cell>
          <cell r="E90">
            <v>-0.1</v>
          </cell>
          <cell r="F90">
            <v>0.05</v>
          </cell>
          <cell r="N90">
            <v>0</v>
          </cell>
        </row>
        <row r="91">
          <cell r="A91">
            <v>36286</v>
          </cell>
          <cell r="B91">
            <v>-0.1</v>
          </cell>
          <cell r="C91">
            <v>0.35</v>
          </cell>
          <cell r="D91">
            <v>-0.65</v>
          </cell>
          <cell r="E91">
            <v>-0.1</v>
          </cell>
          <cell r="F91">
            <v>0.15</v>
          </cell>
          <cell r="N91">
            <v>0</v>
          </cell>
        </row>
        <row r="92">
          <cell r="A92">
            <v>36287</v>
          </cell>
          <cell r="B92">
            <v>-0.1</v>
          </cell>
          <cell r="C92">
            <v>0.35</v>
          </cell>
          <cell r="D92">
            <v>-0.65</v>
          </cell>
          <cell r="E92">
            <v>-0.25</v>
          </cell>
          <cell r="F92">
            <v>0.35</v>
          </cell>
          <cell r="N92">
            <v>0</v>
          </cell>
        </row>
        <row r="93">
          <cell r="A93">
            <v>36290</v>
          </cell>
          <cell r="B93">
            <v>-0.1</v>
          </cell>
          <cell r="C93">
            <v>0.35</v>
          </cell>
          <cell r="D93">
            <v>-0.45</v>
          </cell>
          <cell r="E93">
            <v>-0.25</v>
          </cell>
          <cell r="F93">
            <v>0.25</v>
          </cell>
          <cell r="N93">
            <v>0</v>
          </cell>
        </row>
        <row r="94">
          <cell r="A94">
            <v>36291</v>
          </cell>
          <cell r="B94">
            <v>-0.15</v>
          </cell>
          <cell r="C94">
            <v>0.35</v>
          </cell>
          <cell r="D94">
            <v>-0.55000000000000004</v>
          </cell>
          <cell r="E94">
            <v>-0.25</v>
          </cell>
          <cell r="F94">
            <v>0.25</v>
          </cell>
          <cell r="N94">
            <v>0</v>
          </cell>
        </row>
        <row r="95">
          <cell r="A95">
            <v>36292</v>
          </cell>
          <cell r="B95">
            <v>-0.15</v>
          </cell>
          <cell r="C95">
            <v>0.35</v>
          </cell>
          <cell r="D95">
            <v>-0.55000000000000004</v>
          </cell>
          <cell r="E95">
            <v>-0.25</v>
          </cell>
          <cell r="F95">
            <v>0.25</v>
          </cell>
          <cell r="N95">
            <v>0</v>
          </cell>
        </row>
        <row r="96">
          <cell r="A96">
            <v>36293</v>
          </cell>
          <cell r="B96">
            <v>-0.15</v>
          </cell>
          <cell r="C96">
            <v>0.15</v>
          </cell>
          <cell r="D96">
            <v>-0.55000000000000004</v>
          </cell>
          <cell r="E96">
            <v>-0.25</v>
          </cell>
          <cell r="F96">
            <v>-0.1</v>
          </cell>
          <cell r="N96">
            <v>0</v>
          </cell>
        </row>
        <row r="97">
          <cell r="A97">
            <v>36294</v>
          </cell>
          <cell r="B97">
            <v>-0.15</v>
          </cell>
          <cell r="C97">
            <v>0.05</v>
          </cell>
          <cell r="D97">
            <v>-0.45</v>
          </cell>
          <cell r="E97">
            <v>-0.25</v>
          </cell>
          <cell r="F97">
            <v>-0.05</v>
          </cell>
          <cell r="N97">
            <v>0</v>
          </cell>
        </row>
        <row r="98">
          <cell r="A98">
            <v>36297</v>
          </cell>
          <cell r="B98">
            <v>-0.15</v>
          </cell>
          <cell r="C98">
            <v>-0.1</v>
          </cell>
          <cell r="D98">
            <v>-0.15</v>
          </cell>
          <cell r="E98">
            <v>-0.25</v>
          </cell>
          <cell r="F98">
            <v>-0.05</v>
          </cell>
          <cell r="N98">
            <v>0</v>
          </cell>
        </row>
        <row r="99">
          <cell r="A99">
            <v>36298</v>
          </cell>
          <cell r="B99">
            <v>-0.15</v>
          </cell>
          <cell r="C99">
            <v>-0.1</v>
          </cell>
          <cell r="D99">
            <v>-0.25</v>
          </cell>
          <cell r="E99">
            <v>-0.25</v>
          </cell>
          <cell r="F99">
            <v>-0.05</v>
          </cell>
          <cell r="N99">
            <v>0</v>
          </cell>
        </row>
        <row r="100">
          <cell r="A100">
            <v>36299</v>
          </cell>
          <cell r="B100">
            <v>-0.15</v>
          </cell>
          <cell r="C100">
            <v>-0.1</v>
          </cell>
          <cell r="D100">
            <v>-0.15</v>
          </cell>
          <cell r="E100">
            <v>-0.25</v>
          </cell>
          <cell r="F100">
            <v>-0.05</v>
          </cell>
          <cell r="N100">
            <v>0</v>
          </cell>
        </row>
        <row r="101">
          <cell r="A101">
            <v>36300</v>
          </cell>
          <cell r="B101">
            <v>-0.15</v>
          </cell>
          <cell r="C101">
            <v>-0.15</v>
          </cell>
          <cell r="D101">
            <v>-0.1</v>
          </cell>
          <cell r="E101">
            <v>-0.25</v>
          </cell>
          <cell r="F101">
            <v>-0.05</v>
          </cell>
          <cell r="N101">
            <v>0</v>
          </cell>
        </row>
        <row r="102">
          <cell r="A102">
            <v>36301</v>
          </cell>
          <cell r="B102">
            <v>-0.15</v>
          </cell>
          <cell r="C102">
            <v>-0.15</v>
          </cell>
          <cell r="D102">
            <v>-0.1</v>
          </cell>
          <cell r="E102">
            <v>-0.25</v>
          </cell>
          <cell r="F102">
            <v>-0.05</v>
          </cell>
          <cell r="N102">
            <v>0</v>
          </cell>
        </row>
        <row r="103">
          <cell r="A103">
            <v>36304</v>
          </cell>
          <cell r="B103">
            <v>0.15</v>
          </cell>
          <cell r="C103">
            <v>0.1</v>
          </cell>
          <cell r="D103">
            <v>0.15</v>
          </cell>
          <cell r="E103">
            <v>-0.25</v>
          </cell>
          <cell r="F103">
            <v>0</v>
          </cell>
          <cell r="N103">
            <v>0</v>
          </cell>
        </row>
        <row r="104">
          <cell r="A104">
            <v>36305</v>
          </cell>
          <cell r="B104">
            <v>0.15</v>
          </cell>
          <cell r="C104">
            <v>0.1</v>
          </cell>
          <cell r="D104">
            <v>0.15</v>
          </cell>
          <cell r="E104">
            <v>-0.25</v>
          </cell>
          <cell r="F104">
            <v>0</v>
          </cell>
          <cell r="N104">
            <v>0</v>
          </cell>
        </row>
        <row r="105">
          <cell r="A105">
            <v>36306</v>
          </cell>
          <cell r="B105">
            <v>0.15</v>
          </cell>
          <cell r="C105">
            <v>0.1</v>
          </cell>
          <cell r="D105">
            <v>0.15</v>
          </cell>
          <cell r="E105">
            <v>-0.25</v>
          </cell>
          <cell r="F105">
            <v>0</v>
          </cell>
          <cell r="N105">
            <v>0</v>
          </cell>
        </row>
        <row r="106">
          <cell r="A106">
            <v>36307</v>
          </cell>
          <cell r="B106">
            <v>-0.35</v>
          </cell>
          <cell r="C106">
            <v>0</v>
          </cell>
          <cell r="D106">
            <v>-0.35</v>
          </cell>
          <cell r="E106">
            <v>0.15</v>
          </cell>
          <cell r="F106">
            <v>0.15</v>
          </cell>
          <cell r="N106">
            <v>0</v>
          </cell>
        </row>
        <row r="107">
          <cell r="A107">
            <v>36308</v>
          </cell>
          <cell r="B107">
            <v>-0.35</v>
          </cell>
          <cell r="C107">
            <v>0.15</v>
          </cell>
          <cell r="D107">
            <v>-0.65</v>
          </cell>
          <cell r="E107">
            <v>0.15</v>
          </cell>
          <cell r="F107">
            <v>0.15</v>
          </cell>
          <cell r="N107">
            <v>0</v>
          </cell>
        </row>
        <row r="108">
          <cell r="A108">
            <v>36311</v>
          </cell>
          <cell r="B108">
            <v>-7.4999999999999983E-2</v>
          </cell>
          <cell r="C108">
            <v>-0.05</v>
          </cell>
          <cell r="D108">
            <v>2.4999999999999967E-2</v>
          </cell>
          <cell r="E108">
            <v>0</v>
          </cell>
          <cell r="F108">
            <v>0.1</v>
          </cell>
          <cell r="N108">
            <v>0</v>
          </cell>
        </row>
        <row r="109">
          <cell r="A109">
            <v>36312</v>
          </cell>
          <cell r="B109">
            <v>0.2</v>
          </cell>
          <cell r="C109">
            <v>-0.25</v>
          </cell>
          <cell r="D109">
            <v>0.7</v>
          </cell>
          <cell r="E109">
            <v>-0.15</v>
          </cell>
          <cell r="F109">
            <v>0.05</v>
          </cell>
          <cell r="N109">
            <v>0</v>
          </cell>
        </row>
        <row r="110">
          <cell r="A110">
            <v>36313</v>
          </cell>
          <cell r="B110">
            <v>0.2</v>
          </cell>
          <cell r="C110">
            <v>-0.25</v>
          </cell>
          <cell r="D110">
            <v>0.75</v>
          </cell>
          <cell r="E110">
            <v>0</v>
          </cell>
          <cell r="F110">
            <v>0.05</v>
          </cell>
          <cell r="N110">
            <v>0</v>
          </cell>
        </row>
        <row r="111">
          <cell r="A111">
            <v>36314</v>
          </cell>
          <cell r="B111">
            <v>-0.2</v>
          </cell>
          <cell r="C111">
            <v>-0.2</v>
          </cell>
          <cell r="D111">
            <v>-0.75</v>
          </cell>
          <cell r="E111">
            <v>0</v>
          </cell>
          <cell r="F111">
            <v>0.05</v>
          </cell>
          <cell r="N111">
            <v>0</v>
          </cell>
        </row>
        <row r="112">
          <cell r="A112">
            <v>36315</v>
          </cell>
          <cell r="B112">
            <v>-0.2</v>
          </cell>
          <cell r="C112">
            <v>-0.25</v>
          </cell>
          <cell r="D112">
            <v>-0.75</v>
          </cell>
          <cell r="E112">
            <v>0</v>
          </cell>
          <cell r="F112">
            <v>-0.1</v>
          </cell>
          <cell r="N112">
            <v>0</v>
          </cell>
        </row>
        <row r="113">
          <cell r="A113">
            <v>36318</v>
          </cell>
          <cell r="B113">
            <v>-0.2</v>
          </cell>
          <cell r="C113">
            <v>-0.2</v>
          </cell>
          <cell r="D113">
            <v>-0.85</v>
          </cell>
          <cell r="E113">
            <v>0</v>
          </cell>
          <cell r="F113">
            <v>-0.15</v>
          </cell>
          <cell r="N113">
            <v>0</v>
          </cell>
        </row>
        <row r="114">
          <cell r="A114">
            <v>36319</v>
          </cell>
          <cell r="B114">
            <v>-0.2</v>
          </cell>
          <cell r="C114">
            <v>-0.15</v>
          </cell>
          <cell r="D114">
            <v>-0.7</v>
          </cell>
          <cell r="E114">
            <v>0.1</v>
          </cell>
          <cell r="F114">
            <v>0</v>
          </cell>
          <cell r="N114">
            <v>0</v>
          </cell>
        </row>
        <row r="115">
          <cell r="A115">
            <v>36320</v>
          </cell>
          <cell r="B115">
            <v>-0.2</v>
          </cell>
          <cell r="C115">
            <v>-0.45</v>
          </cell>
          <cell r="D115">
            <v>-0.85</v>
          </cell>
          <cell r="E115">
            <v>0.2</v>
          </cell>
          <cell r="F115">
            <v>0.2</v>
          </cell>
          <cell r="N115">
            <v>0</v>
          </cell>
        </row>
        <row r="116">
          <cell r="A116">
            <v>36321</v>
          </cell>
          <cell r="B116">
            <v>-0.2</v>
          </cell>
          <cell r="C116">
            <v>-0.45</v>
          </cell>
          <cell r="D116">
            <v>-0.75</v>
          </cell>
          <cell r="E116">
            <v>0.25</v>
          </cell>
          <cell r="F116">
            <v>0.25</v>
          </cell>
          <cell r="N116">
            <v>0</v>
          </cell>
        </row>
        <row r="117">
          <cell r="A117">
            <v>36322</v>
          </cell>
          <cell r="B117">
            <v>-0.15</v>
          </cell>
          <cell r="C117">
            <v>-0.45</v>
          </cell>
          <cell r="D117">
            <v>-0.7</v>
          </cell>
          <cell r="E117">
            <v>0.25</v>
          </cell>
          <cell r="F117">
            <v>0.25</v>
          </cell>
          <cell r="N117">
            <v>0</v>
          </cell>
        </row>
        <row r="118">
          <cell r="A118">
            <v>36325</v>
          </cell>
          <cell r="B118">
            <v>-0.15</v>
          </cell>
          <cell r="C118">
            <v>-0.4</v>
          </cell>
          <cell r="D118">
            <v>-0.7</v>
          </cell>
          <cell r="E118">
            <v>0.25</v>
          </cell>
          <cell r="F118">
            <v>0.25</v>
          </cell>
          <cell r="N118">
            <v>0</v>
          </cell>
        </row>
        <row r="119">
          <cell r="A119">
            <v>36326</v>
          </cell>
          <cell r="B119">
            <v>-0.15</v>
          </cell>
          <cell r="C119">
            <v>-0.35</v>
          </cell>
          <cell r="D119">
            <v>-0.7</v>
          </cell>
          <cell r="E119">
            <v>0.25</v>
          </cell>
          <cell r="F119">
            <v>0.2</v>
          </cell>
          <cell r="N119">
            <v>0</v>
          </cell>
        </row>
        <row r="120">
          <cell r="A120">
            <v>36327</v>
          </cell>
          <cell r="B120">
            <v>-0.2</v>
          </cell>
          <cell r="C120">
            <v>-0.35</v>
          </cell>
          <cell r="D120">
            <v>-0.7</v>
          </cell>
          <cell r="E120">
            <v>0.25</v>
          </cell>
          <cell r="F120">
            <v>0.2</v>
          </cell>
          <cell r="N120">
            <v>0</v>
          </cell>
        </row>
        <row r="121">
          <cell r="A121">
            <v>36328</v>
          </cell>
          <cell r="B121">
            <v>-0.2</v>
          </cell>
          <cell r="C121">
            <v>-0.4</v>
          </cell>
          <cell r="D121">
            <v>-0.8</v>
          </cell>
          <cell r="E121">
            <v>0.25</v>
          </cell>
          <cell r="F121">
            <v>0.1</v>
          </cell>
          <cell r="N121">
            <v>0</v>
          </cell>
        </row>
        <row r="122">
          <cell r="A122">
            <v>36329</v>
          </cell>
          <cell r="B122">
            <v>-0.2</v>
          </cell>
          <cell r="C122">
            <v>-0.5</v>
          </cell>
          <cell r="D122">
            <v>-0.85</v>
          </cell>
          <cell r="E122">
            <v>0.25</v>
          </cell>
          <cell r="F122">
            <v>0.1</v>
          </cell>
          <cell r="N122">
            <v>0</v>
          </cell>
        </row>
        <row r="123">
          <cell r="A123">
            <v>36332</v>
          </cell>
          <cell r="B123">
            <v>-0.2</v>
          </cell>
          <cell r="C123">
            <v>-0.1</v>
          </cell>
          <cell r="D123">
            <v>-0.5</v>
          </cell>
          <cell r="E123">
            <v>0.2</v>
          </cell>
          <cell r="F123">
            <v>0.15</v>
          </cell>
          <cell r="N123">
            <v>0</v>
          </cell>
        </row>
        <row r="124">
          <cell r="A124">
            <v>36333</v>
          </cell>
          <cell r="B124">
            <v>-0.2</v>
          </cell>
          <cell r="C124">
            <v>-0.1</v>
          </cell>
          <cell r="D124">
            <v>-0.5</v>
          </cell>
          <cell r="E124">
            <v>0.25</v>
          </cell>
          <cell r="F124">
            <v>0.1</v>
          </cell>
          <cell r="N124">
            <v>0</v>
          </cell>
        </row>
        <row r="125">
          <cell r="A125">
            <v>36334</v>
          </cell>
          <cell r="B125">
            <v>-0.4</v>
          </cell>
          <cell r="C125">
            <v>-0.1</v>
          </cell>
          <cell r="D125">
            <v>-0.5</v>
          </cell>
          <cell r="E125">
            <v>0.25</v>
          </cell>
          <cell r="F125">
            <v>0.1</v>
          </cell>
          <cell r="N125">
            <v>0</v>
          </cell>
        </row>
        <row r="126">
          <cell r="A126">
            <v>36335</v>
          </cell>
          <cell r="B126">
            <v>-0.35</v>
          </cell>
          <cell r="C126">
            <v>-0.1</v>
          </cell>
          <cell r="D126">
            <v>-0.45</v>
          </cell>
          <cell r="E126">
            <v>0.35</v>
          </cell>
          <cell r="F126">
            <v>0.15</v>
          </cell>
          <cell r="N126">
            <v>0</v>
          </cell>
        </row>
        <row r="127">
          <cell r="A127">
            <v>36336</v>
          </cell>
          <cell r="B127">
            <v>-0.3</v>
          </cell>
          <cell r="C127">
            <v>-0.1</v>
          </cell>
          <cell r="D127">
            <v>-0.4</v>
          </cell>
          <cell r="E127">
            <v>0.45</v>
          </cell>
          <cell r="F127">
            <v>0.25</v>
          </cell>
          <cell r="N127">
            <v>0</v>
          </cell>
        </row>
        <row r="128">
          <cell r="A128">
            <v>36339</v>
          </cell>
          <cell r="B128">
            <v>-0.3</v>
          </cell>
          <cell r="C128">
            <v>-0.25</v>
          </cell>
          <cell r="D128">
            <v>-0.5</v>
          </cell>
          <cell r="E128">
            <v>0.45</v>
          </cell>
          <cell r="F128">
            <v>0.25</v>
          </cell>
          <cell r="N128">
            <v>0</v>
          </cell>
        </row>
        <row r="129">
          <cell r="A129">
            <v>36340</v>
          </cell>
          <cell r="B129">
            <v>-0.3</v>
          </cell>
          <cell r="C129">
            <v>-0.2</v>
          </cell>
          <cell r="D129">
            <v>-0.55000000000000004</v>
          </cell>
          <cell r="E129">
            <v>0.45</v>
          </cell>
          <cell r="F129">
            <v>0.2</v>
          </cell>
          <cell r="N129">
            <v>0</v>
          </cell>
        </row>
        <row r="130">
          <cell r="A130">
            <v>36341</v>
          </cell>
          <cell r="B130">
            <v>-0.5</v>
          </cell>
          <cell r="C130">
            <v>-0.4</v>
          </cell>
          <cell r="D130">
            <v>-0.6</v>
          </cell>
          <cell r="E130">
            <v>0.4</v>
          </cell>
          <cell r="F130">
            <v>0.2</v>
          </cell>
          <cell r="N130">
            <v>0</v>
          </cell>
        </row>
        <row r="131">
          <cell r="A131">
            <v>36342</v>
          </cell>
          <cell r="B131">
            <v>-0.5</v>
          </cell>
          <cell r="C131">
            <v>-0.4</v>
          </cell>
          <cell r="D131">
            <v>-0.6</v>
          </cell>
          <cell r="E131">
            <v>0.5</v>
          </cell>
          <cell r="F131">
            <v>0.2</v>
          </cell>
          <cell r="N131">
            <v>0</v>
          </cell>
        </row>
        <row r="132">
          <cell r="A132">
            <v>36343</v>
          </cell>
          <cell r="B132">
            <v>-0.55000000000000004</v>
          </cell>
          <cell r="C132">
            <v>-0.4</v>
          </cell>
          <cell r="D132">
            <v>-0.75</v>
          </cell>
          <cell r="E132">
            <v>0.4</v>
          </cell>
          <cell r="F132">
            <v>0.15</v>
          </cell>
          <cell r="N132">
            <v>0</v>
          </cell>
        </row>
        <row r="133">
          <cell r="A133">
            <v>36346</v>
          </cell>
          <cell r="B133">
            <v>-0.55000000000000004</v>
          </cell>
          <cell r="C133">
            <v>-0.2</v>
          </cell>
          <cell r="D133">
            <v>-0.6</v>
          </cell>
          <cell r="E133">
            <v>0.35</v>
          </cell>
          <cell r="F133">
            <v>0.1</v>
          </cell>
          <cell r="N133">
            <v>0</v>
          </cell>
        </row>
        <row r="134">
          <cell r="A134">
            <v>36347</v>
          </cell>
          <cell r="B134">
            <v>-0.55000000000000004</v>
          </cell>
          <cell r="C134">
            <v>-0.2</v>
          </cell>
          <cell r="D134">
            <v>-0.7</v>
          </cell>
          <cell r="E134">
            <v>0.4</v>
          </cell>
          <cell r="F134">
            <v>0.1</v>
          </cell>
          <cell r="N134">
            <v>0</v>
          </cell>
        </row>
        <row r="135">
          <cell r="A135">
            <v>36348</v>
          </cell>
          <cell r="B135">
            <v>-0.5</v>
          </cell>
          <cell r="C135">
            <v>-0.2</v>
          </cell>
          <cell r="D135">
            <v>-0.6</v>
          </cell>
          <cell r="E135">
            <v>0.5</v>
          </cell>
          <cell r="F135">
            <v>0.1</v>
          </cell>
          <cell r="N135">
            <v>0</v>
          </cell>
        </row>
        <row r="136">
          <cell r="A136">
            <v>36349</v>
          </cell>
          <cell r="B136">
            <v>-0.55000000000000004</v>
          </cell>
          <cell r="C136">
            <v>-0.2</v>
          </cell>
          <cell r="D136">
            <v>-0.55000000000000004</v>
          </cell>
          <cell r="E136">
            <v>0.45</v>
          </cell>
          <cell r="F136">
            <v>0.1</v>
          </cell>
          <cell r="N136">
            <v>0</v>
          </cell>
        </row>
        <row r="137">
          <cell r="A137">
            <v>36350</v>
          </cell>
          <cell r="B137">
            <v>-0.55000000000000004</v>
          </cell>
          <cell r="C137">
            <v>-0.1</v>
          </cell>
          <cell r="D137">
            <v>-0.55000000000000004</v>
          </cell>
          <cell r="E137">
            <v>0.45</v>
          </cell>
          <cell r="F137">
            <v>0.1</v>
          </cell>
          <cell r="N137">
            <v>0</v>
          </cell>
        </row>
        <row r="138">
          <cell r="A138">
            <v>36353</v>
          </cell>
          <cell r="B138">
            <v>-0.65</v>
          </cell>
          <cell r="C138">
            <v>-0.15</v>
          </cell>
          <cell r="D138">
            <v>-0.55000000000000004</v>
          </cell>
          <cell r="E138">
            <v>0.45</v>
          </cell>
          <cell r="F138">
            <v>0.15</v>
          </cell>
          <cell r="N138">
            <v>0</v>
          </cell>
        </row>
        <row r="139">
          <cell r="A139">
            <v>36354</v>
          </cell>
          <cell r="B139">
            <v>-0.5</v>
          </cell>
          <cell r="C139">
            <v>-0.2</v>
          </cell>
          <cell r="D139">
            <v>-0.6</v>
          </cell>
          <cell r="E139">
            <v>0.5</v>
          </cell>
          <cell r="F139">
            <v>0.15</v>
          </cell>
          <cell r="N139">
            <v>0</v>
          </cell>
        </row>
        <row r="140">
          <cell r="A140">
            <v>36355</v>
          </cell>
          <cell r="B140">
            <v>-0.5</v>
          </cell>
          <cell r="C140">
            <v>-0.3</v>
          </cell>
          <cell r="D140">
            <v>-0.75</v>
          </cell>
          <cell r="E140">
            <v>0.4</v>
          </cell>
          <cell r="F140">
            <v>0.15</v>
          </cell>
          <cell r="N140">
            <v>0</v>
          </cell>
        </row>
        <row r="141">
          <cell r="A141">
            <v>36356</v>
          </cell>
          <cell r="B141">
            <v>-0.3</v>
          </cell>
          <cell r="C141">
            <v>-0.35</v>
          </cell>
          <cell r="D141">
            <v>-0.8</v>
          </cell>
          <cell r="E141">
            <v>0.4</v>
          </cell>
          <cell r="F141">
            <v>0.25</v>
          </cell>
          <cell r="N141">
            <v>0</v>
          </cell>
        </row>
        <row r="142">
          <cell r="A142">
            <v>36357</v>
          </cell>
          <cell r="B142">
            <v>-0.2</v>
          </cell>
          <cell r="C142">
            <v>-0.4</v>
          </cell>
          <cell r="D142">
            <v>-0.8</v>
          </cell>
          <cell r="E142">
            <v>0.4</v>
          </cell>
          <cell r="F142">
            <v>0.25</v>
          </cell>
          <cell r="N142">
            <v>0</v>
          </cell>
        </row>
        <row r="143">
          <cell r="A143">
            <v>36360</v>
          </cell>
          <cell r="B143">
            <v>-0.3</v>
          </cell>
          <cell r="C143">
            <v>-0.5</v>
          </cell>
          <cell r="D143">
            <v>-0.9</v>
          </cell>
          <cell r="E143">
            <v>0.4</v>
          </cell>
          <cell r="F143">
            <v>0.25</v>
          </cell>
          <cell r="N143">
            <v>0</v>
          </cell>
        </row>
        <row r="144">
          <cell r="A144">
            <v>36361</v>
          </cell>
          <cell r="B144">
            <v>-0.2</v>
          </cell>
          <cell r="C144">
            <v>-0.9</v>
          </cell>
          <cell r="D144">
            <v>-1</v>
          </cell>
          <cell r="E144">
            <v>0.4</v>
          </cell>
          <cell r="F144">
            <v>0.25</v>
          </cell>
          <cell r="N144">
            <v>0</v>
          </cell>
        </row>
        <row r="145">
          <cell r="A145">
            <v>36362</v>
          </cell>
          <cell r="B145">
            <v>-0.2</v>
          </cell>
          <cell r="C145">
            <v>-0.65</v>
          </cell>
          <cell r="D145">
            <v>-0.95</v>
          </cell>
          <cell r="E145">
            <v>0.5</v>
          </cell>
          <cell r="F145">
            <v>0.5</v>
          </cell>
          <cell r="N145">
            <v>0</v>
          </cell>
        </row>
        <row r="146">
          <cell r="A146">
            <v>36363</v>
          </cell>
          <cell r="B146">
            <v>-0.2</v>
          </cell>
          <cell r="C146">
            <v>-0.7</v>
          </cell>
          <cell r="D146">
            <v>-1</v>
          </cell>
          <cell r="E146">
            <v>0.5</v>
          </cell>
          <cell r="F146">
            <v>0.5</v>
          </cell>
          <cell r="N146">
            <v>0</v>
          </cell>
        </row>
        <row r="147">
          <cell r="A147">
            <v>36364</v>
          </cell>
          <cell r="B147">
            <v>-0.2</v>
          </cell>
          <cell r="C147">
            <v>-0.95</v>
          </cell>
          <cell r="D147">
            <v>-1.1000000000000001</v>
          </cell>
          <cell r="E147">
            <v>0.5</v>
          </cell>
          <cell r="F147">
            <v>0.55000000000000004</v>
          </cell>
          <cell r="N147">
            <v>0</v>
          </cell>
        </row>
        <row r="148">
          <cell r="A148">
            <v>36367</v>
          </cell>
          <cell r="B148">
            <v>-0.2</v>
          </cell>
          <cell r="C148">
            <v>-1.05</v>
          </cell>
          <cell r="D148">
            <v>-1.1000000000000001</v>
          </cell>
          <cell r="E148">
            <v>0.6</v>
          </cell>
          <cell r="F148">
            <v>0.65</v>
          </cell>
          <cell r="N148">
            <v>0</v>
          </cell>
        </row>
        <row r="149">
          <cell r="A149">
            <v>36368</v>
          </cell>
          <cell r="B149">
            <v>-0.1</v>
          </cell>
          <cell r="C149">
            <v>-0.9</v>
          </cell>
          <cell r="D149">
            <v>-1</v>
          </cell>
          <cell r="E149">
            <v>0.5</v>
          </cell>
          <cell r="F149">
            <v>0.65</v>
          </cell>
          <cell r="N149">
            <v>0</v>
          </cell>
        </row>
        <row r="150">
          <cell r="A150">
            <v>36369</v>
          </cell>
          <cell r="B150">
            <v>-0.1</v>
          </cell>
          <cell r="C150">
            <v>-0.95</v>
          </cell>
          <cell r="D150">
            <v>-1</v>
          </cell>
          <cell r="E150">
            <v>0.5</v>
          </cell>
          <cell r="F150">
            <v>0.7</v>
          </cell>
          <cell r="N150">
            <v>0</v>
          </cell>
        </row>
        <row r="151">
          <cell r="A151">
            <v>36370</v>
          </cell>
          <cell r="B151">
            <v>0</v>
          </cell>
          <cell r="C151">
            <v>-1.1000000000000001</v>
          </cell>
          <cell r="D151">
            <v>-1</v>
          </cell>
          <cell r="E151">
            <v>0.5</v>
          </cell>
          <cell r="F151">
            <v>0.65</v>
          </cell>
          <cell r="N151">
            <v>0</v>
          </cell>
        </row>
        <row r="152">
          <cell r="A152">
            <v>36371</v>
          </cell>
          <cell r="B152">
            <v>0.25</v>
          </cell>
          <cell r="C152">
            <v>-1.05</v>
          </cell>
          <cell r="D152">
            <v>-1</v>
          </cell>
          <cell r="E152">
            <v>0.5</v>
          </cell>
          <cell r="F152">
            <v>0.7</v>
          </cell>
          <cell r="N152">
            <v>0</v>
          </cell>
        </row>
        <row r="153">
          <cell r="A153">
            <v>36374</v>
          </cell>
          <cell r="B153">
            <v>0.25</v>
          </cell>
          <cell r="C153">
            <v>-1.3</v>
          </cell>
          <cell r="D153">
            <v>-1</v>
          </cell>
          <cell r="E153">
            <v>0.5</v>
          </cell>
          <cell r="F153">
            <v>0.7</v>
          </cell>
          <cell r="N153">
            <v>0</v>
          </cell>
        </row>
        <row r="154">
          <cell r="A154">
            <v>36375</v>
          </cell>
          <cell r="B154">
            <v>0.25</v>
          </cell>
          <cell r="C154">
            <v>-1.2</v>
          </cell>
          <cell r="D154">
            <v>-1.1000000000000001</v>
          </cell>
          <cell r="E154">
            <v>0.5</v>
          </cell>
          <cell r="F154">
            <v>0.65</v>
          </cell>
          <cell r="N154">
            <v>0</v>
          </cell>
        </row>
        <row r="155">
          <cell r="A155">
            <v>36376</v>
          </cell>
          <cell r="B155">
            <v>0.05</v>
          </cell>
          <cell r="C155">
            <v>-1.25</v>
          </cell>
          <cell r="D155">
            <v>-1.1000000000000001</v>
          </cell>
          <cell r="E155">
            <v>0.5</v>
          </cell>
          <cell r="F155">
            <v>0.7</v>
          </cell>
          <cell r="N155">
            <v>0</v>
          </cell>
        </row>
        <row r="156">
          <cell r="A156">
            <v>36377</v>
          </cell>
          <cell r="B156">
            <v>0.05</v>
          </cell>
          <cell r="C156">
            <v>-1.25</v>
          </cell>
          <cell r="D156">
            <v>-1.1000000000000001</v>
          </cell>
          <cell r="E156">
            <v>0.5</v>
          </cell>
          <cell r="F156">
            <v>0.7</v>
          </cell>
          <cell r="N156">
            <v>0</v>
          </cell>
        </row>
        <row r="157">
          <cell r="A157">
            <v>36378</v>
          </cell>
          <cell r="B157">
            <v>0.05</v>
          </cell>
          <cell r="C157">
            <v>-1.25</v>
          </cell>
          <cell r="D157">
            <v>-1.1000000000000001</v>
          </cell>
          <cell r="E157">
            <v>0.5</v>
          </cell>
          <cell r="F157">
            <v>0.7</v>
          </cell>
          <cell r="N157">
            <v>0</v>
          </cell>
        </row>
        <row r="158">
          <cell r="A158">
            <v>36381</v>
          </cell>
          <cell r="B158">
            <v>0.05</v>
          </cell>
          <cell r="C158">
            <v>-1.25</v>
          </cell>
          <cell r="D158">
            <v>-1.2</v>
          </cell>
          <cell r="E158">
            <v>0.5</v>
          </cell>
          <cell r="F158">
            <v>0.7</v>
          </cell>
          <cell r="N158">
            <v>0</v>
          </cell>
        </row>
        <row r="159">
          <cell r="A159">
            <v>36382</v>
          </cell>
          <cell r="B159">
            <v>-0.1</v>
          </cell>
          <cell r="C159">
            <v>-1.2</v>
          </cell>
          <cell r="D159">
            <v>-1.05</v>
          </cell>
          <cell r="E159">
            <v>0.5</v>
          </cell>
          <cell r="F159">
            <v>0.65</v>
          </cell>
          <cell r="N159">
            <v>0</v>
          </cell>
        </row>
        <row r="160">
          <cell r="A160">
            <v>36383</v>
          </cell>
          <cell r="B160">
            <v>-0.1</v>
          </cell>
          <cell r="C160">
            <v>-1.3</v>
          </cell>
          <cell r="D160">
            <v>-1.05</v>
          </cell>
          <cell r="E160">
            <v>0.4</v>
          </cell>
          <cell r="F160">
            <v>0.65</v>
          </cell>
          <cell r="N160">
            <v>0</v>
          </cell>
        </row>
        <row r="161">
          <cell r="A161">
            <v>36384</v>
          </cell>
          <cell r="B161">
            <v>-0.1</v>
          </cell>
          <cell r="C161">
            <v>-1.1000000000000001</v>
          </cell>
          <cell r="D161">
            <v>-1</v>
          </cell>
          <cell r="E161">
            <v>0.4</v>
          </cell>
          <cell r="F161">
            <v>0.45</v>
          </cell>
          <cell r="N161">
            <v>0</v>
          </cell>
        </row>
        <row r="162">
          <cell r="A162">
            <v>36385</v>
          </cell>
          <cell r="B162">
            <v>-0.1</v>
          </cell>
          <cell r="C162">
            <v>-1.2</v>
          </cell>
          <cell r="D162">
            <v>-1.1000000000000001</v>
          </cell>
          <cell r="E162">
            <v>0.4</v>
          </cell>
          <cell r="F162">
            <v>0.45</v>
          </cell>
          <cell r="N162">
            <v>0</v>
          </cell>
        </row>
        <row r="163">
          <cell r="A163">
            <v>36388</v>
          </cell>
          <cell r="B163">
            <v>-0.15</v>
          </cell>
          <cell r="C163">
            <v>-1.1499999999999999</v>
          </cell>
          <cell r="D163">
            <v>-1</v>
          </cell>
          <cell r="E163">
            <v>0.4</v>
          </cell>
          <cell r="F163">
            <v>0.4</v>
          </cell>
          <cell r="N163">
            <v>0</v>
          </cell>
        </row>
        <row r="164">
          <cell r="A164">
            <v>36389</v>
          </cell>
          <cell r="B164">
            <v>-0.2</v>
          </cell>
          <cell r="C164">
            <v>-1.2</v>
          </cell>
          <cell r="D164">
            <v>-1.1499999999999999</v>
          </cell>
          <cell r="E164">
            <v>0.4</v>
          </cell>
          <cell r="F164">
            <v>0.35</v>
          </cell>
          <cell r="N164">
            <v>0</v>
          </cell>
        </row>
        <row r="165">
          <cell r="A165">
            <v>36390</v>
          </cell>
          <cell r="B165">
            <v>-0.15</v>
          </cell>
          <cell r="C165">
            <v>-1.45</v>
          </cell>
          <cell r="D165">
            <v>-1.35</v>
          </cell>
          <cell r="E165">
            <v>0.3</v>
          </cell>
          <cell r="F165">
            <v>0.25</v>
          </cell>
          <cell r="N165">
            <v>0</v>
          </cell>
        </row>
        <row r="166">
          <cell r="A166">
            <v>36391</v>
          </cell>
          <cell r="B166">
            <v>-0.15</v>
          </cell>
          <cell r="C166">
            <v>-1.6</v>
          </cell>
          <cell r="D166">
            <v>-1.45</v>
          </cell>
          <cell r="E166">
            <v>0.3</v>
          </cell>
          <cell r="F166">
            <v>0.3</v>
          </cell>
          <cell r="N166">
            <v>0</v>
          </cell>
        </row>
        <row r="167">
          <cell r="A167">
            <v>36392</v>
          </cell>
          <cell r="B167">
            <v>0</v>
          </cell>
          <cell r="C167">
            <v>-1.75</v>
          </cell>
          <cell r="D167">
            <v>-1.55</v>
          </cell>
          <cell r="E167">
            <v>0.3</v>
          </cell>
          <cell r="F167">
            <v>0.5</v>
          </cell>
          <cell r="N167">
            <v>0</v>
          </cell>
        </row>
        <row r="168">
          <cell r="A168">
            <v>36395</v>
          </cell>
          <cell r="B168">
            <v>0</v>
          </cell>
          <cell r="C168">
            <v>-1.75</v>
          </cell>
          <cell r="D168">
            <v>-1.6</v>
          </cell>
          <cell r="E168">
            <v>0.3</v>
          </cell>
          <cell r="F168">
            <v>0.5</v>
          </cell>
          <cell r="N168">
            <v>0</v>
          </cell>
        </row>
        <row r="169">
          <cell r="A169">
            <v>36396</v>
          </cell>
          <cell r="B169">
            <v>-0.3</v>
          </cell>
          <cell r="C169">
            <v>-1.65</v>
          </cell>
          <cell r="D169">
            <v>-1.55</v>
          </cell>
          <cell r="E169">
            <v>0.3</v>
          </cell>
          <cell r="F169">
            <v>0.35</v>
          </cell>
          <cell r="N169">
            <v>0</v>
          </cell>
        </row>
        <row r="170">
          <cell r="A170">
            <v>36397</v>
          </cell>
          <cell r="B170">
            <v>-0.4</v>
          </cell>
          <cell r="C170">
            <v>-1.7</v>
          </cell>
          <cell r="D170">
            <v>-1.45</v>
          </cell>
          <cell r="E170">
            <v>0.3</v>
          </cell>
          <cell r="F170">
            <v>0.35</v>
          </cell>
          <cell r="N170">
            <v>0</v>
          </cell>
        </row>
        <row r="171">
          <cell r="A171">
            <v>36398</v>
          </cell>
          <cell r="B171">
            <v>-0.3</v>
          </cell>
          <cell r="C171">
            <v>-1.7</v>
          </cell>
          <cell r="D171">
            <v>-1.45</v>
          </cell>
          <cell r="E171">
            <v>0.3</v>
          </cell>
          <cell r="F171">
            <v>0.35</v>
          </cell>
          <cell r="N171">
            <v>0</v>
          </cell>
        </row>
        <row r="172">
          <cell r="A172">
            <v>36399</v>
          </cell>
          <cell r="B172">
            <v>-0.26666666666666666</v>
          </cell>
          <cell r="C172">
            <v>-1.6666666666666667</v>
          </cell>
          <cell r="D172">
            <v>-1.45</v>
          </cell>
          <cell r="E172">
            <v>0.3</v>
          </cell>
          <cell r="F172">
            <v>0.36666666666666664</v>
          </cell>
          <cell r="N172">
            <v>0</v>
          </cell>
        </row>
        <row r="173">
          <cell r="A173">
            <v>36402</v>
          </cell>
          <cell r="B173">
            <v>-0.23333333333333334</v>
          </cell>
          <cell r="C173">
            <v>-1.6333333333333333</v>
          </cell>
          <cell r="D173">
            <v>-1.45</v>
          </cell>
          <cell r="E173">
            <v>0.3</v>
          </cell>
          <cell r="F173">
            <v>0.38333333333333336</v>
          </cell>
          <cell r="N173">
            <v>0</v>
          </cell>
        </row>
        <row r="174">
          <cell r="A174">
            <v>36403</v>
          </cell>
          <cell r="B174">
            <v>-0.2</v>
          </cell>
          <cell r="C174">
            <v>-1.6</v>
          </cell>
          <cell r="D174">
            <v>-1.45</v>
          </cell>
          <cell r="E174">
            <v>0.3</v>
          </cell>
          <cell r="F174">
            <v>0.4</v>
          </cell>
          <cell r="N174">
            <v>0</v>
          </cell>
        </row>
        <row r="175">
          <cell r="A175">
            <v>36404</v>
          </cell>
          <cell r="B175">
            <v>-0.2</v>
          </cell>
          <cell r="C175">
            <v>-1.6</v>
          </cell>
          <cell r="D175">
            <v>-1.45</v>
          </cell>
          <cell r="E175">
            <v>0.3</v>
          </cell>
          <cell r="F175">
            <v>0.4</v>
          </cell>
          <cell r="N175">
            <v>0</v>
          </cell>
        </row>
        <row r="176">
          <cell r="A176">
            <v>36405</v>
          </cell>
          <cell r="B176">
            <v>-0.1</v>
          </cell>
          <cell r="C176">
            <v>-1.6</v>
          </cell>
          <cell r="D176">
            <v>-1.4</v>
          </cell>
          <cell r="E176">
            <v>0.3</v>
          </cell>
          <cell r="F176">
            <v>0.5</v>
          </cell>
          <cell r="N176">
            <v>0</v>
          </cell>
        </row>
        <row r="177">
          <cell r="A177">
            <v>36406</v>
          </cell>
          <cell r="B177">
            <v>-0.1</v>
          </cell>
          <cell r="C177">
            <v>-1.5</v>
          </cell>
          <cell r="D177">
            <v>-1.25</v>
          </cell>
          <cell r="E177">
            <v>0.3</v>
          </cell>
          <cell r="F177">
            <v>0.57499999999999996</v>
          </cell>
          <cell r="N177">
            <v>0</v>
          </cell>
        </row>
        <row r="178">
          <cell r="A178">
            <v>36409</v>
          </cell>
          <cell r="B178">
            <v>-0.1</v>
          </cell>
          <cell r="C178">
            <v>-1.4</v>
          </cell>
          <cell r="D178">
            <v>-1.1000000000000001</v>
          </cell>
          <cell r="E178">
            <v>0.3</v>
          </cell>
          <cell r="F178">
            <v>0.65</v>
          </cell>
          <cell r="N178">
            <v>0</v>
          </cell>
        </row>
        <row r="179">
          <cell r="A179">
            <v>36410</v>
          </cell>
          <cell r="B179">
            <v>-0.1</v>
          </cell>
          <cell r="C179">
            <v>-1.35</v>
          </cell>
          <cell r="D179">
            <v>-1.1000000000000001</v>
          </cell>
          <cell r="E179">
            <v>0.3</v>
          </cell>
          <cell r="F179">
            <v>0.65</v>
          </cell>
          <cell r="N179">
            <v>0</v>
          </cell>
        </row>
        <row r="180">
          <cell r="A180">
            <v>36411</v>
          </cell>
          <cell r="B180">
            <v>-0.1</v>
          </cell>
          <cell r="C180">
            <v>-1.1000000000000001</v>
          </cell>
          <cell r="D180">
            <v>-1</v>
          </cell>
          <cell r="E180">
            <v>0.3</v>
          </cell>
          <cell r="F180">
            <v>0.6</v>
          </cell>
          <cell r="N180">
            <v>0</v>
          </cell>
        </row>
        <row r="181">
          <cell r="A181">
            <v>36412</v>
          </cell>
          <cell r="B181">
            <v>0</v>
          </cell>
          <cell r="C181">
            <v>-1.25</v>
          </cell>
          <cell r="D181">
            <v>-1.1499999999999999</v>
          </cell>
          <cell r="E181">
            <v>0.2</v>
          </cell>
          <cell r="F181">
            <v>0.6</v>
          </cell>
          <cell r="N181">
            <v>0</v>
          </cell>
        </row>
        <row r="182">
          <cell r="A182">
            <v>36413</v>
          </cell>
          <cell r="B182">
            <v>0</v>
          </cell>
          <cell r="C182">
            <v>-1.1499999999999999</v>
          </cell>
          <cell r="D182">
            <v>-1.1499999999999999</v>
          </cell>
          <cell r="E182">
            <v>0</v>
          </cell>
          <cell r="F182">
            <v>0.55000000000000004</v>
          </cell>
          <cell r="N182">
            <v>0</v>
          </cell>
        </row>
        <row r="183">
          <cell r="A183">
            <v>36416</v>
          </cell>
          <cell r="B183">
            <v>-0.05</v>
          </cell>
          <cell r="C183">
            <v>-1.3</v>
          </cell>
          <cell r="D183">
            <v>-1.35</v>
          </cell>
          <cell r="E183">
            <v>0</v>
          </cell>
          <cell r="F183">
            <v>0.35</v>
          </cell>
          <cell r="N183">
            <v>0</v>
          </cell>
        </row>
        <row r="184">
          <cell r="A184">
            <v>36417</v>
          </cell>
          <cell r="B184">
            <v>-0.1</v>
          </cell>
          <cell r="C184">
            <v>-1.5</v>
          </cell>
          <cell r="D184">
            <v>-1.45</v>
          </cell>
          <cell r="E184">
            <v>0</v>
          </cell>
          <cell r="F184">
            <v>0.3</v>
          </cell>
          <cell r="N184">
            <v>0</v>
          </cell>
        </row>
        <row r="185">
          <cell r="A185">
            <v>36418</v>
          </cell>
          <cell r="B185">
            <v>-0.1</v>
          </cell>
          <cell r="C185">
            <v>-2.2000000000000002</v>
          </cell>
          <cell r="D185">
            <v>-1.7</v>
          </cell>
          <cell r="E185">
            <v>0</v>
          </cell>
          <cell r="F185">
            <v>0.35</v>
          </cell>
          <cell r="N185">
            <v>0</v>
          </cell>
        </row>
        <row r="186">
          <cell r="A186">
            <v>36419</v>
          </cell>
          <cell r="B186">
            <v>0</v>
          </cell>
          <cell r="C186">
            <v>-2</v>
          </cell>
          <cell r="D186">
            <v>-1.85</v>
          </cell>
          <cell r="E186">
            <v>0</v>
          </cell>
          <cell r="F186">
            <v>0.4</v>
          </cell>
          <cell r="N186">
            <v>0</v>
          </cell>
        </row>
        <row r="187">
          <cell r="A187">
            <v>36420</v>
          </cell>
          <cell r="B187">
            <v>0.05</v>
          </cell>
          <cell r="C187">
            <v>-1.8</v>
          </cell>
          <cell r="D187">
            <v>-1.8</v>
          </cell>
          <cell r="E187">
            <v>0</v>
          </cell>
          <cell r="F187">
            <v>0.45</v>
          </cell>
          <cell r="N187">
            <v>0</v>
          </cell>
        </row>
        <row r="188">
          <cell r="A188">
            <v>36423</v>
          </cell>
          <cell r="B188">
            <v>0.05</v>
          </cell>
          <cell r="C188">
            <v>-1.7</v>
          </cell>
          <cell r="D188">
            <v>-1.75</v>
          </cell>
          <cell r="E188">
            <v>0</v>
          </cell>
          <cell r="F188">
            <v>0.45</v>
          </cell>
          <cell r="N188">
            <v>0</v>
          </cell>
        </row>
        <row r="189">
          <cell r="A189">
            <v>36424</v>
          </cell>
          <cell r="B189">
            <v>0.1</v>
          </cell>
          <cell r="C189">
            <v>-2</v>
          </cell>
          <cell r="D189">
            <v>-1.7</v>
          </cell>
          <cell r="E189">
            <v>0</v>
          </cell>
          <cell r="F189">
            <v>0.45</v>
          </cell>
          <cell r="N189">
            <v>0</v>
          </cell>
        </row>
        <row r="190">
          <cell r="A190">
            <v>36425</v>
          </cell>
          <cell r="B190">
            <v>0.15</v>
          </cell>
          <cell r="C190">
            <v>-2.0499999999999998</v>
          </cell>
          <cell r="D190">
            <v>-1.8</v>
          </cell>
          <cell r="E190">
            <v>-0.05</v>
          </cell>
          <cell r="F190">
            <v>0.55000000000000004</v>
          </cell>
          <cell r="N190">
            <v>0</v>
          </cell>
        </row>
        <row r="191">
          <cell r="A191">
            <v>36426</v>
          </cell>
          <cell r="B191">
            <v>0.25</v>
          </cell>
          <cell r="C191">
            <v>-2.1</v>
          </cell>
          <cell r="D191">
            <v>-1.85</v>
          </cell>
          <cell r="E191">
            <v>-0.1</v>
          </cell>
          <cell r="F191">
            <v>0.5</v>
          </cell>
          <cell r="N191">
            <v>0</v>
          </cell>
        </row>
        <row r="192">
          <cell r="A192">
            <v>36427</v>
          </cell>
          <cell r="B192">
            <v>0.25</v>
          </cell>
          <cell r="C192">
            <v>-2.25</v>
          </cell>
          <cell r="D192">
            <v>-1.85</v>
          </cell>
          <cell r="E192">
            <v>-0.05</v>
          </cell>
          <cell r="F192">
            <v>0.55000000000000004</v>
          </cell>
          <cell r="N192">
            <v>0</v>
          </cell>
        </row>
        <row r="193">
          <cell r="A193">
            <v>36430</v>
          </cell>
          <cell r="B193">
            <v>0.15</v>
          </cell>
          <cell r="C193">
            <v>-2</v>
          </cell>
          <cell r="D193">
            <v>-1.9</v>
          </cell>
          <cell r="E193">
            <v>-0.05</v>
          </cell>
          <cell r="F193">
            <v>0.55000000000000004</v>
          </cell>
          <cell r="N193">
            <v>0</v>
          </cell>
        </row>
        <row r="194">
          <cell r="A194">
            <v>36431</v>
          </cell>
          <cell r="B194">
            <v>0.05</v>
          </cell>
          <cell r="C194">
            <v>-1.9</v>
          </cell>
          <cell r="D194">
            <v>-1.7</v>
          </cell>
          <cell r="E194">
            <v>-0.05</v>
          </cell>
          <cell r="F194">
            <v>0.55000000000000004</v>
          </cell>
          <cell r="N194">
            <v>0</v>
          </cell>
        </row>
        <row r="195">
          <cell r="A195">
            <v>36432</v>
          </cell>
          <cell r="B195">
            <v>0.05</v>
          </cell>
          <cell r="C195">
            <v>-1.8</v>
          </cell>
          <cell r="D195">
            <v>-1.65</v>
          </cell>
          <cell r="E195">
            <v>0</v>
          </cell>
          <cell r="F195">
            <v>0.6</v>
          </cell>
          <cell r="N195">
            <v>0</v>
          </cell>
        </row>
        <row r="196">
          <cell r="A196">
            <v>36433</v>
          </cell>
          <cell r="B196">
            <v>0.05</v>
          </cell>
          <cell r="C196">
            <v>-2</v>
          </cell>
          <cell r="D196">
            <v>-1.6</v>
          </cell>
          <cell r="E196">
            <v>0.3</v>
          </cell>
          <cell r="F196">
            <v>0.9</v>
          </cell>
          <cell r="N196">
            <v>0</v>
          </cell>
        </row>
        <row r="197">
          <cell r="A197">
            <v>36434</v>
          </cell>
          <cell r="B197">
            <v>0.25</v>
          </cell>
          <cell r="C197">
            <v>-1.95</v>
          </cell>
          <cell r="D197">
            <v>-1.7</v>
          </cell>
          <cell r="E197">
            <v>0.2</v>
          </cell>
          <cell r="F197">
            <v>0.5</v>
          </cell>
          <cell r="N197">
            <v>0</v>
          </cell>
        </row>
        <row r="198">
          <cell r="A198">
            <v>36437</v>
          </cell>
          <cell r="B198">
            <v>0.25</v>
          </cell>
          <cell r="C198">
            <v>-2</v>
          </cell>
          <cell r="D198">
            <v>-1.8</v>
          </cell>
          <cell r="E198">
            <v>0.3</v>
          </cell>
          <cell r="F198">
            <v>0.9</v>
          </cell>
          <cell r="N198">
            <v>0</v>
          </cell>
        </row>
        <row r="199">
          <cell r="A199">
            <v>36438</v>
          </cell>
          <cell r="B199">
            <v>0.15</v>
          </cell>
          <cell r="C199">
            <v>-2.1</v>
          </cell>
          <cell r="D199">
            <v>-1.8</v>
          </cell>
          <cell r="E199">
            <v>0.25</v>
          </cell>
          <cell r="F199">
            <v>0.9</v>
          </cell>
          <cell r="N199">
            <v>0</v>
          </cell>
        </row>
        <row r="200">
          <cell r="A200">
            <v>36439</v>
          </cell>
          <cell r="B200">
            <v>0.15</v>
          </cell>
          <cell r="C200">
            <v>-2.1</v>
          </cell>
          <cell r="D200">
            <v>-2</v>
          </cell>
          <cell r="E200">
            <v>0.2</v>
          </cell>
          <cell r="F200">
            <v>0.85</v>
          </cell>
          <cell r="N200">
            <v>0</v>
          </cell>
        </row>
        <row r="201">
          <cell r="A201">
            <v>36440</v>
          </cell>
          <cell r="B201">
            <v>0.15</v>
          </cell>
          <cell r="C201">
            <v>-2.1</v>
          </cell>
          <cell r="D201">
            <v>-1.85</v>
          </cell>
          <cell r="E201">
            <v>0.2</v>
          </cell>
          <cell r="F201">
            <v>0.75</v>
          </cell>
          <cell r="N201">
            <v>0</v>
          </cell>
        </row>
        <row r="202">
          <cell r="A202">
            <v>36441</v>
          </cell>
          <cell r="B202">
            <v>0.15</v>
          </cell>
          <cell r="C202">
            <v>-2.1</v>
          </cell>
          <cell r="D202">
            <v>-1.95</v>
          </cell>
          <cell r="E202">
            <v>0.2</v>
          </cell>
          <cell r="F202">
            <v>0.7</v>
          </cell>
          <cell r="N202">
            <v>0</v>
          </cell>
        </row>
        <row r="203">
          <cell r="A203">
            <v>36444</v>
          </cell>
          <cell r="B203">
            <v>0.15</v>
          </cell>
          <cell r="C203">
            <v>-2.15</v>
          </cell>
          <cell r="D203">
            <v>-2</v>
          </cell>
          <cell r="E203">
            <v>0.2</v>
          </cell>
          <cell r="F203">
            <v>0.65</v>
          </cell>
          <cell r="N203">
            <v>0</v>
          </cell>
        </row>
        <row r="204">
          <cell r="A204">
            <v>36445</v>
          </cell>
          <cell r="B204">
            <v>0.15</v>
          </cell>
          <cell r="C204">
            <v>-2.2000000000000002</v>
          </cell>
          <cell r="D204">
            <v>-2.1</v>
          </cell>
          <cell r="E204">
            <v>0.1</v>
          </cell>
          <cell r="F204">
            <v>0.55000000000000004</v>
          </cell>
          <cell r="N204">
            <v>0</v>
          </cell>
        </row>
        <row r="205">
          <cell r="A205">
            <v>36446</v>
          </cell>
          <cell r="B205">
            <v>0.15</v>
          </cell>
          <cell r="C205">
            <v>-2.2999999999999998</v>
          </cell>
          <cell r="D205">
            <v>-2.1</v>
          </cell>
          <cell r="E205">
            <v>0.3</v>
          </cell>
          <cell r="F205">
            <v>0.65</v>
          </cell>
          <cell r="N205">
            <v>0</v>
          </cell>
        </row>
        <row r="206">
          <cell r="A206">
            <v>36447</v>
          </cell>
          <cell r="B206">
            <v>0.15</v>
          </cell>
          <cell r="C206">
            <v>-2.2000000000000002</v>
          </cell>
          <cell r="D206">
            <v>-2</v>
          </cell>
          <cell r="E206">
            <v>0.3</v>
          </cell>
          <cell r="F206">
            <v>0.7</v>
          </cell>
          <cell r="N206">
            <v>0</v>
          </cell>
        </row>
        <row r="207">
          <cell r="A207">
            <v>36448</v>
          </cell>
          <cell r="B207">
            <v>0.25</v>
          </cell>
          <cell r="C207">
            <v>-2.2000000000000002</v>
          </cell>
          <cell r="D207">
            <v>-1.9</v>
          </cell>
          <cell r="E207">
            <v>0.3</v>
          </cell>
          <cell r="F207">
            <v>0.75</v>
          </cell>
          <cell r="N207">
            <v>0</v>
          </cell>
        </row>
        <row r="208">
          <cell r="A208">
            <v>36451</v>
          </cell>
          <cell r="B208">
            <v>0.25</v>
          </cell>
          <cell r="C208">
            <v>-2.25</v>
          </cell>
          <cell r="D208">
            <v>-2</v>
          </cell>
          <cell r="E208">
            <v>0.3</v>
          </cell>
          <cell r="F208">
            <v>0.75</v>
          </cell>
          <cell r="N208">
            <v>0</v>
          </cell>
        </row>
        <row r="209">
          <cell r="A209">
            <v>36452</v>
          </cell>
          <cell r="B209">
            <v>0.25</v>
          </cell>
          <cell r="C209">
            <v>-2.25</v>
          </cell>
          <cell r="D209">
            <v>-2</v>
          </cell>
          <cell r="E209">
            <v>0.25</v>
          </cell>
          <cell r="F209">
            <v>0.7</v>
          </cell>
          <cell r="N209">
            <v>0</v>
          </cell>
        </row>
        <row r="210">
          <cell r="A210">
            <v>36453</v>
          </cell>
          <cell r="B210">
            <v>0.25</v>
          </cell>
          <cell r="C210">
            <v>-2.15</v>
          </cell>
          <cell r="D210">
            <v>-1.95</v>
          </cell>
          <cell r="E210">
            <v>0.2</v>
          </cell>
          <cell r="F210">
            <v>0.65</v>
          </cell>
          <cell r="N210">
            <v>0</v>
          </cell>
        </row>
        <row r="211">
          <cell r="A211">
            <v>36454</v>
          </cell>
          <cell r="B211">
            <v>0.25</v>
          </cell>
          <cell r="C211">
            <v>-2.2000000000000002</v>
          </cell>
          <cell r="D211">
            <v>-1.95</v>
          </cell>
          <cell r="E211">
            <v>0.2</v>
          </cell>
          <cell r="F211">
            <v>0.55000000000000004</v>
          </cell>
          <cell r="N211">
            <v>0</v>
          </cell>
        </row>
        <row r="212">
          <cell r="A212">
            <v>36455</v>
          </cell>
          <cell r="B212">
            <v>0.3</v>
          </cell>
          <cell r="C212">
            <v>-2.25</v>
          </cell>
          <cell r="D212">
            <v>-2</v>
          </cell>
          <cell r="E212">
            <v>0.2</v>
          </cell>
          <cell r="F212">
            <v>0.55000000000000004</v>
          </cell>
          <cell r="N212">
            <v>0</v>
          </cell>
        </row>
        <row r="213">
          <cell r="A213">
            <v>36458</v>
          </cell>
          <cell r="B213">
            <v>0.15</v>
          </cell>
          <cell r="C213">
            <v>-2.25</v>
          </cell>
          <cell r="D213">
            <v>-2.0499999999999998</v>
          </cell>
          <cell r="E213">
            <v>0.15</v>
          </cell>
          <cell r="F213">
            <v>0.4</v>
          </cell>
          <cell r="N213">
            <v>0</v>
          </cell>
        </row>
        <row r="214">
          <cell r="A214">
            <v>36459</v>
          </cell>
          <cell r="B214">
            <v>0.15</v>
          </cell>
          <cell r="C214">
            <v>-2.35</v>
          </cell>
          <cell r="D214">
            <v>-2.1</v>
          </cell>
          <cell r="E214">
            <v>0.1</v>
          </cell>
          <cell r="F214">
            <v>0.4</v>
          </cell>
          <cell r="N214">
            <v>0</v>
          </cell>
        </row>
        <row r="215">
          <cell r="A215">
            <v>36460</v>
          </cell>
          <cell r="B215">
            <v>0.1</v>
          </cell>
          <cell r="C215">
            <v>-2.5</v>
          </cell>
          <cell r="D215">
            <v>-2.15</v>
          </cell>
          <cell r="E215">
            <v>0.1</v>
          </cell>
          <cell r="F215">
            <v>0.35</v>
          </cell>
          <cell r="N215">
            <v>0</v>
          </cell>
        </row>
        <row r="216">
          <cell r="A216">
            <v>36461</v>
          </cell>
          <cell r="B216">
            <v>0.1</v>
          </cell>
          <cell r="C216">
            <v>-2.6</v>
          </cell>
          <cell r="D216">
            <v>-2.2000000000000002</v>
          </cell>
          <cell r="E216">
            <v>0.1</v>
          </cell>
          <cell r="F216">
            <v>0.35</v>
          </cell>
          <cell r="N216">
            <v>0</v>
          </cell>
        </row>
        <row r="217">
          <cell r="A217">
            <v>36462</v>
          </cell>
          <cell r="B217">
            <v>0.1</v>
          </cell>
          <cell r="C217">
            <v>-2.5</v>
          </cell>
          <cell r="D217">
            <v>-2.2000000000000002</v>
          </cell>
          <cell r="E217">
            <v>0.1</v>
          </cell>
          <cell r="F217">
            <v>0.25</v>
          </cell>
          <cell r="N217">
            <v>0</v>
          </cell>
        </row>
        <row r="218">
          <cell r="A218">
            <v>36465</v>
          </cell>
          <cell r="B218">
            <v>0.05</v>
          </cell>
          <cell r="C218">
            <v>-2.5</v>
          </cell>
          <cell r="D218">
            <v>-2.2000000000000002</v>
          </cell>
          <cell r="E218">
            <v>0.1</v>
          </cell>
          <cell r="F218">
            <v>0.25</v>
          </cell>
          <cell r="N218">
            <v>0</v>
          </cell>
        </row>
        <row r="219">
          <cell r="A219">
            <v>36466</v>
          </cell>
          <cell r="B219">
            <v>0.05</v>
          </cell>
          <cell r="C219">
            <v>-2.4</v>
          </cell>
          <cell r="D219">
            <v>-2.2000000000000002</v>
          </cell>
          <cell r="E219">
            <v>0.1</v>
          </cell>
          <cell r="F219">
            <v>0.25</v>
          </cell>
          <cell r="N219">
            <v>0</v>
          </cell>
        </row>
        <row r="220">
          <cell r="A220">
            <v>36467</v>
          </cell>
          <cell r="B220">
            <v>0.05</v>
          </cell>
          <cell r="C220">
            <v>-2.4500000000000002</v>
          </cell>
          <cell r="D220">
            <v>-2.2000000000000002</v>
          </cell>
          <cell r="E220">
            <v>0.1</v>
          </cell>
          <cell r="F220">
            <v>0.25</v>
          </cell>
          <cell r="N220">
            <v>0</v>
          </cell>
        </row>
        <row r="221">
          <cell r="A221">
            <v>36468</v>
          </cell>
          <cell r="B221">
            <v>0.05</v>
          </cell>
          <cell r="C221">
            <v>-2.4500000000000002</v>
          </cell>
          <cell r="D221">
            <v>-2.15</v>
          </cell>
          <cell r="E221">
            <v>0.1</v>
          </cell>
          <cell r="F221">
            <v>0.35</v>
          </cell>
          <cell r="N221">
            <v>0</v>
          </cell>
        </row>
        <row r="222">
          <cell r="A222">
            <v>36469</v>
          </cell>
          <cell r="B222">
            <v>0</v>
          </cell>
          <cell r="C222">
            <v>-2.4</v>
          </cell>
          <cell r="D222">
            <v>-2.15</v>
          </cell>
          <cell r="E222">
            <v>0.1</v>
          </cell>
          <cell r="F222">
            <v>0.35</v>
          </cell>
          <cell r="N222">
            <v>0</v>
          </cell>
        </row>
        <row r="223">
          <cell r="A223">
            <v>36472</v>
          </cell>
          <cell r="B223">
            <v>0</v>
          </cell>
          <cell r="C223">
            <v>-2.15</v>
          </cell>
          <cell r="D223">
            <v>-2.1</v>
          </cell>
          <cell r="E223">
            <v>0.1</v>
          </cell>
          <cell r="F223">
            <v>0.35</v>
          </cell>
          <cell r="N223">
            <v>0</v>
          </cell>
        </row>
        <row r="224">
          <cell r="A224">
            <v>36473</v>
          </cell>
          <cell r="B224">
            <v>0</v>
          </cell>
          <cell r="C224">
            <v>-2.15</v>
          </cell>
          <cell r="D224">
            <v>-2.1</v>
          </cell>
          <cell r="E224">
            <v>0.1</v>
          </cell>
          <cell r="F224">
            <v>0.35</v>
          </cell>
          <cell r="N224">
            <v>0</v>
          </cell>
        </row>
        <row r="225">
          <cell r="A225">
            <v>36474</v>
          </cell>
          <cell r="B225">
            <v>0</v>
          </cell>
          <cell r="C225">
            <v>-2.125</v>
          </cell>
          <cell r="D225">
            <v>-2.0499999999999998</v>
          </cell>
          <cell r="E225">
            <v>0.1</v>
          </cell>
          <cell r="F225">
            <v>0.375</v>
          </cell>
          <cell r="N225">
            <v>0</v>
          </cell>
        </row>
        <row r="226">
          <cell r="A226">
            <v>36475</v>
          </cell>
          <cell r="B226">
            <v>0</v>
          </cell>
          <cell r="C226">
            <v>-2.1</v>
          </cell>
          <cell r="D226">
            <v>-2</v>
          </cell>
          <cell r="E226">
            <v>0.1</v>
          </cell>
          <cell r="F226">
            <v>0.4</v>
          </cell>
          <cell r="N226">
            <v>0</v>
          </cell>
        </row>
        <row r="227">
          <cell r="A227">
            <v>36476</v>
          </cell>
          <cell r="B227">
            <v>0</v>
          </cell>
          <cell r="C227">
            <v>-2.0499999999999998</v>
          </cell>
          <cell r="D227">
            <v>-2</v>
          </cell>
          <cell r="E227">
            <v>0.1</v>
          </cell>
          <cell r="F227">
            <v>0.4</v>
          </cell>
          <cell r="N227">
            <v>0</v>
          </cell>
        </row>
        <row r="228">
          <cell r="A228">
            <v>36479</v>
          </cell>
          <cell r="B228">
            <v>0</v>
          </cell>
          <cell r="C228">
            <v>-2</v>
          </cell>
          <cell r="D228">
            <v>-1.9</v>
          </cell>
          <cell r="E228">
            <v>0.1</v>
          </cell>
          <cell r="F228">
            <v>0.35</v>
          </cell>
          <cell r="N228">
            <v>0</v>
          </cell>
        </row>
        <row r="229">
          <cell r="A229">
            <v>36480</v>
          </cell>
          <cell r="B229">
            <v>0</v>
          </cell>
          <cell r="C229">
            <v>-1.8</v>
          </cell>
          <cell r="D229">
            <v>-1.8</v>
          </cell>
          <cell r="E229">
            <v>0</v>
          </cell>
          <cell r="F229">
            <v>0.35</v>
          </cell>
          <cell r="N229">
            <v>0</v>
          </cell>
        </row>
        <row r="230">
          <cell r="A230">
            <v>36481</v>
          </cell>
          <cell r="B230">
            <v>0</v>
          </cell>
          <cell r="C230">
            <v>-1.5</v>
          </cell>
          <cell r="D230">
            <v>-1.5</v>
          </cell>
          <cell r="E230">
            <v>0</v>
          </cell>
          <cell r="F230">
            <v>0.5</v>
          </cell>
          <cell r="N230">
            <v>0</v>
          </cell>
        </row>
        <row r="231">
          <cell r="A231">
            <v>36482</v>
          </cell>
          <cell r="B231">
            <v>0</v>
          </cell>
          <cell r="C231">
            <v>-1.5</v>
          </cell>
          <cell r="D231">
            <v>-1.5</v>
          </cell>
          <cell r="E231">
            <v>0</v>
          </cell>
          <cell r="F231">
            <v>0.5</v>
          </cell>
          <cell r="N231">
            <v>0</v>
          </cell>
        </row>
        <row r="232">
          <cell r="A232">
            <v>36483</v>
          </cell>
          <cell r="B232">
            <v>0</v>
          </cell>
          <cell r="C232">
            <v>-1.4</v>
          </cell>
          <cell r="D232">
            <v>-1.5</v>
          </cell>
          <cell r="E232">
            <v>0.1</v>
          </cell>
          <cell r="F232">
            <v>0.45</v>
          </cell>
          <cell r="N232">
            <v>0</v>
          </cell>
        </row>
        <row r="233">
          <cell r="A233">
            <v>36486</v>
          </cell>
          <cell r="B233">
            <v>0</v>
          </cell>
          <cell r="C233">
            <v>-1.3</v>
          </cell>
          <cell r="D233">
            <v>-1.35</v>
          </cell>
          <cell r="E233">
            <v>0.1</v>
          </cell>
          <cell r="F233">
            <v>0.45</v>
          </cell>
          <cell r="N233">
            <v>0</v>
          </cell>
        </row>
        <row r="234">
          <cell r="A234">
            <v>36487</v>
          </cell>
          <cell r="B234">
            <v>0</v>
          </cell>
          <cell r="C234">
            <v>-1.55</v>
          </cell>
          <cell r="D234">
            <v>-1.4</v>
          </cell>
          <cell r="E234">
            <v>0.1</v>
          </cell>
          <cell r="F234">
            <v>0.45</v>
          </cell>
          <cell r="N234">
            <v>0</v>
          </cell>
        </row>
        <row r="235">
          <cell r="A235">
            <v>36488</v>
          </cell>
          <cell r="B235">
            <v>0</v>
          </cell>
          <cell r="C235">
            <v>-1.55</v>
          </cell>
          <cell r="D235">
            <v>-1.5</v>
          </cell>
          <cell r="E235">
            <v>0</v>
          </cell>
          <cell r="F235">
            <v>0.45</v>
          </cell>
          <cell r="N235">
            <v>0</v>
          </cell>
        </row>
        <row r="236">
          <cell r="A236">
            <v>36489</v>
          </cell>
          <cell r="B236">
            <v>-0.15</v>
          </cell>
          <cell r="C236">
            <v>-1.55</v>
          </cell>
          <cell r="D236">
            <v>-1.5</v>
          </cell>
          <cell r="E236">
            <v>-0.05</v>
          </cell>
          <cell r="F236">
            <v>0.35</v>
          </cell>
          <cell r="N236">
            <v>0</v>
          </cell>
        </row>
        <row r="237">
          <cell r="A237">
            <v>36490</v>
          </cell>
          <cell r="B237">
            <v>-0.15</v>
          </cell>
          <cell r="C237">
            <v>-1.85</v>
          </cell>
          <cell r="D237">
            <v>-1.6</v>
          </cell>
          <cell r="E237">
            <v>-0.1</v>
          </cell>
          <cell r="F237">
            <v>0.2</v>
          </cell>
          <cell r="N237">
            <v>0</v>
          </cell>
        </row>
        <row r="238">
          <cell r="A238">
            <v>36493</v>
          </cell>
          <cell r="B238">
            <v>-0.15</v>
          </cell>
          <cell r="C238">
            <v>-2.6</v>
          </cell>
          <cell r="D238">
            <v>-2.2999999999999998</v>
          </cell>
          <cell r="E238">
            <v>-0.3</v>
          </cell>
          <cell r="F238">
            <v>0.05</v>
          </cell>
          <cell r="N238">
            <v>0</v>
          </cell>
        </row>
        <row r="239">
          <cell r="A239">
            <v>36494</v>
          </cell>
          <cell r="B239">
            <v>-0.1</v>
          </cell>
          <cell r="C239">
            <v>-2.6</v>
          </cell>
          <cell r="D239">
            <v>-2.5</v>
          </cell>
          <cell r="E239">
            <v>-0.25</v>
          </cell>
          <cell r="F239">
            <v>0</v>
          </cell>
          <cell r="N239">
            <v>0</v>
          </cell>
        </row>
        <row r="240">
          <cell r="A240">
            <v>36495</v>
          </cell>
          <cell r="B240">
            <v>-0.15</v>
          </cell>
          <cell r="C240">
            <v>-2.65</v>
          </cell>
          <cell r="D240">
            <v>-2.5</v>
          </cell>
          <cell r="E240">
            <v>-0.15</v>
          </cell>
          <cell r="F240">
            <v>0</v>
          </cell>
          <cell r="N240">
            <v>0</v>
          </cell>
        </row>
        <row r="241">
          <cell r="A241">
            <v>36496</v>
          </cell>
          <cell r="B241">
            <v>-0.15</v>
          </cell>
          <cell r="C241">
            <v>-2.7</v>
          </cell>
          <cell r="D241">
            <v>-2.5</v>
          </cell>
          <cell r="E241">
            <v>-0.15</v>
          </cell>
          <cell r="F241">
            <v>-0.05</v>
          </cell>
          <cell r="N241">
            <v>0</v>
          </cell>
        </row>
        <row r="242">
          <cell r="A242">
            <v>36497</v>
          </cell>
          <cell r="B242">
            <v>-0.15</v>
          </cell>
          <cell r="C242">
            <v>-2.9</v>
          </cell>
          <cell r="D242">
            <v>-2.4500000000000002</v>
          </cell>
          <cell r="E242">
            <v>-0.15</v>
          </cell>
          <cell r="F242">
            <v>-0.05</v>
          </cell>
          <cell r="N242">
            <v>0</v>
          </cell>
        </row>
        <row r="243">
          <cell r="A243">
            <v>36500</v>
          </cell>
          <cell r="B243">
            <v>-0.15</v>
          </cell>
          <cell r="C243">
            <v>-2.9</v>
          </cell>
          <cell r="D243">
            <v>-2.7</v>
          </cell>
          <cell r="E243">
            <v>-0.3</v>
          </cell>
          <cell r="F243">
            <v>-0.15</v>
          </cell>
          <cell r="N243">
            <v>0</v>
          </cell>
        </row>
        <row r="244">
          <cell r="A244">
            <v>36501</v>
          </cell>
          <cell r="B244">
            <v>0</v>
          </cell>
          <cell r="C244">
            <v>-2.9</v>
          </cell>
          <cell r="D244">
            <v>-2.5</v>
          </cell>
          <cell r="E244">
            <v>0</v>
          </cell>
          <cell r="F244">
            <v>0.35</v>
          </cell>
          <cell r="N244">
            <v>0</v>
          </cell>
        </row>
        <row r="245">
          <cell r="A245">
            <v>36502</v>
          </cell>
          <cell r="B245">
            <v>0</v>
          </cell>
          <cell r="C245">
            <v>-2.8</v>
          </cell>
          <cell r="D245">
            <v>-2.35</v>
          </cell>
          <cell r="E245">
            <v>0</v>
          </cell>
          <cell r="F245">
            <v>0.35</v>
          </cell>
          <cell r="N245">
            <v>0</v>
          </cell>
        </row>
        <row r="246">
          <cell r="A246">
            <v>36503</v>
          </cell>
          <cell r="B246">
            <v>0</v>
          </cell>
          <cell r="C246">
            <v>-2.6</v>
          </cell>
          <cell r="D246">
            <v>-2.2000000000000002</v>
          </cell>
          <cell r="E246">
            <v>0</v>
          </cell>
          <cell r="F246">
            <v>0.35</v>
          </cell>
          <cell r="N246">
            <v>0</v>
          </cell>
        </row>
        <row r="247">
          <cell r="A247">
            <v>36504</v>
          </cell>
          <cell r="B247">
            <v>0</v>
          </cell>
          <cell r="C247">
            <v>-2.2999999999999998</v>
          </cell>
          <cell r="D247">
            <v>-2.35</v>
          </cell>
          <cell r="E247">
            <v>0</v>
          </cell>
          <cell r="F247">
            <v>0.35</v>
          </cell>
          <cell r="N247">
            <v>0</v>
          </cell>
        </row>
        <row r="248">
          <cell r="A248">
            <v>36507</v>
          </cell>
          <cell r="B248">
            <v>0</v>
          </cell>
          <cell r="C248">
            <v>-2.4</v>
          </cell>
          <cell r="D248">
            <v>-2.35</v>
          </cell>
          <cell r="E248">
            <v>-0.2</v>
          </cell>
          <cell r="F248">
            <v>0.35</v>
          </cell>
          <cell r="N248">
            <v>0</v>
          </cell>
        </row>
        <row r="249">
          <cell r="A249">
            <v>36508</v>
          </cell>
          <cell r="B249">
            <v>0</v>
          </cell>
          <cell r="C249">
            <v>-2.4</v>
          </cell>
          <cell r="D249">
            <v>-2.2999999999999998</v>
          </cell>
          <cell r="E249">
            <v>-0.3</v>
          </cell>
          <cell r="F249">
            <v>0.25</v>
          </cell>
          <cell r="N249">
            <v>0</v>
          </cell>
        </row>
        <row r="250">
          <cell r="A250">
            <v>36509</v>
          </cell>
          <cell r="B250">
            <v>-0.1</v>
          </cell>
          <cell r="C250">
            <v>-1.9</v>
          </cell>
          <cell r="D250">
            <v>-1.9</v>
          </cell>
          <cell r="E250">
            <v>-0.3</v>
          </cell>
          <cell r="F250">
            <v>0.15</v>
          </cell>
          <cell r="N250">
            <v>0</v>
          </cell>
        </row>
        <row r="251">
          <cell r="A251">
            <v>36510</v>
          </cell>
          <cell r="B251">
            <v>-0.1</v>
          </cell>
          <cell r="C251">
            <v>-2.2000000000000002</v>
          </cell>
          <cell r="D251">
            <v>-1.9</v>
          </cell>
          <cell r="E251">
            <v>-0.3</v>
          </cell>
          <cell r="F251">
            <v>0.15</v>
          </cell>
          <cell r="N251">
            <v>0</v>
          </cell>
        </row>
        <row r="252">
          <cell r="A252">
            <v>36511</v>
          </cell>
          <cell r="B252">
            <v>-0.1</v>
          </cell>
          <cell r="C252">
            <v>-2.2000000000000002</v>
          </cell>
          <cell r="D252">
            <v>-1.9</v>
          </cell>
          <cell r="E252">
            <v>0</v>
          </cell>
          <cell r="F252">
            <v>0.3</v>
          </cell>
          <cell r="N252">
            <v>0</v>
          </cell>
        </row>
        <row r="253">
          <cell r="A253">
            <v>36514</v>
          </cell>
          <cell r="B253">
            <v>-0.1</v>
          </cell>
          <cell r="C253">
            <v>-2.25</v>
          </cell>
          <cell r="D253">
            <v>-1.9</v>
          </cell>
          <cell r="E253">
            <v>0</v>
          </cell>
          <cell r="F253">
            <v>0.25</v>
          </cell>
          <cell r="N253">
            <v>0</v>
          </cell>
        </row>
        <row r="254">
          <cell r="A254">
            <v>36515</v>
          </cell>
          <cell r="B254">
            <v>0</v>
          </cell>
          <cell r="C254">
            <v>-2.4500000000000002</v>
          </cell>
          <cell r="D254">
            <v>-2</v>
          </cell>
          <cell r="E254">
            <v>0</v>
          </cell>
          <cell r="F254">
            <v>0.25</v>
          </cell>
          <cell r="N254">
            <v>0</v>
          </cell>
        </row>
        <row r="255">
          <cell r="A255">
            <v>36516</v>
          </cell>
          <cell r="B255">
            <v>0</v>
          </cell>
          <cell r="C255">
            <v>-2.5</v>
          </cell>
          <cell r="D255">
            <v>-2.15</v>
          </cell>
          <cell r="E255">
            <v>0</v>
          </cell>
          <cell r="F255">
            <v>0.25</v>
          </cell>
          <cell r="N255">
            <v>0</v>
          </cell>
        </row>
        <row r="256">
          <cell r="A256">
            <v>36517</v>
          </cell>
          <cell r="B256">
            <v>0</v>
          </cell>
          <cell r="C256">
            <v>-2.6</v>
          </cell>
          <cell r="D256">
            <v>-2.15</v>
          </cell>
          <cell r="E256">
            <v>0</v>
          </cell>
          <cell r="F256">
            <v>0.25</v>
          </cell>
          <cell r="N256">
            <v>0</v>
          </cell>
        </row>
        <row r="257">
          <cell r="A257">
            <v>36518</v>
          </cell>
          <cell r="B257">
            <v>0</v>
          </cell>
          <cell r="C257">
            <v>-2.6</v>
          </cell>
          <cell r="D257">
            <v>-2.15</v>
          </cell>
          <cell r="E257">
            <v>0</v>
          </cell>
          <cell r="F257">
            <v>0.25</v>
          </cell>
          <cell r="N257">
            <v>0</v>
          </cell>
        </row>
        <row r="258">
          <cell r="A258">
            <v>36521</v>
          </cell>
          <cell r="B258">
            <v>0</v>
          </cell>
          <cell r="C258">
            <v>-2.6</v>
          </cell>
          <cell r="D258">
            <v>-2.15</v>
          </cell>
          <cell r="E258">
            <v>0</v>
          </cell>
          <cell r="F258">
            <v>0.25</v>
          </cell>
          <cell r="N258">
            <v>0</v>
          </cell>
        </row>
        <row r="259">
          <cell r="A259">
            <v>36522</v>
          </cell>
          <cell r="B259">
            <v>0</v>
          </cell>
          <cell r="C259">
            <v>-2.6</v>
          </cell>
          <cell r="D259">
            <v>-2.15</v>
          </cell>
          <cell r="E259">
            <v>0</v>
          </cell>
          <cell r="F259">
            <v>0.25</v>
          </cell>
          <cell r="N259">
            <v>0</v>
          </cell>
        </row>
        <row r="260">
          <cell r="A260">
            <v>36523</v>
          </cell>
          <cell r="B260">
            <v>0</v>
          </cell>
          <cell r="C260">
            <v>-2.6</v>
          </cell>
          <cell r="D260">
            <v>-2.15</v>
          </cell>
          <cell r="E260">
            <v>0</v>
          </cell>
          <cell r="F260">
            <v>0.25</v>
          </cell>
          <cell r="N260">
            <v>0</v>
          </cell>
        </row>
        <row r="261">
          <cell r="A261">
            <v>36524</v>
          </cell>
          <cell r="B261">
            <v>0</v>
          </cell>
          <cell r="C261">
            <v>-2.8</v>
          </cell>
          <cell r="D261">
            <v>-2</v>
          </cell>
          <cell r="E261">
            <v>-0.15</v>
          </cell>
          <cell r="F261">
            <v>0.3</v>
          </cell>
          <cell r="N261">
            <v>0</v>
          </cell>
        </row>
        <row r="262">
          <cell r="A262">
            <v>36525</v>
          </cell>
          <cell r="B262">
            <v>0</v>
          </cell>
          <cell r="C262">
            <v>-2.8</v>
          </cell>
          <cell r="D262">
            <v>-2</v>
          </cell>
          <cell r="E262">
            <v>-0.15</v>
          </cell>
          <cell r="F262">
            <v>0.3</v>
          </cell>
          <cell r="N262">
            <v>0</v>
          </cell>
        </row>
        <row r="263">
          <cell r="A263">
            <v>36528</v>
          </cell>
          <cell r="B263">
            <v>0</v>
          </cell>
          <cell r="C263">
            <v>-2.8</v>
          </cell>
          <cell r="D263">
            <v>-2</v>
          </cell>
          <cell r="E263">
            <v>-0.15</v>
          </cell>
          <cell r="F263">
            <v>0.3</v>
          </cell>
          <cell r="N263">
            <v>0</v>
          </cell>
        </row>
        <row r="264">
          <cell r="A264">
            <v>36529</v>
          </cell>
          <cell r="B264">
            <v>0.2</v>
          </cell>
          <cell r="C264">
            <v>-2.95</v>
          </cell>
          <cell r="D264">
            <v>-2.2999999999999998</v>
          </cell>
          <cell r="E264">
            <v>0</v>
          </cell>
          <cell r="F264">
            <v>0.4</v>
          </cell>
          <cell r="N264">
            <v>0</v>
          </cell>
        </row>
        <row r="265">
          <cell r="A265">
            <v>36530</v>
          </cell>
          <cell r="B265">
            <v>0.2</v>
          </cell>
          <cell r="C265">
            <v>-2.85</v>
          </cell>
          <cell r="D265">
            <v>-1.9</v>
          </cell>
          <cell r="E265">
            <v>0.2</v>
          </cell>
          <cell r="F265">
            <v>0.55000000000000004</v>
          </cell>
          <cell r="N265">
            <v>0</v>
          </cell>
        </row>
        <row r="266">
          <cell r="A266">
            <v>36531</v>
          </cell>
          <cell r="B266">
            <v>0.2</v>
          </cell>
          <cell r="C266">
            <v>-2.25</v>
          </cell>
          <cell r="D266">
            <v>-1.75</v>
          </cell>
          <cell r="E266">
            <v>0.2</v>
          </cell>
          <cell r="F266">
            <v>0.55000000000000004</v>
          </cell>
          <cell r="N266">
            <v>0</v>
          </cell>
        </row>
        <row r="267">
          <cell r="A267">
            <v>36532</v>
          </cell>
          <cell r="B267">
            <v>0.1</v>
          </cell>
          <cell r="C267">
            <v>-1.8</v>
          </cell>
          <cell r="D267">
            <v>-1.4</v>
          </cell>
          <cell r="E267">
            <v>0.2</v>
          </cell>
          <cell r="F267">
            <v>0.55000000000000004</v>
          </cell>
          <cell r="N267">
            <v>0</v>
          </cell>
        </row>
        <row r="268">
          <cell r="A268">
            <v>36535</v>
          </cell>
          <cell r="B268">
            <v>0.1</v>
          </cell>
          <cell r="C268">
            <v>-1.85</v>
          </cell>
          <cell r="D268">
            <v>-1.4</v>
          </cell>
          <cell r="E268">
            <v>0.2</v>
          </cell>
          <cell r="F268">
            <v>0.55000000000000004</v>
          </cell>
          <cell r="N268">
            <v>0</v>
          </cell>
        </row>
        <row r="269">
          <cell r="A269">
            <v>36536</v>
          </cell>
          <cell r="B269">
            <v>0.1</v>
          </cell>
          <cell r="C269">
            <v>-1.7</v>
          </cell>
          <cell r="D269">
            <v>-1.35</v>
          </cell>
          <cell r="E269">
            <v>0.15</v>
          </cell>
          <cell r="F269">
            <v>0.5</v>
          </cell>
          <cell r="N269">
            <v>0</v>
          </cell>
        </row>
        <row r="270">
          <cell r="A270">
            <v>36537</v>
          </cell>
          <cell r="B270">
            <v>0.1</v>
          </cell>
          <cell r="C270">
            <v>-1.7</v>
          </cell>
          <cell r="D270">
            <v>-1.2</v>
          </cell>
          <cell r="E270">
            <v>0.15</v>
          </cell>
          <cell r="F270">
            <v>0.6</v>
          </cell>
          <cell r="N270">
            <v>0</v>
          </cell>
        </row>
        <row r="271">
          <cell r="A271">
            <v>36538</v>
          </cell>
          <cell r="B271">
            <v>0.1</v>
          </cell>
          <cell r="C271">
            <v>-1.7</v>
          </cell>
          <cell r="D271">
            <v>-1.1499999999999999</v>
          </cell>
          <cell r="E271">
            <v>0.15</v>
          </cell>
          <cell r="F271">
            <v>0.6</v>
          </cell>
          <cell r="N271">
            <v>0</v>
          </cell>
        </row>
        <row r="272">
          <cell r="A272">
            <v>36539</v>
          </cell>
          <cell r="B272">
            <v>0.1</v>
          </cell>
          <cell r="C272">
            <v>-1.65</v>
          </cell>
          <cell r="D272">
            <v>-1.1499999999999999</v>
          </cell>
          <cell r="E272">
            <v>0.1</v>
          </cell>
          <cell r="F272">
            <v>0.55000000000000004</v>
          </cell>
          <cell r="N272">
            <v>0</v>
          </cell>
        </row>
        <row r="273">
          <cell r="A273">
            <v>36542</v>
          </cell>
          <cell r="B273">
            <v>0</v>
          </cell>
          <cell r="C273">
            <v>-1.8</v>
          </cell>
          <cell r="D273">
            <v>-1.4</v>
          </cell>
          <cell r="E273">
            <v>-0.1</v>
          </cell>
          <cell r="F273">
            <v>0.4</v>
          </cell>
          <cell r="N273">
            <v>0</v>
          </cell>
        </row>
        <row r="274">
          <cell r="A274">
            <v>36543</v>
          </cell>
          <cell r="B274">
            <v>0</v>
          </cell>
          <cell r="C274">
            <v>-1.9</v>
          </cell>
          <cell r="D274">
            <v>-1.4</v>
          </cell>
          <cell r="E274">
            <v>-0.1</v>
          </cell>
          <cell r="F274">
            <v>0.35</v>
          </cell>
          <cell r="N274">
            <v>0</v>
          </cell>
        </row>
        <row r="275">
          <cell r="A275">
            <v>36544</v>
          </cell>
          <cell r="B275">
            <v>0</v>
          </cell>
          <cell r="C275">
            <v>-1.7</v>
          </cell>
          <cell r="D275">
            <v>-1.35</v>
          </cell>
          <cell r="E275">
            <v>-0.1</v>
          </cell>
          <cell r="F275">
            <v>0.3</v>
          </cell>
          <cell r="N275">
            <v>0</v>
          </cell>
        </row>
        <row r="276">
          <cell r="A276">
            <v>36545</v>
          </cell>
          <cell r="B276">
            <v>0.1</v>
          </cell>
          <cell r="C276">
            <v>-1.7</v>
          </cell>
          <cell r="D276">
            <v>-1.25</v>
          </cell>
          <cell r="E276">
            <v>-0.1</v>
          </cell>
          <cell r="F276">
            <v>0.3</v>
          </cell>
          <cell r="N276">
            <v>0</v>
          </cell>
        </row>
        <row r="277">
          <cell r="A277">
            <v>36546</v>
          </cell>
          <cell r="B277">
            <v>0.1</v>
          </cell>
          <cell r="C277">
            <v>-1.8</v>
          </cell>
          <cell r="D277">
            <v>-1.35</v>
          </cell>
          <cell r="E277">
            <v>-0.1</v>
          </cell>
          <cell r="F277">
            <v>0.3</v>
          </cell>
          <cell r="N277">
            <v>0</v>
          </cell>
        </row>
        <row r="278">
          <cell r="A278">
            <v>36549</v>
          </cell>
          <cell r="B278">
            <v>0.1</v>
          </cell>
          <cell r="C278">
            <v>-1.8</v>
          </cell>
          <cell r="D278">
            <v>-1.35</v>
          </cell>
          <cell r="E278">
            <v>-0.1</v>
          </cell>
          <cell r="F278">
            <v>0.3</v>
          </cell>
          <cell r="N278">
            <v>0</v>
          </cell>
        </row>
        <row r="279">
          <cell r="A279">
            <v>36550</v>
          </cell>
          <cell r="B279">
            <v>0.1</v>
          </cell>
          <cell r="C279">
            <v>-1.5</v>
          </cell>
          <cell r="D279">
            <v>-1.1499999999999999</v>
          </cell>
          <cell r="E279">
            <v>-0.1</v>
          </cell>
          <cell r="F279">
            <v>0.3</v>
          </cell>
          <cell r="N279">
            <v>0</v>
          </cell>
        </row>
        <row r="280">
          <cell r="A280">
            <v>36551</v>
          </cell>
          <cell r="B280">
            <v>0.1</v>
          </cell>
          <cell r="C280">
            <v>-1.35</v>
          </cell>
          <cell r="D280">
            <v>-1.05</v>
          </cell>
          <cell r="E280">
            <v>-0.1</v>
          </cell>
          <cell r="F280">
            <v>0.3</v>
          </cell>
          <cell r="N280">
            <v>0</v>
          </cell>
        </row>
        <row r="281">
          <cell r="A281">
            <v>36552</v>
          </cell>
          <cell r="B281">
            <v>0</v>
          </cell>
          <cell r="C281">
            <v>-1.3</v>
          </cell>
          <cell r="D281">
            <v>-0.95</v>
          </cell>
          <cell r="E281">
            <v>-0.1</v>
          </cell>
          <cell r="F281">
            <v>0.3</v>
          </cell>
          <cell r="N281">
            <v>0</v>
          </cell>
        </row>
        <row r="282">
          <cell r="A282">
            <v>36553</v>
          </cell>
          <cell r="B282">
            <v>0</v>
          </cell>
          <cell r="C282">
            <v>-1.4</v>
          </cell>
          <cell r="D282">
            <v>-1.25</v>
          </cell>
          <cell r="E282">
            <v>-0.1</v>
          </cell>
          <cell r="F282">
            <v>0.2</v>
          </cell>
          <cell r="N282">
            <v>0</v>
          </cell>
        </row>
        <row r="283">
          <cell r="A283">
            <v>36556</v>
          </cell>
          <cell r="B283">
            <v>0</v>
          </cell>
          <cell r="C283">
            <v>-0.7</v>
          </cell>
          <cell r="D283">
            <v>-0.85</v>
          </cell>
          <cell r="E283">
            <v>-0.2</v>
          </cell>
          <cell r="F283">
            <v>0.2</v>
          </cell>
          <cell r="N283">
            <v>0</v>
          </cell>
        </row>
        <row r="284">
          <cell r="A284">
            <v>36557</v>
          </cell>
          <cell r="B284">
            <v>-0.05</v>
          </cell>
          <cell r="C284">
            <v>-0.25</v>
          </cell>
          <cell r="D284">
            <v>-0.65</v>
          </cell>
          <cell r="E284">
            <v>-0.2</v>
          </cell>
          <cell r="F284">
            <v>0.15</v>
          </cell>
          <cell r="N284">
            <v>0</v>
          </cell>
        </row>
        <row r="285">
          <cell r="A285">
            <v>36558</v>
          </cell>
          <cell r="B285">
            <v>-0.05</v>
          </cell>
          <cell r="C285">
            <v>0</v>
          </cell>
          <cell r="D285">
            <v>-0.15</v>
          </cell>
          <cell r="E285">
            <v>-0.2</v>
          </cell>
          <cell r="F285">
            <v>0.15</v>
          </cell>
          <cell r="N285">
            <v>0</v>
          </cell>
        </row>
        <row r="286">
          <cell r="A286">
            <v>36559</v>
          </cell>
          <cell r="B286">
            <v>-0.2</v>
          </cell>
          <cell r="C286">
            <v>-0.05</v>
          </cell>
          <cell r="D286">
            <v>-0.2</v>
          </cell>
          <cell r="E286">
            <v>-0.1</v>
          </cell>
          <cell r="F286">
            <v>0.2</v>
          </cell>
          <cell r="N286">
            <v>0</v>
          </cell>
        </row>
        <row r="287">
          <cell r="A287">
            <v>36560</v>
          </cell>
          <cell r="B287">
            <v>-0.2</v>
          </cell>
          <cell r="C287">
            <v>-0.1</v>
          </cell>
          <cell r="D287">
            <v>-0.15</v>
          </cell>
          <cell r="E287">
            <v>0.35</v>
          </cell>
          <cell r="F287">
            <v>0.35</v>
          </cell>
          <cell r="N287">
            <v>0</v>
          </cell>
        </row>
        <row r="288">
          <cell r="A288">
            <v>36563</v>
          </cell>
          <cell r="B288">
            <v>-0.2</v>
          </cell>
          <cell r="C288">
            <v>-0.2</v>
          </cell>
          <cell r="D288">
            <v>-0.15</v>
          </cell>
          <cell r="E288">
            <v>0.3</v>
          </cell>
          <cell r="F288">
            <v>0.35</v>
          </cell>
          <cell r="N288">
            <v>0</v>
          </cell>
        </row>
        <row r="289">
          <cell r="A289">
            <v>36564</v>
          </cell>
          <cell r="B289">
            <v>-0.2</v>
          </cell>
          <cell r="C289">
            <v>0</v>
          </cell>
          <cell r="D289">
            <v>-0.1</v>
          </cell>
          <cell r="E289">
            <v>0.2</v>
          </cell>
          <cell r="F289">
            <v>0.35</v>
          </cell>
          <cell r="N289">
            <v>0</v>
          </cell>
        </row>
        <row r="290">
          <cell r="A290">
            <v>36565</v>
          </cell>
          <cell r="B290">
            <v>-0.1</v>
          </cell>
          <cell r="C290">
            <v>-0.1</v>
          </cell>
          <cell r="D290">
            <v>-0.1</v>
          </cell>
          <cell r="E290">
            <v>0.2</v>
          </cell>
          <cell r="F290">
            <v>0.35</v>
          </cell>
          <cell r="N290">
            <v>0</v>
          </cell>
        </row>
        <row r="291">
          <cell r="A291">
            <v>36566</v>
          </cell>
          <cell r="B291">
            <v>-0.1</v>
          </cell>
          <cell r="C291">
            <v>-0.1</v>
          </cell>
          <cell r="D291">
            <v>-0.1</v>
          </cell>
          <cell r="E291">
            <v>0.3</v>
          </cell>
          <cell r="F291">
            <v>0.35</v>
          </cell>
          <cell r="N291">
            <v>0</v>
          </cell>
        </row>
        <row r="292">
          <cell r="A292">
            <v>36567</v>
          </cell>
          <cell r="B292">
            <v>-0.1</v>
          </cell>
          <cell r="C292">
            <v>-0.05</v>
          </cell>
          <cell r="D292">
            <v>-0.1</v>
          </cell>
          <cell r="E292">
            <v>0.2</v>
          </cell>
          <cell r="F292">
            <v>0.35</v>
          </cell>
          <cell r="N292">
            <v>0</v>
          </cell>
        </row>
        <row r="293">
          <cell r="A293">
            <v>36570</v>
          </cell>
          <cell r="B293">
            <v>-0.1</v>
          </cell>
          <cell r="C293">
            <v>-0.1</v>
          </cell>
          <cell r="D293">
            <v>-0.1</v>
          </cell>
          <cell r="E293">
            <v>0.3</v>
          </cell>
          <cell r="F293">
            <v>0.3</v>
          </cell>
          <cell r="N293">
            <v>0</v>
          </cell>
        </row>
        <row r="294">
          <cell r="A294">
            <v>36571</v>
          </cell>
          <cell r="B294">
            <v>-0.1</v>
          </cell>
          <cell r="C294">
            <v>-0.1</v>
          </cell>
          <cell r="D294">
            <v>-0.1</v>
          </cell>
          <cell r="E294">
            <v>0.3</v>
          </cell>
          <cell r="F294">
            <v>0.3</v>
          </cell>
          <cell r="N294">
            <v>0</v>
          </cell>
        </row>
        <row r="295">
          <cell r="A295">
            <v>36572</v>
          </cell>
          <cell r="B295">
            <v>-0.1</v>
          </cell>
          <cell r="C295">
            <v>-0.1</v>
          </cell>
          <cell r="D295">
            <v>-0.1</v>
          </cell>
          <cell r="E295">
            <v>0.3</v>
          </cell>
          <cell r="F295">
            <v>0.3</v>
          </cell>
          <cell r="N295">
            <v>0</v>
          </cell>
        </row>
        <row r="296">
          <cell r="A296">
            <v>36573</v>
          </cell>
          <cell r="B296">
            <v>-0.1</v>
          </cell>
          <cell r="C296">
            <v>0.05</v>
          </cell>
          <cell r="D296">
            <v>0</v>
          </cell>
          <cell r="E296">
            <v>0.1</v>
          </cell>
          <cell r="F296">
            <v>0.25</v>
          </cell>
          <cell r="N296">
            <v>0</v>
          </cell>
        </row>
        <row r="297">
          <cell r="A297">
            <v>36574</v>
          </cell>
          <cell r="B297">
            <v>-0.1</v>
          </cell>
          <cell r="C297">
            <v>0.15</v>
          </cell>
          <cell r="D297">
            <v>0.1</v>
          </cell>
          <cell r="E297">
            <v>0.1</v>
          </cell>
          <cell r="F297">
            <v>0.25</v>
          </cell>
          <cell r="N297">
            <v>0</v>
          </cell>
        </row>
        <row r="298">
          <cell r="A298">
            <v>36577</v>
          </cell>
          <cell r="B298">
            <v>-0.1</v>
          </cell>
          <cell r="C298">
            <v>0.1</v>
          </cell>
          <cell r="D298">
            <v>0.1</v>
          </cell>
          <cell r="E298">
            <v>0.1</v>
          </cell>
          <cell r="F298">
            <v>0.3</v>
          </cell>
          <cell r="N298">
            <v>0</v>
          </cell>
        </row>
        <row r="299">
          <cell r="A299">
            <v>36578</v>
          </cell>
          <cell r="B299">
            <v>-0.1</v>
          </cell>
          <cell r="C299">
            <v>0.1</v>
          </cell>
          <cell r="D299">
            <v>0.25</v>
          </cell>
          <cell r="E299">
            <v>0.2</v>
          </cell>
          <cell r="F299">
            <v>0.4</v>
          </cell>
          <cell r="N299">
            <v>0</v>
          </cell>
        </row>
        <row r="300">
          <cell r="A300">
            <v>36579</v>
          </cell>
          <cell r="B300">
            <v>0</v>
          </cell>
          <cell r="C300">
            <v>0</v>
          </cell>
          <cell r="D300">
            <v>0.2</v>
          </cell>
          <cell r="E300">
            <v>0.3</v>
          </cell>
          <cell r="F300">
            <v>0</v>
          </cell>
          <cell r="N300">
            <v>0</v>
          </cell>
        </row>
        <row r="301">
          <cell r="A301">
            <v>36580</v>
          </cell>
          <cell r="B301">
            <v>-0.1</v>
          </cell>
          <cell r="C301">
            <v>-0.05</v>
          </cell>
          <cell r="D301">
            <v>0.05</v>
          </cell>
          <cell r="E301">
            <v>0.3</v>
          </cell>
          <cell r="F301">
            <v>0.3</v>
          </cell>
          <cell r="N301">
            <v>0</v>
          </cell>
        </row>
        <row r="302">
          <cell r="A302">
            <v>36581</v>
          </cell>
          <cell r="B302">
            <v>-0.1</v>
          </cell>
          <cell r="C302">
            <v>-0.15</v>
          </cell>
          <cell r="D302">
            <v>-0.1</v>
          </cell>
          <cell r="E302">
            <v>0.2</v>
          </cell>
          <cell r="F302">
            <v>0.1</v>
          </cell>
          <cell r="N302">
            <v>0</v>
          </cell>
        </row>
        <row r="303">
          <cell r="A303">
            <v>36584</v>
          </cell>
          <cell r="B303">
            <v>0</v>
          </cell>
          <cell r="C303">
            <v>0</v>
          </cell>
          <cell r="D303">
            <v>0</v>
          </cell>
          <cell r="E303">
            <v>0</v>
          </cell>
          <cell r="F303">
            <v>0</v>
          </cell>
          <cell r="N303">
            <v>0</v>
          </cell>
        </row>
        <row r="304">
          <cell r="A304">
            <v>36585</v>
          </cell>
          <cell r="B304">
            <v>-0.2</v>
          </cell>
          <cell r="C304">
            <v>-0.6</v>
          </cell>
          <cell r="D304">
            <v>-0.7</v>
          </cell>
          <cell r="E304">
            <v>-0.3</v>
          </cell>
          <cell r="F304">
            <v>-0.25</v>
          </cell>
          <cell r="N304">
            <v>0</v>
          </cell>
        </row>
        <row r="305">
          <cell r="A305">
            <v>36586</v>
          </cell>
          <cell r="B305">
            <v>-0.3</v>
          </cell>
          <cell r="C305">
            <v>-0.7</v>
          </cell>
          <cell r="D305">
            <v>-0.85</v>
          </cell>
          <cell r="E305">
            <v>-0.3</v>
          </cell>
          <cell r="F305">
            <v>-0.3</v>
          </cell>
          <cell r="N305">
            <v>0</v>
          </cell>
        </row>
        <row r="306">
          <cell r="A306">
            <v>36587</v>
          </cell>
          <cell r="B306">
            <v>-0.3</v>
          </cell>
          <cell r="C306">
            <v>-1.1000000000000001</v>
          </cell>
          <cell r="D306">
            <v>-1.25</v>
          </cell>
          <cell r="E306">
            <v>-0.2</v>
          </cell>
          <cell r="F306">
            <v>-0.3</v>
          </cell>
          <cell r="N306">
            <v>0</v>
          </cell>
        </row>
        <row r="307">
          <cell r="A307">
            <v>36588</v>
          </cell>
          <cell r="B307">
            <v>-0.3</v>
          </cell>
          <cell r="C307">
            <v>-1.25</v>
          </cell>
          <cell r="D307">
            <v>-1.25</v>
          </cell>
          <cell r="E307">
            <v>-0.2</v>
          </cell>
          <cell r="F307">
            <v>-0.25</v>
          </cell>
          <cell r="N307">
            <v>0</v>
          </cell>
        </row>
        <row r="308">
          <cell r="A308">
            <v>36591</v>
          </cell>
          <cell r="B308">
            <v>-0.3</v>
          </cell>
          <cell r="C308">
            <v>-1.25</v>
          </cell>
          <cell r="D308">
            <v>-1.3</v>
          </cell>
          <cell r="E308">
            <v>-0.2</v>
          </cell>
          <cell r="F308">
            <v>-0.2</v>
          </cell>
          <cell r="N308">
            <v>0</v>
          </cell>
        </row>
        <row r="309">
          <cell r="A309">
            <v>36592</v>
          </cell>
          <cell r="B309">
            <v>-0.3</v>
          </cell>
          <cell r="C309">
            <v>-1.1000000000000001</v>
          </cell>
          <cell r="D309">
            <v>-1.2</v>
          </cell>
          <cell r="E309">
            <v>-0.25</v>
          </cell>
          <cell r="F309">
            <v>-0.2</v>
          </cell>
          <cell r="N309">
            <v>0</v>
          </cell>
        </row>
        <row r="310">
          <cell r="A310">
            <v>36593</v>
          </cell>
          <cell r="B310">
            <v>-0.3</v>
          </cell>
          <cell r="C310">
            <v>-1.1000000000000001</v>
          </cell>
          <cell r="D310">
            <v>-1.2</v>
          </cell>
          <cell r="E310">
            <v>-0.3</v>
          </cell>
          <cell r="F310">
            <v>-0.22500000000000001</v>
          </cell>
          <cell r="N310">
            <v>0</v>
          </cell>
        </row>
        <row r="311">
          <cell r="A311">
            <v>36594</v>
          </cell>
          <cell r="B311">
            <v>-0.3</v>
          </cell>
          <cell r="C311">
            <v>-1.1000000000000001</v>
          </cell>
          <cell r="D311">
            <v>-1.2</v>
          </cell>
          <cell r="E311">
            <v>-0.35</v>
          </cell>
          <cell r="F311">
            <v>-0.25</v>
          </cell>
          <cell r="N311">
            <v>0</v>
          </cell>
        </row>
        <row r="312">
          <cell r="A312">
            <v>36595</v>
          </cell>
          <cell r="B312">
            <v>-0.3</v>
          </cell>
          <cell r="C312">
            <v>-1.1499999999999999</v>
          </cell>
          <cell r="D312">
            <v>-1.2</v>
          </cell>
          <cell r="E312">
            <v>-0.2</v>
          </cell>
          <cell r="F312">
            <v>-0.2</v>
          </cell>
          <cell r="N312">
            <v>0</v>
          </cell>
        </row>
        <row r="313">
          <cell r="A313">
            <v>36598</v>
          </cell>
          <cell r="B313">
            <v>-0.2</v>
          </cell>
          <cell r="C313">
            <v>-1.25</v>
          </cell>
          <cell r="D313">
            <v>-1.2</v>
          </cell>
          <cell r="E313">
            <v>-0.3</v>
          </cell>
          <cell r="F313">
            <v>0</v>
          </cell>
          <cell r="N313">
            <v>0</v>
          </cell>
        </row>
        <row r="314">
          <cell r="A314">
            <v>36599</v>
          </cell>
          <cell r="B314">
            <v>-0.3</v>
          </cell>
          <cell r="C314">
            <v>-1.45</v>
          </cell>
          <cell r="D314">
            <v>-1.3</v>
          </cell>
          <cell r="E314">
            <v>-0.15</v>
          </cell>
          <cell r="F314">
            <v>0</v>
          </cell>
          <cell r="N314">
            <v>0</v>
          </cell>
        </row>
        <row r="315">
          <cell r="A315">
            <v>36600</v>
          </cell>
          <cell r="B315">
            <v>-0.3</v>
          </cell>
          <cell r="C315">
            <v>-1.3</v>
          </cell>
          <cell r="D315">
            <v>-1.25</v>
          </cell>
          <cell r="E315">
            <v>-0.15</v>
          </cell>
          <cell r="F315">
            <v>0.1</v>
          </cell>
          <cell r="N315">
            <v>0</v>
          </cell>
        </row>
        <row r="316">
          <cell r="A316">
            <v>36601</v>
          </cell>
          <cell r="B316">
            <v>-0.25</v>
          </cell>
          <cell r="C316">
            <v>-1.4</v>
          </cell>
          <cell r="D316">
            <v>-1.25</v>
          </cell>
          <cell r="E316">
            <v>0</v>
          </cell>
          <cell r="F316">
            <v>0.1</v>
          </cell>
          <cell r="N316">
            <v>0</v>
          </cell>
        </row>
        <row r="317">
          <cell r="A317">
            <v>36602</v>
          </cell>
          <cell r="B317">
            <v>-0.25</v>
          </cell>
          <cell r="C317">
            <v>-1.4</v>
          </cell>
          <cell r="D317">
            <v>-1.25</v>
          </cell>
          <cell r="E317">
            <v>0</v>
          </cell>
          <cell r="F317">
            <v>0.1</v>
          </cell>
          <cell r="N317">
            <v>0</v>
          </cell>
        </row>
        <row r="318">
          <cell r="A318">
            <v>36605</v>
          </cell>
          <cell r="B318">
            <v>-0.25</v>
          </cell>
          <cell r="C318">
            <v>-1.1499999999999999</v>
          </cell>
          <cell r="D318">
            <v>-1.1000000000000001</v>
          </cell>
          <cell r="E318">
            <v>0</v>
          </cell>
          <cell r="F318">
            <v>0.15</v>
          </cell>
          <cell r="N318">
            <v>0</v>
          </cell>
        </row>
        <row r="319">
          <cell r="A319">
            <v>36606</v>
          </cell>
          <cell r="B319">
            <v>-0.25</v>
          </cell>
          <cell r="C319">
            <v>-1.2</v>
          </cell>
          <cell r="D319">
            <v>-1.1000000000000001</v>
          </cell>
          <cell r="E319">
            <v>0</v>
          </cell>
          <cell r="F319">
            <v>0.15</v>
          </cell>
          <cell r="N319">
            <v>0</v>
          </cell>
        </row>
        <row r="320">
          <cell r="A320">
            <v>36607</v>
          </cell>
          <cell r="B320">
            <v>-0.15</v>
          </cell>
          <cell r="C320">
            <v>-1.1000000000000001</v>
          </cell>
          <cell r="D320">
            <v>0</v>
          </cell>
          <cell r="E320">
            <v>0</v>
          </cell>
          <cell r="F320">
            <v>0.05</v>
          </cell>
          <cell r="N320">
            <v>0</v>
          </cell>
        </row>
        <row r="321">
          <cell r="A321">
            <v>36608</v>
          </cell>
          <cell r="B321">
            <v>-0.2</v>
          </cell>
          <cell r="C321">
            <v>-0.9</v>
          </cell>
          <cell r="D321">
            <v>-0.9</v>
          </cell>
          <cell r="E321">
            <v>-0.05</v>
          </cell>
          <cell r="F321">
            <v>0.05</v>
          </cell>
          <cell r="N321">
            <v>0</v>
          </cell>
        </row>
        <row r="322">
          <cell r="A322">
            <v>36609</v>
          </cell>
          <cell r="B322">
            <v>-0.05</v>
          </cell>
          <cell r="C322">
            <v>-0.9</v>
          </cell>
          <cell r="D322">
            <v>-0.9</v>
          </cell>
          <cell r="E322">
            <v>0.05</v>
          </cell>
          <cell r="F322">
            <v>0.1</v>
          </cell>
          <cell r="N322">
            <v>0</v>
          </cell>
        </row>
        <row r="323">
          <cell r="A323">
            <v>36612</v>
          </cell>
          <cell r="B323">
            <v>0.1</v>
          </cell>
          <cell r="C323">
            <v>-0.9</v>
          </cell>
          <cell r="D323">
            <v>-0.9</v>
          </cell>
          <cell r="E323">
            <v>0</v>
          </cell>
          <cell r="F323">
            <v>0.25</v>
          </cell>
          <cell r="N323">
            <v>0</v>
          </cell>
        </row>
        <row r="324">
          <cell r="A324">
            <v>36613</v>
          </cell>
          <cell r="B324">
            <v>0</v>
          </cell>
          <cell r="C324">
            <v>-1</v>
          </cell>
          <cell r="D324">
            <v>-0.95</v>
          </cell>
          <cell r="E324">
            <v>-0.1</v>
          </cell>
          <cell r="F324">
            <v>0.2</v>
          </cell>
          <cell r="N324">
            <v>0</v>
          </cell>
        </row>
        <row r="325">
          <cell r="A325">
            <v>36614</v>
          </cell>
          <cell r="B325">
            <v>0</v>
          </cell>
          <cell r="C325">
            <v>-1.1499999999999999</v>
          </cell>
          <cell r="D325">
            <v>-1.25</v>
          </cell>
          <cell r="E325">
            <v>-0.25</v>
          </cell>
          <cell r="F325">
            <v>0</v>
          </cell>
          <cell r="N325">
            <v>0</v>
          </cell>
        </row>
        <row r="326">
          <cell r="A326">
            <v>36615</v>
          </cell>
          <cell r="B326">
            <v>0</v>
          </cell>
          <cell r="C326">
            <v>-1.4</v>
          </cell>
          <cell r="D326">
            <v>-1.45</v>
          </cell>
          <cell r="E326">
            <v>-0.2</v>
          </cell>
          <cell r="F326">
            <v>0</v>
          </cell>
          <cell r="N326">
            <v>0</v>
          </cell>
        </row>
        <row r="327">
          <cell r="A327">
            <v>36616</v>
          </cell>
          <cell r="B327">
            <v>0</v>
          </cell>
          <cell r="C327">
            <v>-1.4</v>
          </cell>
          <cell r="D327">
            <v>-1.45</v>
          </cell>
          <cell r="E327">
            <v>-0.25</v>
          </cell>
          <cell r="F327">
            <v>0</v>
          </cell>
          <cell r="N327">
            <v>0</v>
          </cell>
        </row>
        <row r="328">
          <cell r="A328">
            <v>36619</v>
          </cell>
          <cell r="B328">
            <v>0</v>
          </cell>
          <cell r="C328">
            <v>-1.85</v>
          </cell>
          <cell r="D328">
            <v>-1.75</v>
          </cell>
          <cell r="E328">
            <v>-0.25</v>
          </cell>
          <cell r="F328">
            <v>0</v>
          </cell>
          <cell r="N328">
            <v>0</v>
          </cell>
        </row>
        <row r="329">
          <cell r="A329">
            <v>36620</v>
          </cell>
          <cell r="B329">
            <v>0</v>
          </cell>
          <cell r="C329">
            <v>-1.85</v>
          </cell>
          <cell r="D329">
            <v>-1.6</v>
          </cell>
          <cell r="E329">
            <v>-0.25</v>
          </cell>
          <cell r="F329">
            <v>0</v>
          </cell>
          <cell r="N329">
            <v>0</v>
          </cell>
        </row>
        <row r="330">
          <cell r="A330">
            <v>36621</v>
          </cell>
          <cell r="B330">
            <v>0.1</v>
          </cell>
          <cell r="C330">
            <v>-1.8</v>
          </cell>
          <cell r="D330">
            <v>-1.75</v>
          </cell>
          <cell r="E330">
            <v>-0.25</v>
          </cell>
          <cell r="F330">
            <v>0.2</v>
          </cell>
          <cell r="N330">
            <v>0</v>
          </cell>
        </row>
        <row r="331">
          <cell r="A331">
            <v>36622</v>
          </cell>
          <cell r="B331">
            <v>0.1</v>
          </cell>
          <cell r="C331">
            <v>-2</v>
          </cell>
          <cell r="D331">
            <v>-1.7</v>
          </cell>
          <cell r="E331">
            <v>0.1</v>
          </cell>
          <cell r="F331">
            <v>0.3</v>
          </cell>
          <cell r="N331">
            <v>0</v>
          </cell>
        </row>
        <row r="332">
          <cell r="A332">
            <v>36623</v>
          </cell>
          <cell r="B332">
            <v>0.1</v>
          </cell>
          <cell r="C332">
            <v>-2</v>
          </cell>
          <cell r="D332">
            <v>-1.75</v>
          </cell>
          <cell r="E332">
            <v>0.1</v>
          </cell>
          <cell r="F332">
            <v>0.25</v>
          </cell>
          <cell r="N332">
            <v>0</v>
          </cell>
        </row>
        <row r="333">
          <cell r="A333">
            <v>36626</v>
          </cell>
          <cell r="B333">
            <v>0.1</v>
          </cell>
          <cell r="C333">
            <v>-1.85</v>
          </cell>
          <cell r="D333">
            <v>-1.75</v>
          </cell>
          <cell r="E333">
            <v>0.1</v>
          </cell>
          <cell r="F333">
            <v>0.2</v>
          </cell>
          <cell r="N333">
            <v>0</v>
          </cell>
        </row>
        <row r="334">
          <cell r="A334">
            <v>36627</v>
          </cell>
          <cell r="B334">
            <v>0.1</v>
          </cell>
          <cell r="C334">
            <v>-1.55</v>
          </cell>
          <cell r="D334">
            <v>-1.6</v>
          </cell>
          <cell r="E334">
            <v>0.1</v>
          </cell>
          <cell r="F334">
            <v>0.2</v>
          </cell>
          <cell r="N334">
            <v>0</v>
          </cell>
        </row>
        <row r="335">
          <cell r="A335">
            <v>36628</v>
          </cell>
          <cell r="B335">
            <v>0.1</v>
          </cell>
          <cell r="C335">
            <v>-1.8</v>
          </cell>
          <cell r="D335">
            <v>-1.8</v>
          </cell>
          <cell r="E335">
            <v>0.1</v>
          </cell>
          <cell r="F335">
            <v>0.2</v>
          </cell>
          <cell r="N335">
            <v>0</v>
          </cell>
        </row>
        <row r="336">
          <cell r="A336">
            <v>36629</v>
          </cell>
          <cell r="B336">
            <v>0.1</v>
          </cell>
          <cell r="C336">
            <v>-1.9</v>
          </cell>
          <cell r="D336">
            <v>-1.8</v>
          </cell>
          <cell r="E336">
            <v>-0.1</v>
          </cell>
          <cell r="F336">
            <v>0.15</v>
          </cell>
          <cell r="N336">
            <v>0</v>
          </cell>
        </row>
        <row r="337">
          <cell r="A337">
            <v>36630</v>
          </cell>
          <cell r="B337">
            <v>0.1</v>
          </cell>
          <cell r="C337">
            <v>-2</v>
          </cell>
          <cell r="D337">
            <v>-1.9</v>
          </cell>
          <cell r="E337">
            <v>-0.1</v>
          </cell>
          <cell r="F337">
            <v>0.15</v>
          </cell>
          <cell r="N337">
            <v>0</v>
          </cell>
        </row>
        <row r="338">
          <cell r="A338">
            <v>36633</v>
          </cell>
          <cell r="B338">
            <v>0.1</v>
          </cell>
          <cell r="C338">
            <v>-2.6</v>
          </cell>
          <cell r="D338">
            <v>-2.2999999999999998</v>
          </cell>
          <cell r="E338">
            <v>-0.15</v>
          </cell>
          <cell r="F338">
            <v>0.3</v>
          </cell>
          <cell r="N338">
            <v>0</v>
          </cell>
        </row>
        <row r="339">
          <cell r="A339">
            <v>36634</v>
          </cell>
          <cell r="B339">
            <v>0.1</v>
          </cell>
          <cell r="C339">
            <v>-2.5</v>
          </cell>
          <cell r="D339">
            <v>-2.4</v>
          </cell>
          <cell r="E339">
            <v>-0.05</v>
          </cell>
          <cell r="F339">
            <v>0.15</v>
          </cell>
          <cell r="N339">
            <v>0</v>
          </cell>
        </row>
        <row r="340">
          <cell r="A340">
            <v>36635</v>
          </cell>
          <cell r="B340">
            <v>0.1</v>
          </cell>
          <cell r="C340">
            <v>-2.2000000000000002</v>
          </cell>
          <cell r="D340">
            <v>-2.4</v>
          </cell>
          <cell r="E340">
            <v>-0.05</v>
          </cell>
          <cell r="F340">
            <v>0.15</v>
          </cell>
          <cell r="N340">
            <v>0</v>
          </cell>
        </row>
        <row r="341">
          <cell r="A341">
            <v>36636</v>
          </cell>
          <cell r="B341">
            <v>0.1</v>
          </cell>
          <cell r="C341">
            <v>-2.2000000000000002</v>
          </cell>
          <cell r="D341">
            <v>-2.35</v>
          </cell>
          <cell r="E341">
            <v>-0.15</v>
          </cell>
          <cell r="F341">
            <v>-0.1</v>
          </cell>
          <cell r="N341">
            <v>0</v>
          </cell>
        </row>
        <row r="342">
          <cell r="A342">
            <v>36637</v>
          </cell>
          <cell r="B342">
            <v>0.1</v>
          </cell>
          <cell r="C342">
            <v>-2.2000000000000002</v>
          </cell>
          <cell r="D342">
            <v>-2.2999999999999998</v>
          </cell>
          <cell r="E342">
            <v>-0.15</v>
          </cell>
          <cell r="F342">
            <v>-0.1</v>
          </cell>
          <cell r="N342">
            <v>0</v>
          </cell>
        </row>
        <row r="343">
          <cell r="A343">
            <v>36640</v>
          </cell>
          <cell r="B343">
            <v>0.1</v>
          </cell>
          <cell r="C343">
            <v>-2.2000000000000002</v>
          </cell>
          <cell r="D343">
            <v>-2.2999999999999998</v>
          </cell>
          <cell r="E343">
            <v>-0.15</v>
          </cell>
          <cell r="F343">
            <v>-0.1</v>
          </cell>
          <cell r="N343">
            <v>0</v>
          </cell>
        </row>
        <row r="344">
          <cell r="A344">
            <v>36641</v>
          </cell>
          <cell r="B344">
            <v>0.1</v>
          </cell>
          <cell r="C344">
            <v>-2</v>
          </cell>
          <cell r="D344">
            <v>-1.9</v>
          </cell>
          <cell r="E344">
            <v>-0.15</v>
          </cell>
          <cell r="F344">
            <v>-0.1</v>
          </cell>
          <cell r="N344">
            <v>0</v>
          </cell>
        </row>
        <row r="345">
          <cell r="A345">
            <v>36642</v>
          </cell>
          <cell r="B345">
            <v>0.1</v>
          </cell>
          <cell r="C345">
            <v>-1.9</v>
          </cell>
          <cell r="D345">
            <v>-2.0499999999999998</v>
          </cell>
          <cell r="E345">
            <v>-0.35</v>
          </cell>
          <cell r="F345">
            <v>-0.2</v>
          </cell>
          <cell r="N345">
            <v>0</v>
          </cell>
        </row>
        <row r="346">
          <cell r="A346">
            <v>36643</v>
          </cell>
          <cell r="B346">
            <v>0</v>
          </cell>
          <cell r="C346">
            <v>-1.9</v>
          </cell>
          <cell r="D346">
            <v>-2.0499999999999998</v>
          </cell>
          <cell r="E346">
            <v>-0.2</v>
          </cell>
          <cell r="F346">
            <v>-0.2</v>
          </cell>
          <cell r="N346">
            <v>0</v>
          </cell>
        </row>
        <row r="347">
          <cell r="A347">
            <v>36644</v>
          </cell>
          <cell r="B347">
            <v>0</v>
          </cell>
          <cell r="C347">
            <v>-1.85</v>
          </cell>
          <cell r="D347">
            <v>-1.95</v>
          </cell>
          <cell r="E347">
            <v>-0.15</v>
          </cell>
          <cell r="F347">
            <v>-0.2</v>
          </cell>
          <cell r="N347">
            <v>0</v>
          </cell>
        </row>
        <row r="348">
          <cell r="A348">
            <v>36647</v>
          </cell>
          <cell r="B348">
            <v>-0.15</v>
          </cell>
          <cell r="C348">
            <v>-1.65</v>
          </cell>
          <cell r="D348">
            <v>-1.95</v>
          </cell>
          <cell r="E348">
            <v>-0.25</v>
          </cell>
          <cell r="F348">
            <v>-0.2</v>
          </cell>
          <cell r="N348">
            <v>0</v>
          </cell>
        </row>
        <row r="349">
          <cell r="A349">
            <v>36648</v>
          </cell>
          <cell r="B349">
            <v>-0.15</v>
          </cell>
          <cell r="C349">
            <v>-1.4</v>
          </cell>
          <cell r="D349">
            <v>-1.6</v>
          </cell>
          <cell r="E349">
            <v>-0.2</v>
          </cell>
          <cell r="F349">
            <v>-0.2</v>
          </cell>
          <cell r="N349">
            <v>0</v>
          </cell>
        </row>
        <row r="350">
          <cell r="A350">
            <v>36649</v>
          </cell>
          <cell r="B350">
            <v>-0.15</v>
          </cell>
          <cell r="C350">
            <v>-1.45</v>
          </cell>
          <cell r="D350">
            <v>-1.7</v>
          </cell>
          <cell r="E350">
            <v>-0.2</v>
          </cell>
          <cell r="F350">
            <v>-0.25</v>
          </cell>
          <cell r="N350">
            <v>0</v>
          </cell>
        </row>
        <row r="351">
          <cell r="A351">
            <v>36650</v>
          </cell>
          <cell r="B351">
            <v>-0.3</v>
          </cell>
          <cell r="C351">
            <v>-1.45</v>
          </cell>
          <cell r="D351">
            <v>-1.7</v>
          </cell>
          <cell r="E351">
            <v>-0.25</v>
          </cell>
          <cell r="F351">
            <v>-0.35</v>
          </cell>
          <cell r="N351">
            <v>0</v>
          </cell>
        </row>
        <row r="352">
          <cell r="A352">
            <v>36651</v>
          </cell>
          <cell r="B352">
            <v>-0.5</v>
          </cell>
          <cell r="C352">
            <v>-1.65</v>
          </cell>
          <cell r="D352">
            <v>-1.6</v>
          </cell>
          <cell r="E352">
            <v>-0.25</v>
          </cell>
          <cell r="F352">
            <v>-0.15</v>
          </cell>
          <cell r="N352">
            <v>0</v>
          </cell>
        </row>
        <row r="353">
          <cell r="A353">
            <v>36654</v>
          </cell>
          <cell r="B353">
            <v>-0.45</v>
          </cell>
          <cell r="C353">
            <v>-1.65</v>
          </cell>
          <cell r="D353">
            <v>-1.4</v>
          </cell>
          <cell r="E353">
            <v>-0.15</v>
          </cell>
          <cell r="F353">
            <v>0.2</v>
          </cell>
          <cell r="N353">
            <v>0</v>
          </cell>
        </row>
        <row r="354">
          <cell r="A354">
            <v>36655</v>
          </cell>
          <cell r="B354">
            <v>-0.45</v>
          </cell>
          <cell r="C354">
            <v>-1.6</v>
          </cell>
          <cell r="D354">
            <v>-1.4</v>
          </cell>
          <cell r="E354">
            <v>-0.15</v>
          </cell>
          <cell r="F354">
            <v>0</v>
          </cell>
          <cell r="N354">
            <v>0</v>
          </cell>
        </row>
        <row r="355">
          <cell r="A355">
            <v>36656</v>
          </cell>
          <cell r="B355">
            <v>-0.45</v>
          </cell>
          <cell r="C355">
            <v>-1.5</v>
          </cell>
          <cell r="D355">
            <v>-1.2</v>
          </cell>
          <cell r="E355">
            <v>-0.05</v>
          </cell>
          <cell r="F355">
            <v>0.3</v>
          </cell>
          <cell r="N355">
            <v>0</v>
          </cell>
        </row>
        <row r="356">
          <cell r="A356">
            <v>36657</v>
          </cell>
          <cell r="B356">
            <v>-0.8</v>
          </cell>
          <cell r="C356">
            <v>-1.4</v>
          </cell>
          <cell r="D356">
            <v>-1.1499999999999999</v>
          </cell>
          <cell r="E356">
            <v>0.35</v>
          </cell>
          <cell r="F356">
            <v>0.25</v>
          </cell>
          <cell r="N356">
            <v>0</v>
          </cell>
        </row>
        <row r="357">
          <cell r="A357">
            <v>36658</v>
          </cell>
          <cell r="B357">
            <v>-0.35</v>
          </cell>
          <cell r="C357">
            <v>-1.7</v>
          </cell>
          <cell r="D357">
            <v>-1.5</v>
          </cell>
          <cell r="E357">
            <v>0.25</v>
          </cell>
          <cell r="F357">
            <v>0.25</v>
          </cell>
          <cell r="N357">
            <v>0</v>
          </cell>
        </row>
        <row r="358">
          <cell r="A358">
            <v>36661</v>
          </cell>
          <cell r="B358">
            <v>-0.35</v>
          </cell>
          <cell r="C358">
            <v>-1.75</v>
          </cell>
          <cell r="D358">
            <v>-1.35</v>
          </cell>
          <cell r="E358">
            <v>0.25</v>
          </cell>
          <cell r="F358">
            <v>0.25</v>
          </cell>
          <cell r="N358">
            <v>0</v>
          </cell>
        </row>
        <row r="361">
          <cell r="A361" t="str">
            <v xml:space="preserve"> FAMEDATE</v>
          </cell>
          <cell r="B361" t="str">
            <v xml:space="preserve"> RTR.UK.CCY.GBPUSD3MONTHRR.B</v>
          </cell>
          <cell r="C361" t="str">
            <v xml:space="preserve"> RTR.UK.CCY.USDJPY3MONTHRR.B</v>
          </cell>
          <cell r="D361" t="str">
            <v xml:space="preserve"> RTR.UK.CCY.EURJPY3MONTHRR.B</v>
          </cell>
          <cell r="E361" t="str">
            <v xml:space="preserve"> RTR.UK.CCY.EURGBP3MONTHRR.B</v>
          </cell>
          <cell r="F361" t="str">
            <v xml:space="preserve"> RTR.UK.CCY.EURUSD3MONTHRR.B</v>
          </cell>
        </row>
        <row r="362">
          <cell r="A362">
            <v>36528</v>
          </cell>
          <cell r="B362">
            <v>0</v>
          </cell>
          <cell r="C362">
            <v>-2.8</v>
          </cell>
          <cell r="D362">
            <v>-2</v>
          </cell>
          <cell r="E362">
            <v>-0.15</v>
          </cell>
          <cell r="F362">
            <v>0.3</v>
          </cell>
        </row>
        <row r="363">
          <cell r="A363">
            <v>36529</v>
          </cell>
          <cell r="B363">
            <v>0.2</v>
          </cell>
          <cell r="C363">
            <v>-2.95</v>
          </cell>
          <cell r="D363">
            <v>-2.2999999999999998</v>
          </cell>
          <cell r="E363">
            <v>0</v>
          </cell>
          <cell r="F363">
            <v>0.4</v>
          </cell>
        </row>
        <row r="364">
          <cell r="A364">
            <v>36530</v>
          </cell>
          <cell r="B364">
            <v>0.2</v>
          </cell>
          <cell r="C364">
            <v>-2.85</v>
          </cell>
          <cell r="D364">
            <v>-1.9</v>
          </cell>
          <cell r="E364">
            <v>0.2</v>
          </cell>
          <cell r="F364">
            <v>0.55000000000000004</v>
          </cell>
        </row>
        <row r="365">
          <cell r="A365">
            <v>36531</v>
          </cell>
          <cell r="B365">
            <v>0.2</v>
          </cell>
          <cell r="C365">
            <v>-2.25</v>
          </cell>
          <cell r="D365">
            <v>-1.75</v>
          </cell>
          <cell r="E365">
            <v>0.2</v>
          </cell>
          <cell r="F365">
            <v>0.55000000000000004</v>
          </cell>
        </row>
        <row r="366">
          <cell r="A366">
            <v>36532</v>
          </cell>
          <cell r="B366">
            <v>0.1</v>
          </cell>
          <cell r="C366">
            <v>-1.8</v>
          </cell>
          <cell r="D366">
            <v>-1.4</v>
          </cell>
          <cell r="E366">
            <v>0.2</v>
          </cell>
          <cell r="F366">
            <v>0.55000000000000004</v>
          </cell>
        </row>
        <row r="367">
          <cell r="A367">
            <v>36535</v>
          </cell>
          <cell r="B367">
            <v>0.1</v>
          </cell>
          <cell r="C367">
            <v>-1.85</v>
          </cell>
          <cell r="D367">
            <v>-1.4</v>
          </cell>
          <cell r="E367">
            <v>0.2</v>
          </cell>
          <cell r="F367">
            <v>0.55000000000000004</v>
          </cell>
        </row>
        <row r="368">
          <cell r="A368">
            <v>36536</v>
          </cell>
          <cell r="B368">
            <v>0.1</v>
          </cell>
          <cell r="C368">
            <v>-1.7</v>
          </cell>
          <cell r="D368">
            <v>-1.35</v>
          </cell>
          <cell r="E368">
            <v>0.15</v>
          </cell>
          <cell r="F368">
            <v>0.5</v>
          </cell>
        </row>
        <row r="369">
          <cell r="A369">
            <v>36537</v>
          </cell>
          <cell r="B369">
            <v>0.1</v>
          </cell>
          <cell r="C369">
            <v>-1.7</v>
          </cell>
          <cell r="D369">
            <v>-1.2</v>
          </cell>
          <cell r="E369">
            <v>0.15</v>
          </cell>
          <cell r="F369">
            <v>0.6</v>
          </cell>
        </row>
        <row r="370">
          <cell r="A370">
            <v>36538</v>
          </cell>
          <cell r="B370">
            <v>0.1</v>
          </cell>
          <cell r="C370">
            <v>-1.7</v>
          </cell>
          <cell r="D370">
            <v>-1.1499999999999999</v>
          </cell>
          <cell r="E370">
            <v>0.15</v>
          </cell>
          <cell r="F370">
            <v>0.6</v>
          </cell>
        </row>
        <row r="371">
          <cell r="A371">
            <v>36539</v>
          </cell>
          <cell r="B371">
            <v>0.1</v>
          </cell>
          <cell r="C371">
            <v>-1.65</v>
          </cell>
          <cell r="D371">
            <v>-1.1499999999999999</v>
          </cell>
          <cell r="E371">
            <v>0.1</v>
          </cell>
          <cell r="F371">
            <v>0.55000000000000004</v>
          </cell>
        </row>
        <row r="372">
          <cell r="A372">
            <v>36542</v>
          </cell>
          <cell r="B372">
            <v>0</v>
          </cell>
          <cell r="C372">
            <v>-1.8</v>
          </cell>
          <cell r="D372">
            <v>-1.4</v>
          </cell>
          <cell r="E372">
            <v>-0.1</v>
          </cell>
          <cell r="F372">
            <v>0.4</v>
          </cell>
        </row>
        <row r="373">
          <cell r="A373">
            <v>36543</v>
          </cell>
          <cell r="B373">
            <v>0</v>
          </cell>
          <cell r="C373">
            <v>-1.9</v>
          </cell>
          <cell r="D373">
            <v>-1.4</v>
          </cell>
          <cell r="E373">
            <v>-0.1</v>
          </cell>
          <cell r="F373">
            <v>0.35</v>
          </cell>
        </row>
        <row r="374">
          <cell r="A374">
            <v>36544</v>
          </cell>
          <cell r="B374">
            <v>0</v>
          </cell>
          <cell r="C374">
            <v>-1.7</v>
          </cell>
          <cell r="D374">
            <v>-1.35</v>
          </cell>
          <cell r="E374">
            <v>-0.1</v>
          </cell>
          <cell r="F374">
            <v>0.3</v>
          </cell>
        </row>
        <row r="375">
          <cell r="A375">
            <v>36545</v>
          </cell>
          <cell r="B375">
            <v>0.1</v>
          </cell>
          <cell r="C375">
            <v>-1.7</v>
          </cell>
          <cell r="D375">
            <v>-1.25</v>
          </cell>
          <cell r="E375">
            <v>-0.1</v>
          </cell>
          <cell r="F375">
            <v>0.3</v>
          </cell>
        </row>
        <row r="376">
          <cell r="A376">
            <v>36546</v>
          </cell>
          <cell r="B376">
            <v>0.1</v>
          </cell>
          <cell r="C376">
            <v>-1.8</v>
          </cell>
          <cell r="D376">
            <v>-1.35</v>
          </cell>
          <cell r="E376">
            <v>-0.1</v>
          </cell>
          <cell r="F376">
            <v>0.3</v>
          </cell>
        </row>
        <row r="377">
          <cell r="A377">
            <v>36549</v>
          </cell>
          <cell r="B377">
            <v>0.1</v>
          </cell>
          <cell r="C377">
            <v>-1.8</v>
          </cell>
          <cell r="D377">
            <v>-1.35</v>
          </cell>
          <cell r="E377">
            <v>-0.1</v>
          </cell>
          <cell r="F377">
            <v>0.3</v>
          </cell>
        </row>
        <row r="378">
          <cell r="A378">
            <v>36550</v>
          </cell>
          <cell r="B378">
            <v>0.1</v>
          </cell>
          <cell r="C378">
            <v>-1.5</v>
          </cell>
          <cell r="D378">
            <v>-1.1499999999999999</v>
          </cell>
          <cell r="E378">
            <v>-0.1</v>
          </cell>
          <cell r="F378">
            <v>0.3</v>
          </cell>
        </row>
        <row r="379">
          <cell r="A379">
            <v>36551</v>
          </cell>
          <cell r="B379">
            <v>0.1</v>
          </cell>
          <cell r="C379">
            <v>-1.35</v>
          </cell>
          <cell r="D379">
            <v>-1.05</v>
          </cell>
          <cell r="E379">
            <v>-0.1</v>
          </cell>
          <cell r="F379">
            <v>0.3</v>
          </cell>
        </row>
        <row r="380">
          <cell r="A380">
            <v>36552</v>
          </cell>
          <cell r="B380">
            <v>0</v>
          </cell>
          <cell r="C380">
            <v>-1.3</v>
          </cell>
          <cell r="D380">
            <v>-0.95</v>
          </cell>
          <cell r="E380">
            <v>-0.1</v>
          </cell>
          <cell r="F380">
            <v>0.3</v>
          </cell>
        </row>
        <row r="381">
          <cell r="A381">
            <v>36553</v>
          </cell>
          <cell r="B381">
            <v>0</v>
          </cell>
          <cell r="C381">
            <v>-1.4</v>
          </cell>
          <cell r="D381">
            <v>-1.25</v>
          </cell>
          <cell r="E381">
            <v>-0.1</v>
          </cell>
          <cell r="F381">
            <v>0.2</v>
          </cell>
        </row>
        <row r="382">
          <cell r="A382">
            <v>36556</v>
          </cell>
          <cell r="B382">
            <v>0</v>
          </cell>
          <cell r="C382">
            <v>-0.7</v>
          </cell>
          <cell r="D382">
            <v>-0.85</v>
          </cell>
          <cell r="E382">
            <v>-0.2</v>
          </cell>
          <cell r="F382">
            <v>0.2</v>
          </cell>
        </row>
        <row r="383">
          <cell r="A383">
            <v>36557</v>
          </cell>
          <cell r="B383">
            <v>-0.05</v>
          </cell>
          <cell r="C383">
            <v>-0.25</v>
          </cell>
          <cell r="D383">
            <v>-0.65</v>
          </cell>
          <cell r="E383">
            <v>-0.2</v>
          </cell>
          <cell r="F383">
            <v>0.15</v>
          </cell>
        </row>
        <row r="384">
          <cell r="A384">
            <v>36558</v>
          </cell>
          <cell r="B384">
            <v>-0.05</v>
          </cell>
          <cell r="C384">
            <v>0</v>
          </cell>
          <cell r="D384">
            <v>-0.15</v>
          </cell>
          <cell r="E384">
            <v>-0.2</v>
          </cell>
          <cell r="F384">
            <v>0.15</v>
          </cell>
        </row>
        <row r="385">
          <cell r="A385">
            <v>36559</v>
          </cell>
          <cell r="B385">
            <v>-0.2</v>
          </cell>
          <cell r="C385">
            <v>-0.05</v>
          </cell>
          <cell r="D385">
            <v>-0.2</v>
          </cell>
          <cell r="E385">
            <v>-0.1</v>
          </cell>
          <cell r="F385">
            <v>0.2</v>
          </cell>
        </row>
        <row r="386">
          <cell r="A386">
            <v>36560</v>
          </cell>
          <cell r="B386">
            <v>-0.2</v>
          </cell>
          <cell r="C386">
            <v>-0.1</v>
          </cell>
          <cell r="D386">
            <v>-0.15</v>
          </cell>
          <cell r="E386">
            <v>0.35</v>
          </cell>
          <cell r="F386">
            <v>0.35</v>
          </cell>
        </row>
        <row r="387">
          <cell r="A387">
            <v>36563</v>
          </cell>
          <cell r="B387">
            <v>-0.2</v>
          </cell>
          <cell r="C387">
            <v>-0.2</v>
          </cell>
          <cell r="D387">
            <v>-0.15</v>
          </cell>
          <cell r="E387">
            <v>0.3</v>
          </cell>
          <cell r="F387">
            <v>0.35</v>
          </cell>
        </row>
        <row r="388">
          <cell r="A388">
            <v>36564</v>
          </cell>
          <cell r="B388">
            <v>-0.2</v>
          </cell>
          <cell r="C388">
            <v>0</v>
          </cell>
          <cell r="D388">
            <v>-0.1</v>
          </cell>
          <cell r="E388">
            <v>0.2</v>
          </cell>
          <cell r="F388">
            <v>0.35</v>
          </cell>
        </row>
        <row r="389">
          <cell r="A389">
            <v>36565</v>
          </cell>
          <cell r="B389">
            <v>-0.1</v>
          </cell>
          <cell r="C389">
            <v>-0.1</v>
          </cell>
          <cell r="D389">
            <v>-0.1</v>
          </cell>
          <cell r="E389">
            <v>0.2</v>
          </cell>
          <cell r="F389">
            <v>0.35</v>
          </cell>
        </row>
        <row r="390">
          <cell r="A390">
            <v>36566</v>
          </cell>
          <cell r="B390">
            <v>-0.1</v>
          </cell>
          <cell r="C390">
            <v>-0.1</v>
          </cell>
          <cell r="D390">
            <v>-0.1</v>
          </cell>
          <cell r="E390">
            <v>0.3</v>
          </cell>
          <cell r="F390">
            <v>0.35</v>
          </cell>
        </row>
        <row r="391">
          <cell r="A391">
            <v>36567</v>
          </cell>
          <cell r="B391">
            <v>-0.1</v>
          </cell>
          <cell r="C391">
            <v>-0.05</v>
          </cell>
          <cell r="D391">
            <v>-0.1</v>
          </cell>
          <cell r="E391">
            <v>0.2</v>
          </cell>
          <cell r="F391">
            <v>0.35</v>
          </cell>
        </row>
        <row r="392">
          <cell r="A392">
            <v>36570</v>
          </cell>
          <cell r="B392">
            <v>-0.1</v>
          </cell>
          <cell r="C392">
            <v>-0.1</v>
          </cell>
          <cell r="D392">
            <v>-0.1</v>
          </cell>
          <cell r="E392">
            <v>0.3</v>
          </cell>
          <cell r="F392">
            <v>0.3</v>
          </cell>
        </row>
        <row r="393">
          <cell r="A393">
            <v>36571</v>
          </cell>
          <cell r="B393">
            <v>-0.1</v>
          </cell>
          <cell r="C393">
            <v>-0.1</v>
          </cell>
          <cell r="D393">
            <v>-0.1</v>
          </cell>
          <cell r="E393">
            <v>0.3</v>
          </cell>
          <cell r="F393">
            <v>0.3</v>
          </cell>
        </row>
        <row r="394">
          <cell r="A394">
            <v>36572</v>
          </cell>
          <cell r="B394">
            <v>-0.1</v>
          </cell>
          <cell r="C394">
            <v>-0.1</v>
          </cell>
          <cell r="D394">
            <v>-0.1</v>
          </cell>
          <cell r="E394">
            <v>0.3</v>
          </cell>
          <cell r="F394">
            <v>0.3</v>
          </cell>
        </row>
        <row r="395">
          <cell r="A395">
            <v>36573</v>
          </cell>
          <cell r="B395">
            <v>-0.1</v>
          </cell>
          <cell r="C395">
            <v>0.05</v>
          </cell>
          <cell r="D395">
            <v>0</v>
          </cell>
          <cell r="E395">
            <v>0.1</v>
          </cell>
          <cell r="F395">
            <v>0.25</v>
          </cell>
        </row>
        <row r="396">
          <cell r="A396">
            <v>36574</v>
          </cell>
          <cell r="B396">
            <v>-0.1</v>
          </cell>
          <cell r="C396">
            <v>0.15</v>
          </cell>
          <cell r="D396">
            <v>0.1</v>
          </cell>
          <cell r="E396">
            <v>0.1</v>
          </cell>
          <cell r="F396">
            <v>0.25</v>
          </cell>
        </row>
        <row r="397">
          <cell r="A397">
            <v>36577</v>
          </cell>
          <cell r="B397">
            <v>-0.1</v>
          </cell>
          <cell r="C397">
            <v>0.1</v>
          </cell>
          <cell r="D397">
            <v>0.1</v>
          </cell>
          <cell r="E397">
            <v>0.1</v>
          </cell>
          <cell r="F397">
            <v>0.3</v>
          </cell>
        </row>
        <row r="398">
          <cell r="A398">
            <v>36578</v>
          </cell>
          <cell r="B398">
            <v>-0.1</v>
          </cell>
          <cell r="C398">
            <v>0.1</v>
          </cell>
          <cell r="D398">
            <v>0.25</v>
          </cell>
          <cell r="E398">
            <v>0.2</v>
          </cell>
          <cell r="F398">
            <v>0.4</v>
          </cell>
        </row>
        <row r="399">
          <cell r="A399">
            <v>36579</v>
          </cell>
          <cell r="B399">
            <v>0</v>
          </cell>
          <cell r="C399">
            <v>0</v>
          </cell>
          <cell r="D399">
            <v>0.2</v>
          </cell>
          <cell r="E399">
            <v>0.3</v>
          </cell>
          <cell r="F399">
            <v>0</v>
          </cell>
        </row>
        <row r="400">
          <cell r="A400">
            <v>36580</v>
          </cell>
          <cell r="B400">
            <v>-0.1</v>
          </cell>
          <cell r="C400">
            <v>-0.05</v>
          </cell>
          <cell r="D400">
            <v>0.05</v>
          </cell>
          <cell r="E400">
            <v>0.3</v>
          </cell>
          <cell r="F400">
            <v>0.3</v>
          </cell>
        </row>
        <row r="401">
          <cell r="A401">
            <v>36581</v>
          </cell>
          <cell r="B401">
            <v>-0.1</v>
          </cell>
          <cell r="C401">
            <v>-0.15</v>
          </cell>
          <cell r="D401">
            <v>-0.1</v>
          </cell>
          <cell r="E401">
            <v>0.2</v>
          </cell>
          <cell r="F401">
            <v>0.1</v>
          </cell>
        </row>
        <row r="402">
          <cell r="A402">
            <v>36584</v>
          </cell>
          <cell r="B402">
            <v>0</v>
          </cell>
          <cell r="C402">
            <v>0</v>
          </cell>
          <cell r="D402">
            <v>0</v>
          </cell>
          <cell r="E402">
            <v>0</v>
          </cell>
          <cell r="F402">
            <v>0</v>
          </cell>
        </row>
        <row r="403">
          <cell r="A403">
            <v>36585</v>
          </cell>
          <cell r="B403">
            <v>-0.2</v>
          </cell>
          <cell r="C403">
            <v>-0.6</v>
          </cell>
          <cell r="D403">
            <v>-0.7</v>
          </cell>
          <cell r="E403">
            <v>-0.3</v>
          </cell>
          <cell r="F403">
            <v>-0.25</v>
          </cell>
        </row>
        <row r="404">
          <cell r="A404">
            <v>36586</v>
          </cell>
          <cell r="B404">
            <v>-0.3</v>
          </cell>
          <cell r="C404">
            <v>-0.7</v>
          </cell>
          <cell r="D404">
            <v>-0.85</v>
          </cell>
          <cell r="E404">
            <v>-0.3</v>
          </cell>
          <cell r="F404">
            <v>-0.3</v>
          </cell>
        </row>
        <row r="405">
          <cell r="A405">
            <v>36587</v>
          </cell>
          <cell r="B405">
            <v>-0.3</v>
          </cell>
          <cell r="C405">
            <v>-1.1000000000000001</v>
          </cell>
          <cell r="D405">
            <v>-1.25</v>
          </cell>
          <cell r="E405">
            <v>-0.2</v>
          </cell>
          <cell r="F405">
            <v>-0.3</v>
          </cell>
        </row>
        <row r="406">
          <cell r="A406">
            <v>36588</v>
          </cell>
          <cell r="B406">
            <v>-0.3</v>
          </cell>
          <cell r="C406">
            <v>-1.25</v>
          </cell>
          <cell r="D406">
            <v>-1.25</v>
          </cell>
          <cell r="E406">
            <v>-0.2</v>
          </cell>
          <cell r="F406">
            <v>-0.25</v>
          </cell>
        </row>
        <row r="407">
          <cell r="A407">
            <v>36591</v>
          </cell>
          <cell r="B407">
            <v>-0.3</v>
          </cell>
          <cell r="C407">
            <v>-1.25</v>
          </cell>
          <cell r="D407">
            <v>-1.3</v>
          </cell>
          <cell r="E407">
            <v>-0.2</v>
          </cell>
          <cell r="F407">
            <v>-0.2</v>
          </cell>
        </row>
        <row r="408">
          <cell r="A408">
            <v>36592</v>
          </cell>
          <cell r="B408">
            <v>-0.3</v>
          </cell>
          <cell r="C408">
            <v>-1.1000000000000001</v>
          </cell>
          <cell r="D408">
            <v>-1.2</v>
          </cell>
          <cell r="E408">
            <v>-0.25</v>
          </cell>
          <cell r="F408">
            <v>-0.2</v>
          </cell>
        </row>
        <row r="409">
          <cell r="A409">
            <v>36593</v>
          </cell>
          <cell r="B409">
            <v>-0.3</v>
          </cell>
          <cell r="C409">
            <v>-1.1000000000000001</v>
          </cell>
          <cell r="D409">
            <v>-1.2</v>
          </cell>
          <cell r="E409">
            <v>-0.25</v>
          </cell>
          <cell r="F409">
            <v>-0.3</v>
          </cell>
        </row>
        <row r="410">
          <cell r="A410">
            <v>36594</v>
          </cell>
          <cell r="B410">
            <v>-0.3</v>
          </cell>
          <cell r="C410">
            <v>-1.1000000000000001</v>
          </cell>
          <cell r="D410">
            <v>-1.2</v>
          </cell>
          <cell r="E410">
            <v>-0.35</v>
          </cell>
          <cell r="F410">
            <v>-0.25</v>
          </cell>
        </row>
        <row r="411">
          <cell r="A411">
            <v>36595</v>
          </cell>
          <cell r="B411">
            <v>-0.3</v>
          </cell>
          <cell r="C411">
            <v>-1.1499999999999999</v>
          </cell>
          <cell r="D411">
            <v>-1.2</v>
          </cell>
          <cell r="E411">
            <v>-0.2</v>
          </cell>
          <cell r="F411">
            <v>-0.2</v>
          </cell>
        </row>
        <row r="412">
          <cell r="A412">
            <v>36598</v>
          </cell>
          <cell r="B412">
            <v>-0.2</v>
          </cell>
          <cell r="C412">
            <v>-1.25</v>
          </cell>
          <cell r="D412">
            <v>-1.2</v>
          </cell>
          <cell r="E412">
            <v>-0.3</v>
          </cell>
          <cell r="F412">
            <v>0</v>
          </cell>
        </row>
        <row r="413">
          <cell r="A413">
            <v>36599</v>
          </cell>
          <cell r="B413">
            <v>-0.3</v>
          </cell>
          <cell r="C413">
            <v>-1.45</v>
          </cell>
          <cell r="D413">
            <v>-1.3</v>
          </cell>
          <cell r="E413">
            <v>-0.15</v>
          </cell>
          <cell r="F413">
            <v>0</v>
          </cell>
        </row>
        <row r="414">
          <cell r="A414">
            <v>36600</v>
          </cell>
          <cell r="B414">
            <v>-0.3</v>
          </cell>
          <cell r="C414">
            <v>-1.3</v>
          </cell>
          <cell r="D414">
            <v>-1.25</v>
          </cell>
          <cell r="E414">
            <v>-0.15</v>
          </cell>
          <cell r="F414">
            <v>0.1</v>
          </cell>
        </row>
        <row r="415">
          <cell r="A415">
            <v>36601</v>
          </cell>
          <cell r="B415">
            <v>-0.25</v>
          </cell>
          <cell r="C415">
            <v>-1.4</v>
          </cell>
          <cell r="D415">
            <v>-1.25</v>
          </cell>
          <cell r="E415">
            <v>0</v>
          </cell>
          <cell r="F415">
            <v>0.1</v>
          </cell>
        </row>
        <row r="416">
          <cell r="A416">
            <v>36602</v>
          </cell>
          <cell r="B416">
            <v>-0.25</v>
          </cell>
          <cell r="C416">
            <v>-1.4</v>
          </cell>
          <cell r="D416">
            <v>-1.25</v>
          </cell>
          <cell r="E416">
            <v>0</v>
          </cell>
          <cell r="F416">
            <v>0.1</v>
          </cell>
        </row>
        <row r="417">
          <cell r="A417">
            <v>36605</v>
          </cell>
          <cell r="B417">
            <v>-0.25</v>
          </cell>
          <cell r="C417">
            <v>-1.1499999999999999</v>
          </cell>
          <cell r="D417">
            <v>-1.1000000000000001</v>
          </cell>
          <cell r="E417">
            <v>0</v>
          </cell>
          <cell r="F417">
            <v>0.15</v>
          </cell>
        </row>
        <row r="418">
          <cell r="A418">
            <v>36606</v>
          </cell>
          <cell r="B418">
            <v>-0.25</v>
          </cell>
          <cell r="C418">
            <v>-1.2</v>
          </cell>
          <cell r="D418">
            <v>-1.1000000000000001</v>
          </cell>
          <cell r="E418">
            <v>0</v>
          </cell>
          <cell r="F418">
            <v>0.15</v>
          </cell>
        </row>
        <row r="419">
          <cell r="A419">
            <v>36607</v>
          </cell>
          <cell r="B419">
            <v>-0.15</v>
          </cell>
          <cell r="C419">
            <v>-1.1000000000000001</v>
          </cell>
          <cell r="D419">
            <v>0</v>
          </cell>
          <cell r="E419">
            <v>0</v>
          </cell>
          <cell r="F419">
            <v>0.05</v>
          </cell>
        </row>
        <row r="420">
          <cell r="A420">
            <v>36608</v>
          </cell>
          <cell r="B420">
            <v>-0.2</v>
          </cell>
          <cell r="C420">
            <v>-0.9</v>
          </cell>
          <cell r="D420">
            <v>-0.9</v>
          </cell>
          <cell r="E420">
            <v>-0.05</v>
          </cell>
          <cell r="F420">
            <v>0.05</v>
          </cell>
        </row>
        <row r="421">
          <cell r="A421">
            <v>36609</v>
          </cell>
          <cell r="B421">
            <v>-0.05</v>
          </cell>
          <cell r="C421">
            <v>-0.9</v>
          </cell>
          <cell r="D421">
            <v>-0.9</v>
          </cell>
          <cell r="E421">
            <v>0.05</v>
          </cell>
          <cell r="F421">
            <v>0.1</v>
          </cell>
        </row>
        <row r="422">
          <cell r="A422">
            <v>36612</v>
          </cell>
          <cell r="B422">
            <v>0.1</v>
          </cell>
          <cell r="C422">
            <v>-0.9</v>
          </cell>
          <cell r="D422">
            <v>-0.9</v>
          </cell>
          <cell r="E422">
            <v>0</v>
          </cell>
          <cell r="F422">
            <v>0.25</v>
          </cell>
        </row>
        <row r="423">
          <cell r="A423">
            <v>36613</v>
          </cell>
          <cell r="B423">
            <v>0</v>
          </cell>
          <cell r="C423">
            <v>-1</v>
          </cell>
          <cell r="D423">
            <v>-0.95</v>
          </cell>
          <cell r="E423">
            <v>-0.1</v>
          </cell>
          <cell r="F423">
            <v>0.2</v>
          </cell>
        </row>
        <row r="424">
          <cell r="A424">
            <v>36614</v>
          </cell>
          <cell r="B424">
            <v>0</v>
          </cell>
          <cell r="C424">
            <v>-1.1499999999999999</v>
          </cell>
          <cell r="D424">
            <v>-1.25</v>
          </cell>
          <cell r="E424">
            <v>-0.25</v>
          </cell>
          <cell r="F424">
            <v>0</v>
          </cell>
        </row>
        <row r="425">
          <cell r="A425">
            <v>36615</v>
          </cell>
          <cell r="B425">
            <v>0</v>
          </cell>
          <cell r="C425">
            <v>-1.4</v>
          </cell>
          <cell r="D425">
            <v>-1.45</v>
          </cell>
          <cell r="E425">
            <v>-0.2</v>
          </cell>
          <cell r="F425">
            <v>0</v>
          </cell>
        </row>
        <row r="426">
          <cell r="A426">
            <v>36616</v>
          </cell>
          <cell r="B426">
            <v>0</v>
          </cell>
          <cell r="C426">
            <v>-1.4</v>
          </cell>
          <cell r="D426">
            <v>-1.45</v>
          </cell>
          <cell r="E426">
            <v>-0.25</v>
          </cell>
          <cell r="F426">
            <v>0</v>
          </cell>
        </row>
        <row r="427">
          <cell r="A427">
            <v>36619</v>
          </cell>
          <cell r="B427">
            <v>0</v>
          </cell>
          <cell r="C427">
            <v>-1.85</v>
          </cell>
          <cell r="D427">
            <v>-1.75</v>
          </cell>
          <cell r="E427">
            <v>-0.25</v>
          </cell>
          <cell r="F427">
            <v>0</v>
          </cell>
        </row>
        <row r="428">
          <cell r="A428">
            <v>36620</v>
          </cell>
          <cell r="B428">
            <v>0</v>
          </cell>
          <cell r="C428">
            <v>-1.85</v>
          </cell>
          <cell r="D428">
            <v>-1.6</v>
          </cell>
          <cell r="E428">
            <v>-0.25</v>
          </cell>
          <cell r="F428">
            <v>0</v>
          </cell>
        </row>
        <row r="429">
          <cell r="A429">
            <v>36621</v>
          </cell>
          <cell r="B429">
            <v>0.1</v>
          </cell>
          <cell r="C429">
            <v>-1.8</v>
          </cell>
          <cell r="D429">
            <v>-1.75</v>
          </cell>
          <cell r="E429">
            <v>-0.25</v>
          </cell>
          <cell r="F429">
            <v>0.2</v>
          </cell>
        </row>
        <row r="430">
          <cell r="A430">
            <v>36622</v>
          </cell>
          <cell r="B430">
            <v>0.1</v>
          </cell>
          <cell r="C430">
            <v>-2</v>
          </cell>
          <cell r="D430">
            <v>-1.7</v>
          </cell>
          <cell r="E430">
            <v>0.1</v>
          </cell>
          <cell r="F430">
            <v>0.3</v>
          </cell>
        </row>
        <row r="431">
          <cell r="A431">
            <v>36623</v>
          </cell>
          <cell r="B431">
            <v>0.1</v>
          </cell>
          <cell r="C431">
            <v>-2</v>
          </cell>
          <cell r="D431">
            <v>-1.75</v>
          </cell>
          <cell r="E431">
            <v>0.1</v>
          </cell>
          <cell r="F431">
            <v>0.25</v>
          </cell>
        </row>
        <row r="432">
          <cell r="A432">
            <v>36626</v>
          </cell>
          <cell r="B432">
            <v>0.1</v>
          </cell>
          <cell r="C432">
            <v>-1.85</v>
          </cell>
          <cell r="D432">
            <v>-1.75</v>
          </cell>
          <cell r="E432">
            <v>0.1</v>
          </cell>
          <cell r="F432">
            <v>0.2</v>
          </cell>
        </row>
        <row r="433">
          <cell r="A433">
            <v>36627</v>
          </cell>
          <cell r="B433">
            <v>0.1</v>
          </cell>
          <cell r="C433">
            <v>-1.55</v>
          </cell>
          <cell r="D433">
            <v>-1.6</v>
          </cell>
          <cell r="E433">
            <v>0.1</v>
          </cell>
          <cell r="F433">
            <v>0.2</v>
          </cell>
        </row>
        <row r="434">
          <cell r="A434">
            <v>36628</v>
          </cell>
          <cell r="B434">
            <v>0.1</v>
          </cell>
          <cell r="C434">
            <v>-1.8</v>
          </cell>
          <cell r="D434">
            <v>-1.8</v>
          </cell>
          <cell r="E434">
            <v>0.1</v>
          </cell>
          <cell r="F434">
            <v>0.2</v>
          </cell>
        </row>
        <row r="435">
          <cell r="A435">
            <v>36629</v>
          </cell>
          <cell r="B435">
            <v>0.1</v>
          </cell>
          <cell r="C435">
            <v>-1.9</v>
          </cell>
          <cell r="D435">
            <v>-1.8</v>
          </cell>
          <cell r="E435">
            <v>-0.1</v>
          </cell>
          <cell r="F435">
            <v>0.15</v>
          </cell>
        </row>
        <row r="436">
          <cell r="A436">
            <v>36630</v>
          </cell>
          <cell r="B436">
            <v>0.1</v>
          </cell>
          <cell r="C436">
            <v>-2</v>
          </cell>
          <cell r="D436">
            <v>-1.9</v>
          </cell>
          <cell r="E436">
            <v>-0.1</v>
          </cell>
          <cell r="F436">
            <v>0.15</v>
          </cell>
        </row>
        <row r="437">
          <cell r="A437">
            <v>36633</v>
          </cell>
          <cell r="B437">
            <v>0.1</v>
          </cell>
          <cell r="C437">
            <v>-2.6</v>
          </cell>
          <cell r="D437">
            <v>-2.2999999999999998</v>
          </cell>
          <cell r="E437">
            <v>-0.15</v>
          </cell>
          <cell r="F437">
            <v>0.3</v>
          </cell>
        </row>
        <row r="438">
          <cell r="A438">
            <v>36634</v>
          </cell>
          <cell r="B438">
            <v>0.1</v>
          </cell>
          <cell r="C438">
            <v>-2.5</v>
          </cell>
          <cell r="D438">
            <v>-2.4</v>
          </cell>
          <cell r="E438">
            <v>-0.05</v>
          </cell>
          <cell r="F438">
            <v>0.15</v>
          </cell>
        </row>
        <row r="439">
          <cell r="A439">
            <v>36635</v>
          </cell>
          <cell r="B439">
            <v>0.1</v>
          </cell>
          <cell r="C439">
            <v>-2.2000000000000002</v>
          </cell>
          <cell r="D439">
            <v>-2.4</v>
          </cell>
          <cell r="E439">
            <v>-0.05</v>
          </cell>
          <cell r="F439">
            <v>0.15</v>
          </cell>
        </row>
        <row r="440">
          <cell r="A440">
            <v>36636</v>
          </cell>
          <cell r="B440">
            <v>0.1</v>
          </cell>
          <cell r="C440">
            <v>-2.2000000000000002</v>
          </cell>
          <cell r="D440">
            <v>-2.35</v>
          </cell>
          <cell r="E440">
            <v>-0.15</v>
          </cell>
          <cell r="F440">
            <v>-0.1</v>
          </cell>
        </row>
        <row r="441">
          <cell r="A441">
            <v>36637</v>
          </cell>
          <cell r="B441">
            <v>0.1</v>
          </cell>
          <cell r="C441">
            <v>-2.2000000000000002</v>
          </cell>
          <cell r="D441">
            <v>-2.2999999999999998</v>
          </cell>
          <cell r="E441">
            <v>-0.15</v>
          </cell>
          <cell r="F441">
            <v>-0.1</v>
          </cell>
        </row>
        <row r="442">
          <cell r="A442">
            <v>36640</v>
          </cell>
          <cell r="B442">
            <v>0.1</v>
          </cell>
          <cell r="C442">
            <v>-2.2000000000000002</v>
          </cell>
          <cell r="D442">
            <v>-2.2999999999999998</v>
          </cell>
          <cell r="E442">
            <v>-0.15</v>
          </cell>
          <cell r="F442">
            <v>-0.1</v>
          </cell>
        </row>
        <row r="443">
          <cell r="A443">
            <v>36641</v>
          </cell>
          <cell r="B443">
            <v>0.1</v>
          </cell>
          <cell r="C443">
            <v>-2</v>
          </cell>
          <cell r="D443">
            <v>-1.9</v>
          </cell>
          <cell r="E443">
            <v>-0.15</v>
          </cell>
          <cell r="F443">
            <v>-0.1</v>
          </cell>
        </row>
        <row r="444">
          <cell r="A444">
            <v>36642</v>
          </cell>
          <cell r="B444">
            <v>0.1</v>
          </cell>
          <cell r="C444">
            <v>-1.9</v>
          </cell>
          <cell r="D444">
            <v>-2.0499999999999998</v>
          </cell>
          <cell r="E444">
            <v>-0.35</v>
          </cell>
          <cell r="F444">
            <v>-0.2</v>
          </cell>
        </row>
        <row r="445">
          <cell r="A445">
            <v>36643</v>
          </cell>
          <cell r="B445">
            <v>0</v>
          </cell>
          <cell r="C445">
            <v>-1.9</v>
          </cell>
          <cell r="D445">
            <v>-2.0499999999999998</v>
          </cell>
          <cell r="E445">
            <v>-0.2</v>
          </cell>
          <cell r="F445">
            <v>-0.2</v>
          </cell>
        </row>
        <row r="446">
          <cell r="A446">
            <v>36644</v>
          </cell>
          <cell r="B446">
            <v>0</v>
          </cell>
          <cell r="C446">
            <v>-1.85</v>
          </cell>
          <cell r="D446">
            <v>-1.95</v>
          </cell>
          <cell r="E446">
            <v>-0.15</v>
          </cell>
          <cell r="F446">
            <v>-0.2</v>
          </cell>
        </row>
        <row r="447">
          <cell r="A447">
            <v>36647</v>
          </cell>
          <cell r="B447">
            <v>-0.15</v>
          </cell>
          <cell r="C447">
            <v>-1.65</v>
          </cell>
          <cell r="D447">
            <v>-1.95</v>
          </cell>
          <cell r="E447">
            <v>-0.25</v>
          </cell>
          <cell r="F447">
            <v>-0.2</v>
          </cell>
        </row>
        <row r="448">
          <cell r="A448">
            <v>36648</v>
          </cell>
          <cell r="B448">
            <v>-0.15</v>
          </cell>
          <cell r="C448">
            <v>-1.4</v>
          </cell>
          <cell r="D448">
            <v>-1.6</v>
          </cell>
          <cell r="E448">
            <v>-0.2</v>
          </cell>
          <cell r="F448">
            <v>-0.2</v>
          </cell>
        </row>
        <row r="449">
          <cell r="A449">
            <v>36649</v>
          </cell>
          <cell r="B449">
            <v>-0.15</v>
          </cell>
          <cell r="C449">
            <v>-1.45</v>
          </cell>
          <cell r="D449">
            <v>-1.7</v>
          </cell>
          <cell r="E449">
            <v>-0.2</v>
          </cell>
          <cell r="F449">
            <v>-0.25</v>
          </cell>
        </row>
        <row r="450">
          <cell r="A450">
            <v>36650</v>
          </cell>
          <cell r="B450">
            <v>-0.3</v>
          </cell>
          <cell r="C450">
            <v>-1.45</v>
          </cell>
          <cell r="D450">
            <v>-1.7</v>
          </cell>
          <cell r="E450">
            <v>-0.25</v>
          </cell>
          <cell r="F450">
            <v>-0.35</v>
          </cell>
        </row>
        <row r="451">
          <cell r="A451">
            <v>36651</v>
          </cell>
          <cell r="B451">
            <v>-0.5</v>
          </cell>
          <cell r="C451">
            <v>-1.65</v>
          </cell>
          <cell r="D451">
            <v>-1.6</v>
          </cell>
          <cell r="E451">
            <v>-0.25</v>
          </cell>
          <cell r="F451">
            <v>-0.15</v>
          </cell>
        </row>
        <row r="452">
          <cell r="A452">
            <v>36654</v>
          </cell>
          <cell r="B452">
            <v>-0.45</v>
          </cell>
          <cell r="C452">
            <v>-1.65</v>
          </cell>
          <cell r="D452">
            <v>-1.4</v>
          </cell>
          <cell r="E452">
            <v>-0.15</v>
          </cell>
          <cell r="F452">
            <v>0.2</v>
          </cell>
        </row>
        <row r="453">
          <cell r="A453">
            <v>36655</v>
          </cell>
          <cell r="B453">
            <v>-0.45</v>
          </cell>
          <cell r="C453">
            <v>-1.6</v>
          </cell>
          <cell r="D453">
            <v>-1.4</v>
          </cell>
          <cell r="E453">
            <v>-0.15</v>
          </cell>
          <cell r="F453">
            <v>0</v>
          </cell>
        </row>
        <row r="454">
          <cell r="A454">
            <v>36656</v>
          </cell>
          <cell r="B454">
            <v>-0.45</v>
          </cell>
          <cell r="C454">
            <v>-1.5</v>
          </cell>
          <cell r="D454">
            <v>-1.2</v>
          </cell>
          <cell r="E454">
            <v>-0.05</v>
          </cell>
          <cell r="F454">
            <v>0.3</v>
          </cell>
        </row>
        <row r="455">
          <cell r="A455">
            <v>36657</v>
          </cell>
          <cell r="B455">
            <v>-0.8</v>
          </cell>
          <cell r="C455">
            <v>-1.4</v>
          </cell>
          <cell r="D455">
            <v>-1.1499999999999999</v>
          </cell>
          <cell r="E455">
            <v>0.35</v>
          </cell>
          <cell r="F455">
            <v>0.25</v>
          </cell>
        </row>
        <row r="456">
          <cell r="A456">
            <v>36658</v>
          </cell>
          <cell r="B456">
            <v>-0.35</v>
          </cell>
          <cell r="C456">
            <v>-1.7</v>
          </cell>
          <cell r="D456">
            <v>-1.5</v>
          </cell>
          <cell r="E456">
            <v>0.25</v>
          </cell>
          <cell r="F456">
            <v>0.25</v>
          </cell>
        </row>
        <row r="457">
          <cell r="A457">
            <v>36661</v>
          </cell>
          <cell r="B457">
            <v>-0.35</v>
          </cell>
          <cell r="C457">
            <v>-1.75</v>
          </cell>
          <cell r="D457">
            <v>-1.35</v>
          </cell>
          <cell r="E457">
            <v>0.25</v>
          </cell>
          <cell r="F457">
            <v>0.25</v>
          </cell>
        </row>
        <row r="458">
          <cell r="A458">
            <v>36662</v>
          </cell>
        </row>
        <row r="459">
          <cell r="A459">
            <v>36663</v>
          </cell>
        </row>
        <row r="460">
          <cell r="A460">
            <v>36664</v>
          </cell>
        </row>
        <row r="461">
          <cell r="A461">
            <v>36665</v>
          </cell>
        </row>
        <row r="462">
          <cell r="A462">
            <v>36668</v>
          </cell>
        </row>
        <row r="463">
          <cell r="A463">
            <v>36669</v>
          </cell>
        </row>
        <row r="464">
          <cell r="A464">
            <v>36670</v>
          </cell>
        </row>
        <row r="465">
          <cell r="A465">
            <v>36671</v>
          </cell>
        </row>
        <row r="466">
          <cell r="A466">
            <v>36672</v>
          </cell>
        </row>
        <row r="467">
          <cell r="A467">
            <v>36675</v>
          </cell>
        </row>
        <row r="468">
          <cell r="A468">
            <v>36676</v>
          </cell>
        </row>
        <row r="469">
          <cell r="A469">
            <v>36677</v>
          </cell>
        </row>
        <row r="470">
          <cell r="A470">
            <v>36678</v>
          </cell>
        </row>
        <row r="471">
          <cell r="A471">
            <v>36679</v>
          </cell>
        </row>
        <row r="472">
          <cell r="A472">
            <v>36682</v>
          </cell>
        </row>
        <row r="473">
          <cell r="A473">
            <v>36683</v>
          </cell>
        </row>
        <row r="474">
          <cell r="A474">
            <v>36684</v>
          </cell>
        </row>
        <row r="475">
          <cell r="A475">
            <v>36685</v>
          </cell>
        </row>
        <row r="476">
          <cell r="A476">
            <v>36686</v>
          </cell>
        </row>
        <row r="477">
          <cell r="A477">
            <v>36689</v>
          </cell>
        </row>
        <row r="478">
          <cell r="A478">
            <v>36690</v>
          </cell>
        </row>
        <row r="479">
          <cell r="A479">
            <v>36691</v>
          </cell>
        </row>
        <row r="480">
          <cell r="A480">
            <v>36692</v>
          </cell>
        </row>
        <row r="481">
          <cell r="A481">
            <v>36693</v>
          </cell>
        </row>
        <row r="482">
          <cell r="A482">
            <v>36696</v>
          </cell>
        </row>
        <row r="483">
          <cell r="A483">
            <v>36697</v>
          </cell>
        </row>
        <row r="484">
          <cell r="A484">
            <v>36698</v>
          </cell>
        </row>
        <row r="485">
          <cell r="A485">
            <v>36699</v>
          </cell>
        </row>
        <row r="486">
          <cell r="A486">
            <v>36700</v>
          </cell>
        </row>
        <row r="487">
          <cell r="A487">
            <v>36703</v>
          </cell>
        </row>
        <row r="488">
          <cell r="A488">
            <v>36704</v>
          </cell>
        </row>
        <row r="489">
          <cell r="A489">
            <v>36705</v>
          </cell>
        </row>
        <row r="490">
          <cell r="A490">
            <v>36706</v>
          </cell>
        </row>
        <row r="491">
          <cell r="A491">
            <v>36707</v>
          </cell>
        </row>
        <row r="492">
          <cell r="A492">
            <v>36710</v>
          </cell>
        </row>
        <row r="493">
          <cell r="A493">
            <v>36711</v>
          </cell>
        </row>
        <row r="494">
          <cell r="A494">
            <v>36712</v>
          </cell>
        </row>
        <row r="495">
          <cell r="A495">
            <v>36713</v>
          </cell>
        </row>
        <row r="496">
          <cell r="A496">
            <v>36714</v>
          </cell>
        </row>
        <row r="497">
          <cell r="A497">
            <v>36717</v>
          </cell>
        </row>
        <row r="498">
          <cell r="A498">
            <v>36718</v>
          </cell>
        </row>
        <row r="499">
          <cell r="A499">
            <v>36719</v>
          </cell>
        </row>
        <row r="500">
          <cell r="A500">
            <v>36720</v>
          </cell>
        </row>
        <row r="501">
          <cell r="A501">
            <v>36721</v>
          </cell>
        </row>
        <row r="502">
          <cell r="A502">
            <v>36724</v>
          </cell>
        </row>
        <row r="503">
          <cell r="A503">
            <v>36725</v>
          </cell>
        </row>
        <row r="504">
          <cell r="A504">
            <v>36726</v>
          </cell>
        </row>
        <row r="505">
          <cell r="A505">
            <v>36727</v>
          </cell>
        </row>
        <row r="506">
          <cell r="A506">
            <v>36728</v>
          </cell>
        </row>
        <row r="507">
          <cell r="A507">
            <v>36731</v>
          </cell>
        </row>
        <row r="508">
          <cell r="A508">
            <v>36732</v>
          </cell>
        </row>
        <row r="509">
          <cell r="A509">
            <v>36733</v>
          </cell>
        </row>
        <row r="510">
          <cell r="A510">
            <v>36734</v>
          </cell>
        </row>
        <row r="511">
          <cell r="A511">
            <v>36735</v>
          </cell>
        </row>
        <row r="512">
          <cell r="A512">
            <v>36738</v>
          </cell>
        </row>
        <row r="513">
          <cell r="A513">
            <v>36739</v>
          </cell>
        </row>
        <row r="514">
          <cell r="A514">
            <v>36740</v>
          </cell>
        </row>
        <row r="515">
          <cell r="A515">
            <v>36741</v>
          </cell>
        </row>
        <row r="516">
          <cell r="A516">
            <v>36742</v>
          </cell>
        </row>
        <row r="517">
          <cell r="A517">
            <v>36745</v>
          </cell>
        </row>
        <row r="518">
          <cell r="A518">
            <v>36746</v>
          </cell>
        </row>
        <row r="519">
          <cell r="A519">
            <v>36747</v>
          </cell>
        </row>
        <row r="520">
          <cell r="A520">
            <v>36748</v>
          </cell>
        </row>
        <row r="521">
          <cell r="A521">
            <v>36749</v>
          </cell>
        </row>
        <row r="522">
          <cell r="A522">
            <v>36752</v>
          </cell>
        </row>
        <row r="523">
          <cell r="A523">
            <v>36753</v>
          </cell>
        </row>
        <row r="524">
          <cell r="A524">
            <v>36754</v>
          </cell>
        </row>
        <row r="525">
          <cell r="A525">
            <v>36755</v>
          </cell>
        </row>
        <row r="526">
          <cell r="A526">
            <v>36756</v>
          </cell>
        </row>
        <row r="527">
          <cell r="A527">
            <v>36759</v>
          </cell>
        </row>
        <row r="528">
          <cell r="A528">
            <v>36760</v>
          </cell>
        </row>
        <row r="529">
          <cell r="A529">
            <v>36761</v>
          </cell>
        </row>
        <row r="530">
          <cell r="A530">
            <v>36762</v>
          </cell>
        </row>
        <row r="531">
          <cell r="A531">
            <v>36763</v>
          </cell>
        </row>
        <row r="532">
          <cell r="A532">
            <v>36766</v>
          </cell>
        </row>
        <row r="533">
          <cell r="A533">
            <v>36767</v>
          </cell>
        </row>
        <row r="534">
          <cell r="A534">
            <v>36768</v>
          </cell>
        </row>
        <row r="535">
          <cell r="A535">
            <v>36769</v>
          </cell>
        </row>
        <row r="536">
          <cell r="A536">
            <v>36770</v>
          </cell>
        </row>
        <row r="537">
          <cell r="A537">
            <v>36773</v>
          </cell>
        </row>
        <row r="538">
          <cell r="A538">
            <v>36774</v>
          </cell>
        </row>
        <row r="539">
          <cell r="A539">
            <v>36775</v>
          </cell>
        </row>
        <row r="540">
          <cell r="A540">
            <v>36776</v>
          </cell>
        </row>
        <row r="541">
          <cell r="A541">
            <v>36777</v>
          </cell>
        </row>
        <row r="542">
          <cell r="A542">
            <v>36780</v>
          </cell>
        </row>
        <row r="543">
          <cell r="A543">
            <v>36781</v>
          </cell>
        </row>
        <row r="544">
          <cell r="A544">
            <v>36782</v>
          </cell>
        </row>
        <row r="545">
          <cell r="A545">
            <v>36783</v>
          </cell>
        </row>
        <row r="546">
          <cell r="A546">
            <v>36784</v>
          </cell>
        </row>
        <row r="547">
          <cell r="A547">
            <v>36787</v>
          </cell>
        </row>
        <row r="548">
          <cell r="A548">
            <v>36788</v>
          </cell>
        </row>
        <row r="549">
          <cell r="A549">
            <v>36789</v>
          </cell>
        </row>
        <row r="550">
          <cell r="A550">
            <v>36790</v>
          </cell>
        </row>
        <row r="551">
          <cell r="A551">
            <v>36791</v>
          </cell>
        </row>
        <row r="552">
          <cell r="A552">
            <v>36794</v>
          </cell>
        </row>
        <row r="553">
          <cell r="A553">
            <v>36795</v>
          </cell>
        </row>
        <row r="554">
          <cell r="A554">
            <v>36796</v>
          </cell>
        </row>
        <row r="555">
          <cell r="A555">
            <v>36797</v>
          </cell>
        </row>
        <row r="556">
          <cell r="A556">
            <v>36798</v>
          </cell>
        </row>
        <row r="557">
          <cell r="A557">
            <v>36801</v>
          </cell>
        </row>
        <row r="558">
          <cell r="A558">
            <v>36802</v>
          </cell>
        </row>
        <row r="559">
          <cell r="A559">
            <v>36803</v>
          </cell>
        </row>
        <row r="560">
          <cell r="A560">
            <v>36804</v>
          </cell>
        </row>
        <row r="561">
          <cell r="A561">
            <v>36805</v>
          </cell>
        </row>
        <row r="562">
          <cell r="A562">
            <v>36808</v>
          </cell>
        </row>
        <row r="563">
          <cell r="A563">
            <v>36809</v>
          </cell>
        </row>
        <row r="564">
          <cell r="A564">
            <v>36810</v>
          </cell>
        </row>
        <row r="565">
          <cell r="A565">
            <v>36811</v>
          </cell>
        </row>
        <row r="566">
          <cell r="A566">
            <v>36812</v>
          </cell>
        </row>
        <row r="567">
          <cell r="A567">
            <v>36815</v>
          </cell>
        </row>
        <row r="568">
          <cell r="A568">
            <v>36816</v>
          </cell>
        </row>
        <row r="569">
          <cell r="A569">
            <v>36817</v>
          </cell>
        </row>
        <row r="570">
          <cell r="A570">
            <v>36818</v>
          </cell>
        </row>
        <row r="571">
          <cell r="A571">
            <v>36819</v>
          </cell>
        </row>
        <row r="572">
          <cell r="A572">
            <v>36822</v>
          </cell>
        </row>
        <row r="573">
          <cell r="A573">
            <v>36823</v>
          </cell>
        </row>
        <row r="574">
          <cell r="A574">
            <v>36824</v>
          </cell>
        </row>
        <row r="575">
          <cell r="A575">
            <v>36825</v>
          </cell>
        </row>
        <row r="576">
          <cell r="A576">
            <v>36826</v>
          </cell>
        </row>
        <row r="577">
          <cell r="A577">
            <v>36829</v>
          </cell>
        </row>
        <row r="578">
          <cell r="A578">
            <v>36830</v>
          </cell>
        </row>
        <row r="579">
          <cell r="A579">
            <v>36831</v>
          </cell>
        </row>
        <row r="580">
          <cell r="A580">
            <v>36832</v>
          </cell>
        </row>
        <row r="581">
          <cell r="A581">
            <v>36833</v>
          </cell>
        </row>
        <row r="582">
          <cell r="A582">
            <v>36836</v>
          </cell>
        </row>
        <row r="583">
          <cell r="A583">
            <v>36837</v>
          </cell>
        </row>
        <row r="584">
          <cell r="A584">
            <v>36838</v>
          </cell>
        </row>
        <row r="585">
          <cell r="A585">
            <v>36839</v>
          </cell>
        </row>
        <row r="586">
          <cell r="A586">
            <v>36840</v>
          </cell>
        </row>
        <row r="587">
          <cell r="A587">
            <v>36843</v>
          </cell>
        </row>
        <row r="588">
          <cell r="A588">
            <v>36844</v>
          </cell>
        </row>
        <row r="589">
          <cell r="A589">
            <v>36845</v>
          </cell>
        </row>
        <row r="590">
          <cell r="A590">
            <v>36846</v>
          </cell>
        </row>
        <row r="591">
          <cell r="A591">
            <v>36847</v>
          </cell>
        </row>
        <row r="592">
          <cell r="A592">
            <v>36850</v>
          </cell>
        </row>
        <row r="593">
          <cell r="A593">
            <v>36851</v>
          </cell>
        </row>
        <row r="594">
          <cell r="A594">
            <v>36852</v>
          </cell>
        </row>
        <row r="595">
          <cell r="A595">
            <v>36853</v>
          </cell>
        </row>
        <row r="596">
          <cell r="A596">
            <v>36854</v>
          </cell>
        </row>
        <row r="597">
          <cell r="A597">
            <v>36857</v>
          </cell>
        </row>
        <row r="598">
          <cell r="A598">
            <v>36858</v>
          </cell>
        </row>
        <row r="599">
          <cell r="A599">
            <v>36859</v>
          </cell>
        </row>
        <row r="600">
          <cell r="A600">
            <v>36860</v>
          </cell>
        </row>
        <row r="601">
          <cell r="A601">
            <v>36861</v>
          </cell>
        </row>
        <row r="602">
          <cell r="A602">
            <v>36864</v>
          </cell>
        </row>
        <row r="603">
          <cell r="A603">
            <v>36865</v>
          </cell>
        </row>
        <row r="604">
          <cell r="A604">
            <v>36866</v>
          </cell>
        </row>
        <row r="605">
          <cell r="A605">
            <v>36867</v>
          </cell>
        </row>
        <row r="606">
          <cell r="A606">
            <v>36868</v>
          </cell>
        </row>
        <row r="607">
          <cell r="A607">
            <v>36871</v>
          </cell>
        </row>
        <row r="608">
          <cell r="A608">
            <v>36872</v>
          </cell>
        </row>
        <row r="609">
          <cell r="A609">
            <v>36873</v>
          </cell>
        </row>
        <row r="610">
          <cell r="A610">
            <v>36874</v>
          </cell>
        </row>
        <row r="611">
          <cell r="A611">
            <v>36875</v>
          </cell>
        </row>
        <row r="612">
          <cell r="A612">
            <v>36878</v>
          </cell>
        </row>
        <row r="613">
          <cell r="A613">
            <v>36879</v>
          </cell>
        </row>
        <row r="614">
          <cell r="A614">
            <v>36880</v>
          </cell>
        </row>
        <row r="615">
          <cell r="A615">
            <v>36881</v>
          </cell>
        </row>
        <row r="616">
          <cell r="A616">
            <v>36882</v>
          </cell>
        </row>
        <row r="617">
          <cell r="A617">
            <v>36885</v>
          </cell>
        </row>
        <row r="618">
          <cell r="A618">
            <v>36886</v>
          </cell>
        </row>
        <row r="619">
          <cell r="A619">
            <v>36887</v>
          </cell>
        </row>
        <row r="620">
          <cell r="A620">
            <v>36888</v>
          </cell>
        </row>
        <row r="621">
          <cell r="A621">
            <v>36889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_mon"/>
      <sheetName val="Out_mon"/>
      <sheetName val="Outurn 2005"/>
      <sheetName val="Proj 2006-11"/>
      <sheetName val="PC Table"/>
      <sheetName val="OutProg 2005"/>
      <sheetName val="Prog 2005"/>
      <sheetName val="Table 5 Mon Survey"/>
      <sheetName val="Table 6 BoZ"/>
      <sheetName val="Qfin"/>
    </sheetNames>
    <sheetDataSet>
      <sheetData sheetId="0" refreshError="1"/>
      <sheetData sheetId="1"/>
      <sheetData sheetId="2"/>
      <sheetData sheetId="3"/>
      <sheetData sheetId="4" refreshError="1"/>
      <sheetData sheetId="5" refreshError="1"/>
      <sheetData sheetId="6" refreshError="1"/>
      <sheetData sheetId="7">
        <row r="1">
          <cell r="A1" t="str">
            <v>Table 5. Zambia: Monetary Survey,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(In billions of kwacha)</v>
          </cell>
        </row>
        <row r="10">
          <cell r="A10" t="str">
            <v xml:space="preserve">Net foreign assets </v>
          </cell>
          <cell r="B10">
            <v>-1512</v>
          </cell>
          <cell r="C10">
            <v>-2843</v>
          </cell>
          <cell r="D10">
            <v>-957.38018616371073</v>
          </cell>
          <cell r="E10">
            <v>-1454.4787560076529</v>
          </cell>
          <cell r="F10">
            <v>-1112.8245110465423</v>
          </cell>
        </row>
        <row r="11">
          <cell r="A11" t="str">
            <v xml:space="preserve">    Bank of Zambia</v>
          </cell>
          <cell r="B11">
            <v>-2440</v>
          </cell>
          <cell r="C11">
            <v>-3705</v>
          </cell>
          <cell r="D11">
            <v>-1953.9784462000005</v>
          </cell>
          <cell r="E11">
            <v>-2376.7075243999998</v>
          </cell>
          <cell r="F11">
            <v>-2517.8127919517083</v>
          </cell>
        </row>
        <row r="12">
          <cell r="A12" t="str">
            <v xml:space="preserve">        Assets</v>
          </cell>
          <cell r="B12">
            <v>772</v>
          </cell>
          <cell r="C12">
            <v>588</v>
          </cell>
          <cell r="D12">
            <v>1691.98676</v>
          </cell>
          <cell r="E12">
            <v>892.03254800000002</v>
          </cell>
          <cell r="F12">
            <v>1189.4776650000001</v>
          </cell>
        </row>
        <row r="13">
          <cell r="A13" t="str">
            <v xml:space="preserve">        Liabilities</v>
          </cell>
          <cell r="B13">
            <v>-3212</v>
          </cell>
          <cell r="C13">
            <v>-4294</v>
          </cell>
          <cell r="D13">
            <v>-3645.9652062000005</v>
          </cell>
          <cell r="E13">
            <v>-3268.7400723999999</v>
          </cell>
          <cell r="F13">
            <v>-3707.2904569517082</v>
          </cell>
        </row>
        <row r="14">
          <cell r="A14" t="str">
            <v xml:space="preserve">    Commercial banks</v>
          </cell>
          <cell r="B14">
            <v>927</v>
          </cell>
          <cell r="C14">
            <v>863</v>
          </cell>
          <cell r="D14">
            <v>996.59826003628973</v>
          </cell>
          <cell r="E14">
            <v>922.22876839234686</v>
          </cell>
          <cell r="F14">
            <v>1404.988280905166</v>
          </cell>
        </row>
        <row r="15">
          <cell r="A15" t="str">
            <v xml:space="preserve">        Assets</v>
          </cell>
          <cell r="B15">
            <v>996</v>
          </cell>
          <cell r="C15">
            <v>956</v>
          </cell>
          <cell r="D15">
            <v>1080.7672876175095</v>
          </cell>
          <cell r="E15">
            <v>1030.3219355512158</v>
          </cell>
          <cell r="F15">
            <v>1591.5428461880003</v>
          </cell>
        </row>
        <row r="16">
          <cell r="A16" t="str">
            <v xml:space="preserve">        Liabilities</v>
          </cell>
          <cell r="B16">
            <v>-68</v>
          </cell>
          <cell r="C16">
            <v>-94</v>
          </cell>
          <cell r="D16">
            <v>-84.169027581219737</v>
          </cell>
          <cell r="E16">
            <v>-108.09316715886899</v>
          </cell>
          <cell r="F16">
            <v>-186.55456528283432</v>
          </cell>
        </row>
        <row r="18">
          <cell r="A18" t="str">
            <v>Net domestic assets</v>
          </cell>
          <cell r="B18">
            <v>3998</v>
          </cell>
          <cell r="C18">
            <v>5596</v>
          </cell>
          <cell r="D18">
            <v>4577.1141861637107</v>
          </cell>
          <cell r="E18">
            <v>5922.3847560076529</v>
          </cell>
          <cell r="F18">
            <v>6929.6963152720518</v>
          </cell>
        </row>
        <row r="19">
          <cell r="A19" t="str">
            <v xml:space="preserve">    Net domestic credit</v>
          </cell>
          <cell r="B19">
            <v>1772</v>
          </cell>
          <cell r="C19">
            <v>2593</v>
          </cell>
          <cell r="D19">
            <v>1784.3111066933971</v>
          </cell>
          <cell r="E19">
            <v>2323.0207427999999</v>
          </cell>
          <cell r="F19">
            <v>2685.2956623749492</v>
          </cell>
        </row>
        <row r="20">
          <cell r="A20" t="str">
            <v xml:space="preserve">        Net claims on government </v>
          </cell>
          <cell r="B20">
            <v>952</v>
          </cell>
          <cell r="C20">
            <v>1848</v>
          </cell>
          <cell r="D20">
            <v>1932.2992206933973</v>
          </cell>
          <cell r="E20">
            <v>2745.5538999999999</v>
          </cell>
          <cell r="F20">
            <v>2518.4960003002493</v>
          </cell>
        </row>
        <row r="21">
          <cell r="A21" t="str">
            <v xml:space="preserve">            Claims on government </v>
          </cell>
          <cell r="B21">
            <v>1460</v>
          </cell>
          <cell r="C21">
            <v>2665.5</v>
          </cell>
          <cell r="D21">
            <v>2781.4971206933974</v>
          </cell>
          <cell r="E21">
            <v>3830.1855999999998</v>
          </cell>
          <cell r="F21">
            <v>3862.016599999999</v>
          </cell>
        </row>
        <row r="22">
          <cell r="A22" t="str">
            <v xml:space="preserve">            Government deposits</v>
          </cell>
          <cell r="B22">
            <v>-508</v>
          </cell>
          <cell r="C22">
            <v>-817.5</v>
          </cell>
          <cell r="D22">
            <v>-849.1979</v>
          </cell>
          <cell r="E22">
            <v>-1084.6316999999999</v>
          </cell>
          <cell r="F22">
            <v>-1343.5205996997497</v>
          </cell>
        </row>
        <row r="23">
          <cell r="A23" t="str">
            <v xml:space="preserve">        HIPC Initiative account (IMF)</v>
          </cell>
          <cell r="B23">
            <v>-401</v>
          </cell>
          <cell r="C23">
            <v>-643</v>
          </cell>
          <cell r="D23">
            <v>-1704.487114</v>
          </cell>
          <cell r="E23">
            <v>-1928.7851572</v>
          </cell>
          <cell r="F23">
            <v>-2067.1912910000001</v>
          </cell>
        </row>
        <row r="24">
          <cell r="A24" t="str">
            <v xml:space="preserve">        Claims on nongovernment</v>
          </cell>
          <cell r="B24">
            <v>1221</v>
          </cell>
          <cell r="C24">
            <v>1388</v>
          </cell>
          <cell r="D24">
            <v>1556.4989999999998</v>
          </cell>
          <cell r="E24">
            <v>1506.252</v>
          </cell>
          <cell r="F24">
            <v>2233.9909530747</v>
          </cell>
        </row>
        <row r="25">
          <cell r="A25" t="str">
            <v xml:space="preserve">            Claims on private sector</v>
          </cell>
          <cell r="B25">
            <v>862</v>
          </cell>
          <cell r="C25">
            <v>946</v>
          </cell>
          <cell r="D25">
            <v>1019.448</v>
          </cell>
          <cell r="E25">
            <v>1390.145</v>
          </cell>
          <cell r="F25">
            <v>2058.5415999689199</v>
          </cell>
        </row>
        <row r="26">
          <cell r="A26" t="str">
            <v xml:space="preserve">            Claims on public enterprises </v>
          </cell>
          <cell r="B26">
            <v>359</v>
          </cell>
          <cell r="C26">
            <v>442</v>
          </cell>
          <cell r="D26">
            <v>537.05099999999993</v>
          </cell>
          <cell r="E26">
            <v>116.107</v>
          </cell>
          <cell r="F26">
            <v>175.44935310578001</v>
          </cell>
        </row>
        <row r="27">
          <cell r="A27" t="str">
            <v xml:space="preserve">    Other items (net)</v>
          </cell>
          <cell r="B27">
            <v>2226</v>
          </cell>
          <cell r="C27">
            <v>3003</v>
          </cell>
          <cell r="D27">
            <v>2792.8030794703136</v>
          </cell>
          <cell r="E27">
            <v>3599.364013207653</v>
          </cell>
          <cell r="F27">
            <v>4244.4006528971022</v>
          </cell>
        </row>
        <row r="29">
          <cell r="A29" t="str">
            <v>Broad money</v>
          </cell>
          <cell r="B29">
            <v>2486</v>
          </cell>
          <cell r="C29">
            <v>2754</v>
          </cell>
          <cell r="D29">
            <v>3619.7339999999999</v>
          </cell>
          <cell r="E29">
            <v>4467.9059999999999</v>
          </cell>
          <cell r="F29">
            <v>5816.8718042255095</v>
          </cell>
        </row>
        <row r="30">
          <cell r="A30" t="str">
            <v xml:space="preserve">    Narrow money</v>
          </cell>
          <cell r="B30">
            <v>761</v>
          </cell>
          <cell r="C30">
            <v>1015</v>
          </cell>
          <cell r="D30">
            <v>1323.444</v>
          </cell>
          <cell r="E30">
            <v>1695.55</v>
          </cell>
          <cell r="F30">
            <v>2041.39722302274</v>
          </cell>
        </row>
        <row r="31">
          <cell r="A31" t="str">
            <v xml:space="preserve">    Quasi money</v>
          </cell>
          <cell r="B31">
            <v>1725</v>
          </cell>
          <cell r="C31">
            <v>1738</v>
          </cell>
          <cell r="D31">
            <v>2296.29</v>
          </cell>
          <cell r="E31">
            <v>2772.3560000000002</v>
          </cell>
          <cell r="F31">
            <v>3775.47458120277</v>
          </cell>
        </row>
        <row r="32">
          <cell r="A32" t="str">
            <v xml:space="preserve">       Foreign exchange deposits</v>
          </cell>
          <cell r="B32">
            <v>1171</v>
          </cell>
          <cell r="C32">
            <v>1045</v>
          </cell>
          <cell r="D32">
            <v>1429.0119999999999</v>
          </cell>
          <cell r="E32">
            <v>1619.097</v>
          </cell>
          <cell r="F32">
            <v>2439.5403999999999</v>
          </cell>
        </row>
        <row r="33">
          <cell r="A33" t="str">
            <v xml:space="preserve">       Other</v>
          </cell>
          <cell r="B33">
            <v>554</v>
          </cell>
          <cell r="C33">
            <v>693</v>
          </cell>
          <cell r="D33">
            <v>867.27800000000002</v>
          </cell>
          <cell r="E33">
            <v>1153.2590000000002</v>
          </cell>
          <cell r="F33">
            <v>1335.9341812027701</v>
          </cell>
        </row>
        <row r="36">
          <cell r="A36" t="str">
            <v>(Change in percent of beginning-of-year broad money)</v>
          </cell>
          <cell r="B36" t="str">
            <v>(Change in percent of beginning-of-year broad money, unless otherwise indicated)</v>
          </cell>
        </row>
        <row r="38">
          <cell r="A38" t="str">
            <v>Net foreign assets</v>
          </cell>
          <cell r="B38">
            <v>63.812299051855248</v>
          </cell>
          <cell r="C38">
            <v>-53.525243752450734</v>
          </cell>
          <cell r="D38">
            <v>68.468042160225849</v>
          </cell>
          <cell r="E38">
            <v>-9.0424463628784686</v>
          </cell>
          <cell r="F38">
            <v>13.889849294261872</v>
          </cell>
        </row>
        <row r="39">
          <cell r="A39" t="str">
            <v>Net domestic assets</v>
          </cell>
          <cell r="B39">
            <v>10.252720989431767</v>
          </cell>
          <cell r="C39">
            <v>64.304211294899872</v>
          </cell>
          <cell r="D39">
            <v>-37.017065356854651</v>
          </cell>
          <cell r="E39">
            <v>32.474333899365959</v>
          </cell>
          <cell r="F39">
            <v>16.302500415546472</v>
          </cell>
        </row>
        <row r="40">
          <cell r="A40" t="str">
            <v>Net domestic credit</v>
          </cell>
          <cell r="B40">
            <v>18.66426992854602</v>
          </cell>
          <cell r="C40">
            <v>33.034056539861901</v>
          </cell>
          <cell r="D40">
            <v>-29.369206834791044</v>
          </cell>
          <cell r="E40">
            <v>36.606720272815622</v>
          </cell>
          <cell r="F40">
            <v>16.423310010885405</v>
          </cell>
        </row>
        <row r="41">
          <cell r="A41" t="str">
            <v>Net claims on government</v>
          </cell>
          <cell r="B41">
            <v>18.117267438440617</v>
          </cell>
          <cell r="C41">
            <v>36.043527526156112</v>
          </cell>
          <cell r="D41">
            <v>3.066054248938495</v>
          </cell>
          <cell r="E41">
            <v>27.005014733126799</v>
          </cell>
          <cell r="F41">
            <v>1.0089536418234761</v>
          </cell>
        </row>
        <row r="42">
          <cell r="A42" t="str">
            <v>Claims on nongovernment</v>
          </cell>
          <cell r="B42">
            <v>28.628019147762124</v>
          </cell>
          <cell r="C42">
            <v>6.7157895499085036</v>
          </cell>
          <cell r="D42">
            <v>6.121598909966159</v>
          </cell>
          <cell r="E42">
            <v>9.6017055396888278</v>
          </cell>
          <cell r="F42">
            <v>15.414356369061929</v>
          </cell>
        </row>
        <row r="43">
          <cell r="A43" t="str">
            <v>Claims on private sector</v>
          </cell>
          <cell r="B43">
            <v>21.478489578810859</v>
          </cell>
          <cell r="C43">
            <v>3.3804836308236741</v>
          </cell>
          <cell r="D43">
            <v>2.6607342330760742</v>
          </cell>
          <cell r="E43">
            <v>8.9781238068874707</v>
          </cell>
          <cell r="F43">
            <v>14.086164748517986</v>
          </cell>
        </row>
        <row r="44">
          <cell r="A44" t="str">
            <v>Claims on public enterprises</v>
          </cell>
          <cell r="B44">
            <v>7.1495295689512695</v>
          </cell>
          <cell r="C44">
            <v>3.3353059190848264</v>
          </cell>
          <cell r="D44">
            <v>3.4608646768900893</v>
          </cell>
          <cell r="E44">
            <v>0.62358173280136064</v>
          </cell>
          <cell r="F44">
            <v>1.3281916205439419</v>
          </cell>
        </row>
        <row r="45">
          <cell r="A45" t="str">
            <v>Other items (net)</v>
          </cell>
          <cell r="B45">
            <v>-8.4115489391142511</v>
          </cell>
          <cell r="C45">
            <v>31.270154755037971</v>
          </cell>
          <cell r="D45">
            <v>-7.6478585220636042</v>
          </cell>
          <cell r="E45">
            <v>-4.1323863734496724</v>
          </cell>
          <cell r="F45">
            <v>-0.12080959533894199</v>
          </cell>
        </row>
        <row r="46">
          <cell r="A46" t="str">
            <v>Broad money</v>
          </cell>
          <cell r="B46">
            <v>74.065020041286999</v>
          </cell>
          <cell r="C46">
            <v>10.778967542449143</v>
          </cell>
          <cell r="D46">
            <v>31.450976803371205</v>
          </cell>
          <cell r="E46">
            <v>23.431887536487491</v>
          </cell>
          <cell r="F46">
            <v>30.192349709808347</v>
          </cell>
        </row>
        <row r="47">
          <cell r="A47" t="str">
            <v>Velocity (GDP/M2)</v>
          </cell>
          <cell r="D47">
            <v>4.4920427854643465</v>
          </cell>
          <cell r="E47">
            <v>4.5844742481153364</v>
          </cell>
          <cell r="F47">
            <v>4.4377804546505759</v>
          </cell>
        </row>
        <row r="48">
          <cell r="A48" t="str">
            <v>Program exchange rates</v>
          </cell>
        </row>
        <row r="49">
          <cell r="A49" t="str">
            <v xml:space="preserve">    Kwacha per dollar</v>
          </cell>
          <cell r="B49">
            <v>2632</v>
          </cell>
          <cell r="C49">
            <v>4158</v>
          </cell>
          <cell r="D49">
            <v>3830</v>
          </cell>
          <cell r="E49">
            <v>4334</v>
          </cell>
          <cell r="F49">
            <v>4645</v>
          </cell>
        </row>
        <row r="50">
          <cell r="A50" t="str">
            <v xml:space="preserve">    Kwacha per SDR</v>
          </cell>
          <cell r="B50">
            <v>3612</v>
          </cell>
          <cell r="C50">
            <v>5405.4</v>
          </cell>
          <cell r="D50">
            <v>4825.8</v>
          </cell>
          <cell r="E50">
            <v>5634.2</v>
          </cell>
          <cell r="F50">
            <v>6456.55</v>
          </cell>
        </row>
        <row r="51">
          <cell r="A51" t="str">
            <v>GDP at current prices</v>
          </cell>
        </row>
        <row r="54">
          <cell r="A54" t="str">
            <v>Sources: Zambian authorities; and IMF staff estimates and projections.</v>
          </cell>
        </row>
        <row r="56">
          <cell r="A56" t="str">
            <v xml:space="preserve">1/ The base for the year t is obtained recalculating the figures for end-year t-1 on the basis of the program exchange rates assumed for the </v>
          </cell>
        </row>
        <row r="57">
          <cell r="A57" t="str">
            <v xml:space="preserve">year t. Beginning in 2004, government securities are recorded at cost rather than at face value. </v>
          </cell>
        </row>
      </sheetData>
      <sheetData sheetId="8">
        <row r="1">
          <cell r="A1" t="str">
            <v>Table 6. Zambia: Assets and Liabilities of the Bank of Zambia,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 xml:space="preserve">Net foreign assets </v>
          </cell>
          <cell r="B8">
            <v>-2440</v>
          </cell>
          <cell r="C8">
            <v>-3705</v>
          </cell>
          <cell r="D8">
            <v>-1953.9784462000005</v>
          </cell>
          <cell r="E8">
            <v>-2376.7075243999998</v>
          </cell>
          <cell r="F8">
            <v>-2517.8127919517083</v>
          </cell>
        </row>
        <row r="9">
          <cell r="A9" t="str">
            <v xml:space="preserve">    Assets</v>
          </cell>
          <cell r="B9">
            <v>772</v>
          </cell>
          <cell r="C9">
            <v>588</v>
          </cell>
          <cell r="D9">
            <v>1691.98676</v>
          </cell>
          <cell r="E9">
            <v>892.03254800000002</v>
          </cell>
          <cell r="F9">
            <v>1189.4776650000001</v>
          </cell>
        </row>
        <row r="10">
          <cell r="A10" t="str">
            <v xml:space="preserve">    Liabilities</v>
          </cell>
          <cell r="B10">
            <v>-3212</v>
          </cell>
          <cell r="C10">
            <v>-4294</v>
          </cell>
          <cell r="D10">
            <v>-3645.9652062000005</v>
          </cell>
          <cell r="E10">
            <v>-3268.7400723999999</v>
          </cell>
          <cell r="F10">
            <v>-3707.2904569517082</v>
          </cell>
        </row>
        <row r="11">
          <cell r="A11" t="str">
            <v xml:space="preserve">      Of which: IMF (net)</v>
          </cell>
          <cell r="B11">
            <v>-3155</v>
          </cell>
          <cell r="C11">
            <v>-4229</v>
          </cell>
          <cell r="D11">
            <v>-3602.6479062000003</v>
          </cell>
          <cell r="E11">
            <v>-3241.7045803999999</v>
          </cell>
          <cell r="F11">
            <v>-3701.4005969517079</v>
          </cell>
        </row>
        <row r="13">
          <cell r="A13" t="str">
            <v>Net domestic assets</v>
          </cell>
          <cell r="B13">
            <v>2996</v>
          </cell>
          <cell r="C13">
            <v>4513</v>
          </cell>
          <cell r="D13">
            <v>3158.4979230000008</v>
          </cell>
          <cell r="E13">
            <v>3795.8414506199997</v>
          </cell>
          <cell r="F13">
            <v>4236.8984919517079</v>
          </cell>
        </row>
        <row r="14">
          <cell r="A14" t="str">
            <v xml:space="preserve">    Net domestic credit</v>
          </cell>
          <cell r="B14">
            <v>424</v>
          </cell>
          <cell r="C14">
            <v>858</v>
          </cell>
          <cell r="D14">
            <v>-188.96709330660269</v>
          </cell>
          <cell r="E14">
            <v>-475.88045720000014</v>
          </cell>
          <cell r="F14">
            <v>-515.85515163097011</v>
          </cell>
        </row>
        <row r="15">
          <cell r="A15" t="str">
            <v xml:space="preserve">        Net claims on government</v>
          </cell>
          <cell r="B15">
            <v>638</v>
          </cell>
          <cell r="C15">
            <v>1165</v>
          </cell>
          <cell r="D15">
            <v>1128.4300206933974</v>
          </cell>
          <cell r="E15">
            <v>1090.0746999999999</v>
          </cell>
          <cell r="F15">
            <v>1241.36776178325</v>
          </cell>
        </row>
        <row r="16">
          <cell r="A16" t="str">
            <v xml:space="preserve">            Claims on government</v>
          </cell>
          <cell r="B16">
            <v>1100</v>
          </cell>
          <cell r="C16">
            <v>1888.3928206933974</v>
          </cell>
          <cell r="D16">
            <v>1865.1869206933975</v>
          </cell>
          <cell r="E16">
            <v>1972.6373999999998</v>
          </cell>
          <cell r="F16" t="str">
            <v>…</v>
          </cell>
        </row>
        <row r="17">
          <cell r="A17" t="str">
            <v xml:space="preserve">            Government deposits</v>
          </cell>
          <cell r="B17">
            <v>-463</v>
          </cell>
          <cell r="C17">
            <v>-723.39282069339743</v>
          </cell>
          <cell r="D17">
            <v>-736.75689999999997</v>
          </cell>
          <cell r="E17">
            <v>-882.56269999999995</v>
          </cell>
          <cell r="F17" t="str">
            <v>…</v>
          </cell>
        </row>
        <row r="18">
          <cell r="A18" t="str">
            <v xml:space="preserve">        HIPC Initiative account (IMF)</v>
          </cell>
          <cell r="B18">
            <v>-401</v>
          </cell>
          <cell r="C18">
            <v>-622</v>
          </cell>
          <cell r="D18">
            <v>-1704.487114</v>
          </cell>
          <cell r="E18">
            <v>-1928.7851572</v>
          </cell>
          <cell r="F18">
            <v>-2067.1912910000001</v>
          </cell>
        </row>
        <row r="19">
          <cell r="A19" t="str">
            <v xml:space="preserve">        Claims on nongovernment</v>
          </cell>
          <cell r="B19">
            <v>187</v>
          </cell>
          <cell r="C19">
            <v>315</v>
          </cell>
          <cell r="D19">
            <v>387.09</v>
          </cell>
          <cell r="E19">
            <v>362.83</v>
          </cell>
          <cell r="F19">
            <v>309.96837758577999</v>
          </cell>
        </row>
        <row r="20">
          <cell r="A20" t="str">
            <v xml:space="preserve">            Of which: claims on banks</v>
          </cell>
          <cell r="B20">
            <v>82</v>
          </cell>
          <cell r="C20">
            <v>77</v>
          </cell>
          <cell r="D20">
            <v>112.23</v>
          </cell>
          <cell r="E20">
            <v>261.61</v>
          </cell>
          <cell r="F20" t="str">
            <v>...</v>
          </cell>
        </row>
        <row r="21">
          <cell r="A21" t="str">
            <v xml:space="preserve">    Other items (net)</v>
          </cell>
          <cell r="B21">
            <v>2572</v>
          </cell>
          <cell r="C21">
            <v>3655</v>
          </cell>
          <cell r="D21">
            <v>3347.4650163066035</v>
          </cell>
          <cell r="E21">
            <v>4271.7219078199996</v>
          </cell>
          <cell r="F21">
            <v>4752.75364325591</v>
          </cell>
        </row>
        <row r="23">
          <cell r="A23" t="str">
            <v xml:space="preserve">    Open market operations</v>
          </cell>
          <cell r="B23" t="str">
            <v>...</v>
          </cell>
          <cell r="C23" t="str">
            <v>...</v>
          </cell>
          <cell r="D23" t="str">
            <v>...</v>
          </cell>
          <cell r="E23">
            <v>0</v>
          </cell>
          <cell r="F23">
            <v>3.2676780392648652E-7</v>
          </cell>
        </row>
        <row r="25">
          <cell r="A25" t="str">
            <v>Reserve money</v>
          </cell>
          <cell r="B25">
            <v>556</v>
          </cell>
          <cell r="C25">
            <v>808</v>
          </cell>
          <cell r="D25">
            <v>1204.5194768000001</v>
          </cell>
          <cell r="E25">
            <v>1419.1339262199997</v>
          </cell>
          <cell r="F25">
            <v>1719.0857000000001</v>
          </cell>
        </row>
        <row r="26">
          <cell r="A26" t="str">
            <v xml:space="preserve">    Currency in circulation</v>
          </cell>
          <cell r="B26">
            <v>331</v>
          </cell>
          <cell r="C26">
            <v>432</v>
          </cell>
          <cell r="D26">
            <v>479.42500000000001</v>
          </cell>
          <cell r="E26">
            <v>670.14099999999996</v>
          </cell>
          <cell r="F26">
            <v>816.48030000000006</v>
          </cell>
        </row>
        <row r="27">
          <cell r="A27" t="str">
            <v xml:space="preserve">    Required reserves (kwacha deposits)</v>
          </cell>
          <cell r="B27">
            <v>88</v>
          </cell>
          <cell r="C27">
            <v>182</v>
          </cell>
          <cell r="D27">
            <v>263.68400000000003</v>
          </cell>
          <cell r="E27">
            <v>285.99400000000003</v>
          </cell>
          <cell r="F27">
            <v>351.57690000000002</v>
          </cell>
        </row>
        <row r="28">
          <cell r="A28" t="str">
            <v xml:space="preserve">    Required reserves (foreign exchange deposits)</v>
          </cell>
          <cell r="B28">
            <v>101</v>
          </cell>
          <cell r="C28">
            <v>138</v>
          </cell>
          <cell r="D28">
            <v>233.7504768</v>
          </cell>
          <cell r="E28">
            <v>223.73092622000001</v>
          </cell>
          <cell r="F28">
            <v>294.72049999999996</v>
          </cell>
        </row>
        <row r="29">
          <cell r="A29" t="str">
            <v xml:space="preserve">         Dollar denominated</v>
          </cell>
          <cell r="B29">
            <v>0</v>
          </cell>
          <cell r="C29">
            <v>0</v>
          </cell>
          <cell r="D29">
            <v>85.916476799999984</v>
          </cell>
          <cell r="E29">
            <v>223.66042622000001</v>
          </cell>
          <cell r="F29">
            <v>294.64999999999998</v>
          </cell>
        </row>
        <row r="30">
          <cell r="A30" t="str">
            <v xml:space="preserve">         Kwacha denominated</v>
          </cell>
          <cell r="B30">
            <v>101</v>
          </cell>
          <cell r="C30">
            <v>138</v>
          </cell>
          <cell r="D30">
            <v>147.834</v>
          </cell>
          <cell r="E30">
            <v>7.0499999999999993E-2</v>
          </cell>
          <cell r="F30">
            <v>7.0499999999999993E-2</v>
          </cell>
        </row>
        <row r="31">
          <cell r="A31" t="str">
            <v xml:space="preserve">    Current accounts</v>
          </cell>
          <cell r="B31">
            <v>34</v>
          </cell>
          <cell r="C31">
            <v>52</v>
          </cell>
          <cell r="D31">
            <v>221.51</v>
          </cell>
          <cell r="E31">
            <v>233.39</v>
          </cell>
          <cell r="F31">
            <v>249.0883</v>
          </cell>
        </row>
        <row r="32">
          <cell r="A32" t="str">
            <v xml:space="preserve">    Nongovernment deposits</v>
          </cell>
          <cell r="B32">
            <v>2</v>
          </cell>
          <cell r="C32">
            <v>4</v>
          </cell>
          <cell r="D32">
            <v>6.15</v>
          </cell>
          <cell r="E32">
            <v>5.8780000000000001</v>
          </cell>
          <cell r="F32">
            <v>7.2196999999999996</v>
          </cell>
        </row>
        <row r="34">
          <cell r="A34" t="str">
            <v>Memorandum items:</v>
          </cell>
        </row>
        <row r="35">
          <cell r="A35" t="str">
            <v xml:space="preserve">    Multiplier (broad money/reserve money)</v>
          </cell>
          <cell r="B35">
            <v>3.8</v>
          </cell>
          <cell r="C35">
            <v>3.4</v>
          </cell>
          <cell r="D35">
            <v>3.0051269985408671</v>
          </cell>
          <cell r="E35">
            <v>3.1483328792658063</v>
          </cell>
          <cell r="F35">
            <v>3.3837008848514705</v>
          </cell>
        </row>
        <row r="36">
          <cell r="A36" t="str">
            <v xml:space="preserve">    Reserve money </v>
          </cell>
          <cell r="B36" t="str">
            <v>...</v>
          </cell>
          <cell r="C36" t="str">
            <v>...</v>
          </cell>
          <cell r="D36" t="str">
            <v>...</v>
          </cell>
          <cell r="E36">
            <v>17.817432889516848</v>
          </cell>
          <cell r="F36">
            <v>21.136255587867669</v>
          </cell>
        </row>
        <row r="37">
          <cell r="A37" t="str">
            <v>(percent change from end of previous year)</v>
          </cell>
        </row>
        <row r="39">
          <cell r="A39" t="str">
            <v>Sources: Zambian authorities; and IMF staff estimates and projections.</v>
          </cell>
        </row>
        <row r="41">
          <cell r="A41" t="str">
            <v>1/ The base for the year t is obtained by recalculating the figures for end year t-1 on the basis of the program exchange rates assumed for the year t.</v>
          </cell>
        </row>
        <row r="42">
          <cell r="A42" t="str">
            <v xml:space="preserve">Beginning in 2004, government securities are recorded at cost rather than at face value. Base for 2004 revised in October 2004.   </v>
          </cell>
        </row>
      </sheetData>
      <sheetData sheetId="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Data"/>
      <sheetName val="Chart"/>
      <sheetName val="Sheet3"/>
      <sheetName val="Sheet1"/>
      <sheetName val="Sheet2"/>
    </sheetNames>
    <sheetDataSet>
      <sheetData sheetId="0"/>
      <sheetData sheetId="1"/>
      <sheetData sheetId="2"/>
      <sheetData sheetId="3"/>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PA Table"/>
      <sheetName val="Saving Ratio"/>
      <sheetName val="-- FAME Look Up --"/>
      <sheetName val="Chart"/>
    </sheetNames>
    <sheetDataSet>
      <sheetData sheetId="0" refreshError="1"/>
      <sheetData sheetId="1"/>
      <sheetData sheetId="2" refreshError="1"/>
      <sheetData sheetId="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Exp"/>
      <sheetName val="Imp"/>
      <sheetName val="Outputs"/>
      <sheetName val="Dep fonct"/>
      <sheetName val="labels"/>
      <sheetName val="Annual"/>
      <sheetName val="Print Tables"/>
      <sheetName val="table 1"/>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Scheduled_Repayment"/>
      <sheetName val="Export_destination"/>
      <sheetName val="NPV_Reduction"/>
      <sheetName val="Info_Din_"/>
      <sheetName val="panel_chart"/>
      <sheetName val="C_basef14_3p10_6"/>
      <sheetName val="6-QAC_&amp;_PC_Table_(2)"/>
      <sheetName val="IFS_SURVEYS_Dec1990_Feb20041"/>
      <sheetName val="Table_of_Contents1"/>
      <sheetName val="Monetary_Dev_Monthly1"/>
      <sheetName val="Bench_-_99"/>
      <sheetName val="BDDCLE-Octobre_04_pgmé"/>
      <sheetName val="Figure_6_NPV"/>
      <sheetName val="Realism_2_-_Fiscal_multiplier"/>
      <sheetName val="Realism_2_-_Alt__1"/>
      <sheetName val="BALANCE_DES_PAIEMENTS"/>
    </sheetNames>
    <sheetDataSet>
      <sheetData sheetId="0" refreshError="1"/>
      <sheetData sheetId="1" refreshError="1">
        <row r="1">
          <cell r="A1">
            <v>36608.787579398151</v>
          </cell>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sheetData sheetId="2"/>
      <sheetData sheetId="3"/>
      <sheetData sheetId="4"/>
      <sheetData sheetId="5"/>
      <sheetData sheetId="6"/>
      <sheetData sheetId="7"/>
      <sheetData sheetId="8" refreshError="1">
        <row r="5">
          <cell r="M5">
            <v>1989</v>
          </cell>
        </row>
      </sheetData>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Work3"/>
      <sheetName val="Work4"/>
      <sheetName val="Report"/>
      <sheetName val="Sheet1"/>
      <sheetName val="EXCRAT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_GDPMP"/>
      <sheetName val="2_GDPS"/>
      <sheetName val="3_GDPS2"/>
      <sheetName val="4_GDPS3"/>
      <sheetName val="5_SUR2"/>
      <sheetName val="6_SIEA"/>
      <sheetName val="7_AIP"/>
      <sheetName val="8_MP"/>
      <sheetName val="9_SQIP"/>
      <sheetName val="10_CUM"/>
      <sheetName val="11_ASTC"/>
      <sheetName val="12_POR"/>
      <sheetName val="13_RPPP"/>
      <sheetName val="14_RPPP2"/>
      <sheetName val="15_PCEW"/>
      <sheetName val="16_CPI"/>
      <sheetName val="17_EFS"/>
      <sheetName val="18_TO"/>
      <sheetName val="19_CGO"/>
      <sheetName val="20_CGR"/>
      <sheetName val="21_CGE"/>
      <sheetName val="22_SD"/>
      <sheetName val="23_SDME"/>
      <sheetName val="24_MS"/>
      <sheetName val="25_SA"/>
      <sheetName val="26_SA2"/>
      <sheetName val="27_CPS"/>
      <sheetName val="28_SIR2"/>
      <sheetName val="29_MER"/>
      <sheetName val="30_BOP"/>
      <sheetName val="31_FTI"/>
      <sheetName val="32_CCE"/>
      <sheetName val="33_CI"/>
      <sheetName val="34_EXDO"/>
      <sheetName val="35_DSDP"/>
      <sheetName val="36_DSDP2"/>
      <sheetName val="37_EDA"/>
      <sheetName val="38_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cro Forecasts"/>
      <sheetName val="Indicators"/>
      <sheetName val="Committed Debt Outflows"/>
      <sheetName val="C Current Maturity"/>
      <sheetName val="N$ Current Maturity"/>
      <sheetName val="N$ Borrowing Requirement"/>
      <sheetName val="Borrowing Strategy"/>
      <sheetName val="C New Maturity"/>
      <sheetName val="N$ New Maturity"/>
      <sheetName val="N$ Total Maturity"/>
      <sheetName val="Interest Forecasts"/>
      <sheetName val="Currency Forecasts"/>
      <sheetName val="C New Debt"/>
      <sheetName val="N$ New Debt"/>
      <sheetName val="C Debt Bal"/>
      <sheetName val="N$ Debt Bal"/>
      <sheetName val="Interest Rates"/>
      <sheetName val="N$ Interest Payments"/>
      <sheetName val="NPV"/>
      <sheetName val="Description"/>
      <sheetName val="To Do"/>
    </sheetNames>
    <sheetDataSet>
      <sheetData sheetId="0"/>
      <sheetData sheetId="1"/>
      <sheetData sheetId="2"/>
      <sheetData sheetId="3" refreshError="1">
        <row r="30">
          <cell r="I30">
            <v>7.5166666666666673E-2</v>
          </cell>
          <cell r="L30">
            <v>300000000</v>
          </cell>
        </row>
        <row r="63">
          <cell r="I63">
            <v>8.2709166210045662E-2</v>
          </cell>
          <cell r="L63">
            <v>2190000000</v>
          </cell>
        </row>
        <row r="102">
          <cell r="I102">
            <v>0.10250348302583459</v>
          </cell>
          <cell r="L102">
            <v>2551230000</v>
          </cell>
        </row>
        <row r="161">
          <cell r="I161">
            <v>0.1340473781912801</v>
          </cell>
          <cell r="L161">
            <v>1068552400</v>
          </cell>
        </row>
        <row r="207">
          <cell r="I207">
            <v>0.1229264029884394</v>
          </cell>
          <cell r="L207">
            <v>654649568.35000002</v>
          </cell>
        </row>
        <row r="262">
          <cell r="I262">
            <v>0.13744920268991612</v>
          </cell>
          <cell r="L262">
            <v>1263147200</v>
          </cell>
        </row>
        <row r="306">
          <cell r="I306">
            <v>0.12161722683929203</v>
          </cell>
          <cell r="L306">
            <v>578581060.23000002</v>
          </cell>
        </row>
        <row r="325">
          <cell r="I325">
            <v>0</v>
          </cell>
          <cell r="L325">
            <v>1</v>
          </cell>
        </row>
        <row r="355">
          <cell r="I355">
            <v>6.6809981633951576E-2</v>
          </cell>
          <cell r="L355">
            <v>358367780</v>
          </cell>
        </row>
        <row r="383">
          <cell r="I383">
            <v>3.0371777969854269E-2</v>
          </cell>
          <cell r="L383">
            <v>20887013.647</v>
          </cell>
        </row>
        <row r="409">
          <cell r="I409">
            <v>1.9706204305381489E-2</v>
          </cell>
          <cell r="L409">
            <v>17507539.478</v>
          </cell>
        </row>
        <row r="437">
          <cell r="I437">
            <v>7.4999999999999989E-3</v>
          </cell>
          <cell r="L437">
            <v>312097.31199999992</v>
          </cell>
        </row>
        <row r="450">
          <cell r="I450">
            <v>3.1578947367590031E-2</v>
          </cell>
          <cell r="L450">
            <v>190000000.005</v>
          </cell>
        </row>
        <row r="463">
          <cell r="I463">
            <v>7.4999999999999989E-3</v>
          </cell>
          <cell r="L463">
            <v>3576623.0860000001</v>
          </cell>
        </row>
        <row r="488">
          <cell r="I488">
            <v>1.7278204901347374E-2</v>
          </cell>
          <cell r="L488">
            <v>180066402.07049999</v>
          </cell>
        </row>
        <row r="501">
          <cell r="I501">
            <v>3.2714339668730726E-2</v>
          </cell>
          <cell r="L501">
            <v>21082249.504999999</v>
          </cell>
        </row>
        <row r="514">
          <cell r="I514">
            <v>2.661738190036066E-2</v>
          </cell>
          <cell r="L514">
            <v>1672659.6170000001</v>
          </cell>
        </row>
        <row r="527">
          <cell r="I527">
            <v>2.6934934497816594E-2</v>
          </cell>
          <cell r="L527">
            <v>4580000</v>
          </cell>
        </row>
        <row r="531">
          <cell r="I531">
            <v>0.03</v>
          </cell>
          <cell r="L531">
            <v>6250000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YYY"/>
      <sheetName val="Table YYY_conc"/>
      <sheetName val="Table ZZZ"/>
    </sheetNames>
    <sheetDataSet>
      <sheetData sheetId="0"/>
      <sheetData sheetId="1" refreshError="1">
        <row r="1">
          <cell r="A1" t="str">
            <v>Table 2. Zambia: Central Government Overall Operations, 2003-07</v>
          </cell>
        </row>
        <row r="2">
          <cell r="A2" t="str">
            <v>(In billions of kwacha)</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1529</v>
          </cell>
          <cell r="C10">
            <v>1921</v>
          </cell>
          <cell r="D10">
            <v>2528</v>
          </cell>
          <cell r="E10">
            <v>3262.4332978999992</v>
          </cell>
          <cell r="F10">
            <v>4259.0686100000003</v>
          </cell>
          <cell r="G10">
            <v>5104.1873200000009</v>
          </cell>
          <cell r="H10">
            <v>2891.1071856904296</v>
          </cell>
          <cell r="I10">
            <v>2781.5837241861464</v>
          </cell>
          <cell r="J10">
            <v>4511.193265345215</v>
          </cell>
          <cell r="K10">
            <v>4419.5352012316007</v>
          </cell>
          <cell r="L10">
            <v>1661.0629999999999</v>
          </cell>
          <cell r="M10">
            <v>1621.5568620930733</v>
          </cell>
          <cell r="N10">
            <v>6172.2562653452151</v>
          </cell>
          <cell r="O10">
            <v>6041.0920633246742</v>
          </cell>
          <cell r="P10">
            <v>7730.2585230393615</v>
          </cell>
          <cell r="Q10">
            <v>8916.4067880165458</v>
          </cell>
          <cell r="R10">
            <v>9903.1417166170831</v>
          </cell>
        </row>
        <row r="11">
          <cell r="A11" t="str">
            <v>Revenue</v>
          </cell>
          <cell r="B11">
            <v>1131</v>
          </cell>
          <cell r="C11">
            <v>1324</v>
          </cell>
          <cell r="D11">
            <v>1953</v>
          </cell>
          <cell r="E11">
            <v>2508.5159999999996</v>
          </cell>
          <cell r="F11">
            <v>2909.2049999999999</v>
          </cell>
          <cell r="G11">
            <v>18.3</v>
          </cell>
          <cell r="H11">
            <v>2195.7054406904294</v>
          </cell>
          <cell r="I11">
            <v>2186.864</v>
          </cell>
          <cell r="J11">
            <v>3448.5012203452147</v>
          </cell>
          <cell r="K11">
            <v>3402.22</v>
          </cell>
          <cell r="L11">
            <v>1335.5639999999999</v>
          </cell>
          <cell r="M11">
            <v>1271.877</v>
          </cell>
          <cell r="N11">
            <v>4784.06522034521</v>
          </cell>
          <cell r="O11">
            <v>4674.0969999999998</v>
          </cell>
          <cell r="P11">
            <v>5695.59</v>
          </cell>
          <cell r="Q11">
            <v>6443.2660900427072</v>
          </cell>
          <cell r="R11">
            <v>7237.6989642566859</v>
          </cell>
        </row>
        <row r="12">
          <cell r="A12" t="str">
            <v>Tax revenue</v>
          </cell>
          <cell r="B12">
            <v>1094</v>
          </cell>
          <cell r="C12">
            <v>1289</v>
          </cell>
          <cell r="D12">
            <v>1931</v>
          </cell>
          <cell r="E12">
            <v>2448.703</v>
          </cell>
          <cell r="F12">
            <v>2848.96</v>
          </cell>
          <cell r="G12">
            <v>3547.5591000000004</v>
          </cell>
          <cell r="H12">
            <v>2123.7394406904295</v>
          </cell>
          <cell r="I12">
            <v>2110.9670000000001</v>
          </cell>
          <cell r="J12">
            <v>3330.1152203452148</v>
          </cell>
          <cell r="K12">
            <v>3304.9970000000003</v>
          </cell>
          <cell r="L12">
            <v>1216.558</v>
          </cell>
          <cell r="M12">
            <v>1193</v>
          </cell>
          <cell r="N12">
            <v>4546.6732203452148</v>
          </cell>
          <cell r="O12">
            <v>4497.9969999999994</v>
          </cell>
          <cell r="P12">
            <v>5479</v>
          </cell>
          <cell r="Q12">
            <v>6194.697988059288</v>
          </cell>
          <cell r="R12">
            <v>6962.5136899005893</v>
          </cell>
        </row>
        <row r="13">
          <cell r="A13" t="str">
            <v>Income taxes</v>
          </cell>
          <cell r="B13">
            <v>398</v>
          </cell>
          <cell r="C13">
            <v>483</v>
          </cell>
          <cell r="D13">
            <v>634</v>
          </cell>
          <cell r="E13">
            <v>977.226</v>
          </cell>
          <cell r="F13">
            <v>1243.663</v>
          </cell>
          <cell r="G13">
            <v>1622.1460999999999</v>
          </cell>
          <cell r="H13">
            <v>949.56844069042938</v>
          </cell>
          <cell r="I13">
            <v>942.17699999999991</v>
          </cell>
          <cell r="J13">
            <v>1511.0442203452146</v>
          </cell>
          <cell r="K13">
            <v>1490.0550000000001</v>
          </cell>
          <cell r="L13">
            <v>537.95799999999997</v>
          </cell>
          <cell r="M13">
            <v>532</v>
          </cell>
          <cell r="N13">
            <v>2049.0022203452145</v>
          </cell>
          <cell r="O13">
            <v>2022.0550000000001</v>
          </cell>
          <cell r="P13">
            <v>2457.1999999999998</v>
          </cell>
          <cell r="Q13">
            <v>2772.7164648425478</v>
          </cell>
          <cell r="R13">
            <v>3116.9983561268546</v>
          </cell>
        </row>
        <row r="14">
          <cell r="A14" t="str">
            <v>Excise taxes</v>
          </cell>
          <cell r="B14">
            <v>211</v>
          </cell>
          <cell r="C14">
            <v>222</v>
          </cell>
          <cell r="D14">
            <v>278</v>
          </cell>
          <cell r="E14">
            <v>366.06400000000002</v>
          </cell>
          <cell r="F14">
            <v>422.99200000000002</v>
          </cell>
          <cell r="G14">
            <v>482.12800000000004</v>
          </cell>
          <cell r="H14">
            <v>295.10700000000003</v>
          </cell>
          <cell r="I14">
            <v>270.54599999999999</v>
          </cell>
          <cell r="J14">
            <v>447.60700000000003</v>
          </cell>
          <cell r="K14">
            <v>434.62</v>
          </cell>
          <cell r="L14">
            <v>167.4</v>
          </cell>
          <cell r="M14">
            <v>168.9</v>
          </cell>
          <cell r="N14">
            <v>615.00700000000006</v>
          </cell>
          <cell r="O14">
            <v>603.52</v>
          </cell>
          <cell r="P14">
            <v>717</v>
          </cell>
          <cell r="Q14">
            <v>820.05312679758867</v>
          </cell>
          <cell r="R14">
            <v>920.5114117232971</v>
          </cell>
        </row>
        <row r="15">
          <cell r="A15" t="str">
            <v>Value-added tax (VAT)</v>
          </cell>
          <cell r="B15">
            <v>303</v>
          </cell>
          <cell r="C15">
            <v>429</v>
          </cell>
          <cell r="D15">
            <v>575</v>
          </cell>
          <cell r="E15">
            <v>821.44100000000003</v>
          </cell>
          <cell r="F15">
            <v>812.19600000000003</v>
          </cell>
          <cell r="G15">
            <v>1034.211</v>
          </cell>
          <cell r="H15">
            <v>626.89800000000002</v>
          </cell>
          <cell r="I15">
            <v>641.55600000000004</v>
          </cell>
          <cell r="J15">
            <v>992.69800000000009</v>
          </cell>
          <cell r="K15">
            <v>981.76100000000008</v>
          </cell>
          <cell r="L15">
            <v>380.7</v>
          </cell>
          <cell r="M15">
            <v>355.1</v>
          </cell>
          <cell r="N15">
            <v>1373.3980000000001</v>
          </cell>
          <cell r="O15">
            <v>1336.8610000000001</v>
          </cell>
          <cell r="P15">
            <v>1620</v>
          </cell>
          <cell r="Q15">
            <v>1828.0989828797401</v>
          </cell>
          <cell r="R15">
            <v>2055.0898718729618</v>
          </cell>
        </row>
        <row r="16">
          <cell r="A16" t="str">
            <v>Domestic VAT</v>
          </cell>
          <cell r="B16">
            <v>200</v>
          </cell>
          <cell r="C16">
            <v>248</v>
          </cell>
          <cell r="D16">
            <v>230</v>
          </cell>
          <cell r="E16">
            <v>277.78500000000003</v>
          </cell>
          <cell r="F16">
            <v>341.67899999999997</v>
          </cell>
          <cell r="G16">
            <v>392.67200000000003</v>
          </cell>
          <cell r="H16">
            <v>250.08600000000001</v>
          </cell>
          <cell r="I16">
            <v>227.81300000000002</v>
          </cell>
          <cell r="J16">
            <v>421.38600000000002</v>
          </cell>
          <cell r="K16">
            <v>334.49800000000005</v>
          </cell>
          <cell r="L16">
            <v>186.2</v>
          </cell>
          <cell r="M16">
            <v>137.69999999999999</v>
          </cell>
          <cell r="N16">
            <v>607.58600000000001</v>
          </cell>
          <cell r="O16">
            <v>472.19800000000004</v>
          </cell>
          <cell r="P16">
            <v>641</v>
          </cell>
          <cell r="Q16">
            <v>723.40859078094024</v>
          </cell>
          <cell r="R16">
            <v>813.23258864129127</v>
          </cell>
        </row>
        <row r="17">
          <cell r="A17" t="str">
            <v>Import VAT</v>
          </cell>
          <cell r="B17">
            <v>103</v>
          </cell>
          <cell r="C17">
            <v>181</v>
          </cell>
          <cell r="D17">
            <v>345</v>
          </cell>
          <cell r="E17">
            <v>543.65600000000006</v>
          </cell>
          <cell r="F17">
            <v>470.51699999999994</v>
          </cell>
          <cell r="G17">
            <v>641.53899999999999</v>
          </cell>
          <cell r="H17">
            <v>376.81200000000001</v>
          </cell>
          <cell r="I17">
            <v>413.74299999999999</v>
          </cell>
          <cell r="J17">
            <v>571.31200000000001</v>
          </cell>
          <cell r="K17">
            <v>647.26300000000003</v>
          </cell>
          <cell r="L17">
            <v>194.5</v>
          </cell>
          <cell r="M17">
            <v>217.4</v>
          </cell>
          <cell r="N17">
            <v>765.81200000000001</v>
          </cell>
          <cell r="O17">
            <v>864.66300000000001</v>
          </cell>
          <cell r="P17">
            <v>979</v>
          </cell>
          <cell r="Q17">
            <v>1104.6903920987997</v>
          </cell>
          <cell r="R17">
            <v>1241.8572832316706</v>
          </cell>
        </row>
        <row r="18">
          <cell r="A18" t="str">
            <v>Customs duty</v>
          </cell>
          <cell r="B18">
            <v>182</v>
          </cell>
          <cell r="C18">
            <v>156</v>
          </cell>
          <cell r="D18">
            <v>252</v>
          </cell>
          <cell r="E18">
            <v>284.572</v>
          </cell>
          <cell r="F18">
            <v>367.10899999999998</v>
          </cell>
          <cell r="G18">
            <v>409.07400000000007</v>
          </cell>
          <cell r="H18">
            <v>252.166</v>
          </cell>
          <cell r="I18">
            <v>256.68799999999999</v>
          </cell>
          <cell r="J18">
            <v>378.76599999999996</v>
          </cell>
          <cell r="K18">
            <v>398.56099999999998</v>
          </cell>
          <cell r="L18">
            <v>130.5</v>
          </cell>
          <cell r="M18">
            <v>137</v>
          </cell>
          <cell r="N18">
            <v>509.26599999999996</v>
          </cell>
          <cell r="O18">
            <v>535.56099999999992</v>
          </cell>
          <cell r="P18">
            <v>684.8</v>
          </cell>
          <cell r="Q18">
            <v>773.8294135394118</v>
          </cell>
          <cell r="R18">
            <v>869.91405017747547</v>
          </cell>
        </row>
        <row r="19">
          <cell r="A19" t="str">
            <v>Nontax revenue</v>
          </cell>
          <cell r="B19">
            <v>38</v>
          </cell>
          <cell r="C19">
            <v>34</v>
          </cell>
          <cell r="D19">
            <v>22</v>
          </cell>
          <cell r="E19">
            <v>59.813000000000002</v>
          </cell>
          <cell r="F19">
            <v>60.244999999999997</v>
          </cell>
          <cell r="G19">
            <v>132.399</v>
          </cell>
          <cell r="H19">
            <v>72.817999999999998</v>
          </cell>
          <cell r="I19">
            <v>75.896999999999991</v>
          </cell>
          <cell r="J19">
            <v>120.09</v>
          </cell>
          <cell r="K19">
            <v>97.222999999999985</v>
          </cell>
          <cell r="L19">
            <v>119.34399999999999</v>
          </cell>
          <cell r="M19">
            <v>78.877000000000024</v>
          </cell>
          <cell r="N19">
            <v>239.434</v>
          </cell>
          <cell r="O19">
            <v>176.1</v>
          </cell>
          <cell r="P19">
            <v>216.59</v>
          </cell>
          <cell r="Q19">
            <v>248.56810198341961</v>
          </cell>
          <cell r="R19">
            <v>275.18527435609695</v>
          </cell>
        </row>
        <row r="20">
          <cell r="A20" t="str">
            <v>Grants</v>
          </cell>
          <cell r="B20">
            <v>398</v>
          </cell>
          <cell r="C20">
            <v>597</v>
          </cell>
          <cell r="D20">
            <v>575</v>
          </cell>
          <cell r="E20">
            <v>753.91729789999999</v>
          </cell>
          <cell r="F20">
            <v>1349.8636099999999</v>
          </cell>
          <cell r="G20">
            <v>1424.2292200000002</v>
          </cell>
          <cell r="H20">
            <v>695.40174500000001</v>
          </cell>
          <cell r="I20">
            <v>594.71972418614655</v>
          </cell>
          <cell r="J20">
            <v>1062.692045</v>
          </cell>
          <cell r="K20">
            <v>1017.3152012316007</v>
          </cell>
          <cell r="L20">
            <v>325.49900000000002</v>
          </cell>
          <cell r="M20">
            <v>349.67986209307327</v>
          </cell>
          <cell r="N20">
            <v>1388.191045</v>
          </cell>
          <cell r="O20">
            <v>1366.995063324674</v>
          </cell>
          <cell r="P20">
            <v>2034.6685230393616</v>
          </cell>
          <cell r="Q20">
            <v>2473.1406979738381</v>
          </cell>
          <cell r="R20">
            <v>2665.4427523603981</v>
          </cell>
        </row>
        <row r="21">
          <cell r="A21" t="str">
            <v>Program</v>
          </cell>
          <cell r="B21">
            <v>0</v>
          </cell>
          <cell r="C21">
            <v>140</v>
          </cell>
          <cell r="D21">
            <v>100</v>
          </cell>
          <cell r="E21">
            <v>107.15378733333333</v>
          </cell>
          <cell r="F21">
            <v>324</v>
          </cell>
          <cell r="G21">
            <v>229</v>
          </cell>
          <cell r="H21">
            <v>102.75289500000001</v>
          </cell>
          <cell r="I21">
            <v>0</v>
          </cell>
          <cell r="J21">
            <v>163.219695</v>
          </cell>
          <cell r="K21">
            <v>125.23561495238094</v>
          </cell>
          <cell r="L21">
            <v>0</v>
          </cell>
          <cell r="M21">
            <v>52.32</v>
          </cell>
          <cell r="N21">
            <v>163.219695</v>
          </cell>
          <cell r="O21">
            <v>177.55561495238095</v>
          </cell>
          <cell r="P21">
            <v>481.26409551466514</v>
          </cell>
          <cell r="Q21">
            <v>391.25219579060314</v>
          </cell>
          <cell r="R21">
            <v>273.35886318724033</v>
          </cell>
        </row>
        <row r="22">
          <cell r="A22" t="str">
            <v xml:space="preserve">Project </v>
          </cell>
          <cell r="B22">
            <v>398</v>
          </cell>
          <cell r="C22">
            <v>457</v>
          </cell>
          <cell r="D22">
            <v>476</v>
          </cell>
          <cell r="E22">
            <v>646.76351056666658</v>
          </cell>
          <cell r="F22">
            <v>1025.8636099999999</v>
          </cell>
          <cell r="G22">
            <v>1195.2292200000002</v>
          </cell>
          <cell r="H22">
            <v>592.64885000000004</v>
          </cell>
          <cell r="I22">
            <v>594.71972418614655</v>
          </cell>
          <cell r="J22">
            <v>899.47235000000001</v>
          </cell>
          <cell r="K22">
            <v>892.07958627921982</v>
          </cell>
          <cell r="L22">
            <v>325.49900000000002</v>
          </cell>
          <cell r="M22">
            <v>297.35986209307327</v>
          </cell>
          <cell r="N22">
            <v>1224.97135</v>
          </cell>
          <cell r="O22">
            <v>1189.4394483722931</v>
          </cell>
          <cell r="P22">
            <v>1553.4044275246965</v>
          </cell>
          <cell r="Q22">
            <v>2081.8885021832348</v>
          </cell>
          <cell r="R22">
            <v>2392.0838891731578</v>
          </cell>
        </row>
        <row r="24">
          <cell r="A24" t="str">
            <v>Expenditures</v>
          </cell>
          <cell r="B24">
            <v>1842</v>
          </cell>
          <cell r="C24">
            <v>2195</v>
          </cell>
          <cell r="D24">
            <v>3122</v>
          </cell>
          <cell r="E24">
            <v>4212.3979956000003</v>
          </cell>
          <cell r="F24">
            <v>5085.9837824999995</v>
          </cell>
          <cell r="G24">
            <v>6337.2034991599994</v>
          </cell>
          <cell r="H24">
            <v>3280.1290679384356</v>
          </cell>
          <cell r="I24">
            <v>3239.7895858636011</v>
          </cell>
          <cell r="J24">
            <v>5114.6360797932211</v>
          </cell>
          <cell r="K24">
            <v>5002.726095235299</v>
          </cell>
          <cell r="L24">
            <v>1866.501141374333</v>
          </cell>
          <cell r="M24">
            <v>1806.4380287597401</v>
          </cell>
          <cell r="N24">
            <v>6981.1372211675534</v>
          </cell>
          <cell r="O24">
            <v>6809.1641239950386</v>
          </cell>
          <cell r="P24">
            <v>8414.4866410658688</v>
          </cell>
          <cell r="Q24">
            <v>10468.572698511713</v>
          </cell>
          <cell r="R24">
            <v>11286.789246396384</v>
          </cell>
        </row>
        <row r="25">
          <cell r="A25" t="str">
            <v>Current expenditures</v>
          </cell>
          <cell r="B25">
            <v>1162</v>
          </cell>
          <cell r="C25">
            <v>1253</v>
          </cell>
          <cell r="D25">
            <v>1701</v>
          </cell>
          <cell r="E25">
            <v>2578.0932300000004</v>
          </cell>
          <cell r="F25">
            <v>3160.9289999999996</v>
          </cell>
          <cell r="G25">
            <v>4002.2389999999996</v>
          </cell>
          <cell r="H25">
            <v>2189.0841948972084</v>
          </cell>
          <cell r="I25">
            <v>2157.6574687607877</v>
          </cell>
          <cell r="J25">
            <v>3424.779206751994</v>
          </cell>
          <cell r="K25">
            <v>3371.618276819836</v>
          </cell>
          <cell r="L25">
            <v>1215.2868080409989</v>
          </cell>
          <cell r="M25">
            <v>1123.2249999999999</v>
          </cell>
          <cell r="N25">
            <v>4640.0660147929902</v>
          </cell>
          <cell r="O25">
            <v>4494.8432768198363</v>
          </cell>
          <cell r="P25">
            <v>5823.1251376434602</v>
          </cell>
          <cell r="Q25">
            <v>7090.0247232362035</v>
          </cell>
          <cell r="R25">
            <v>7296.0481541439985</v>
          </cell>
        </row>
        <row r="26">
          <cell r="A26" t="str">
            <v>Wages and salaries</v>
          </cell>
          <cell r="B26">
            <v>327</v>
          </cell>
          <cell r="C26">
            <v>402</v>
          </cell>
          <cell r="D26">
            <v>538</v>
          </cell>
          <cell r="E26">
            <v>887.56500000000005</v>
          </cell>
          <cell r="F26">
            <v>1301.431</v>
          </cell>
          <cell r="G26">
            <v>1728.259</v>
          </cell>
          <cell r="H26">
            <v>965.40800000000002</v>
          </cell>
          <cell r="I26">
            <v>969.89900000000011</v>
          </cell>
          <cell r="J26">
            <v>1491.905</v>
          </cell>
          <cell r="K26">
            <v>1487.8110000000001</v>
          </cell>
          <cell r="L26">
            <v>526.49699999999996</v>
          </cell>
          <cell r="M26">
            <v>505.60899999999992</v>
          </cell>
          <cell r="N26">
            <v>2018.402</v>
          </cell>
          <cell r="O26">
            <v>1993.42</v>
          </cell>
          <cell r="P26">
            <v>2457.353381187922</v>
          </cell>
          <cell r="Q26">
            <v>2850.2730734480183</v>
          </cell>
          <cell r="R26">
            <v>3125.3443909761158</v>
          </cell>
        </row>
        <row r="27">
          <cell r="A27" t="str">
            <v>Public service retrenchment</v>
          </cell>
          <cell r="B27">
            <v>77</v>
          </cell>
          <cell r="C27">
            <v>51</v>
          </cell>
          <cell r="D27">
            <v>74</v>
          </cell>
          <cell r="E27">
            <v>19.100000000000001</v>
          </cell>
          <cell r="F27">
            <v>80</v>
          </cell>
          <cell r="G27">
            <v>10</v>
          </cell>
          <cell r="H27">
            <v>0</v>
          </cell>
          <cell r="I27">
            <v>0</v>
          </cell>
          <cell r="J27">
            <v>16.5</v>
          </cell>
          <cell r="K27">
            <v>0</v>
          </cell>
          <cell r="L27">
            <v>16.5</v>
          </cell>
          <cell r="M27">
            <v>0</v>
          </cell>
          <cell r="N27">
            <v>33</v>
          </cell>
          <cell r="O27">
            <v>0</v>
          </cell>
          <cell r="P27">
            <v>65.7</v>
          </cell>
          <cell r="Q27">
            <v>75</v>
          </cell>
          <cell r="R27">
            <v>80</v>
          </cell>
        </row>
        <row r="28">
          <cell r="A28" t="str">
            <v>Recurrent departmental charges (RDCs) 1/</v>
          </cell>
          <cell r="B28">
            <v>161</v>
          </cell>
          <cell r="C28">
            <v>192</v>
          </cell>
          <cell r="D28">
            <v>300</v>
          </cell>
          <cell r="E28">
            <v>800.601</v>
          </cell>
          <cell r="F28">
            <v>584.10899999999992</v>
          </cell>
          <cell r="G28">
            <v>647.78</v>
          </cell>
          <cell r="H28">
            <v>337.29</v>
          </cell>
          <cell r="I28">
            <v>329.13899999999995</v>
          </cell>
          <cell r="J28">
            <v>511.98700000000002</v>
          </cell>
          <cell r="K28">
            <v>565.67599999999993</v>
          </cell>
          <cell r="L28">
            <v>173.61299999999986</v>
          </cell>
          <cell r="M28">
            <v>212.02400000000011</v>
          </cell>
          <cell r="N28">
            <v>685.6</v>
          </cell>
          <cell r="O28">
            <v>777.7</v>
          </cell>
          <cell r="P28">
            <v>1125.8666666666668</v>
          </cell>
          <cell r="Q28">
            <v>1822.1666666666665</v>
          </cell>
          <cell r="R28">
            <v>1580.1666666666665</v>
          </cell>
        </row>
        <row r="29">
          <cell r="A29" t="str">
            <v>Arrears clearance</v>
          </cell>
          <cell r="B29">
            <v>0</v>
          </cell>
          <cell r="C29">
            <v>0</v>
          </cell>
          <cell r="D29">
            <v>0</v>
          </cell>
          <cell r="E29">
            <v>117.101</v>
          </cell>
          <cell r="F29">
            <v>147.20099999999999</v>
          </cell>
          <cell r="G29">
            <v>52.397999999999996</v>
          </cell>
          <cell r="H29">
            <v>40.08</v>
          </cell>
          <cell r="I29">
            <v>30.004999999999999</v>
          </cell>
          <cell r="J29">
            <v>65.3</v>
          </cell>
          <cell r="K29">
            <v>51.72</v>
          </cell>
          <cell r="L29">
            <v>11.399999999999887</v>
          </cell>
          <cell r="M29">
            <v>24.98</v>
          </cell>
          <cell r="N29">
            <v>76.699999999999889</v>
          </cell>
          <cell r="O29">
            <v>76.7</v>
          </cell>
          <cell r="P29">
            <v>140.86666666666667</v>
          </cell>
          <cell r="Q29">
            <v>188.16666666666666</v>
          </cell>
          <cell r="R29">
            <v>188.16666666666666</v>
          </cell>
        </row>
        <row r="30">
          <cell r="A30" t="str">
            <v>Awards and compensations (court decisions)</v>
          </cell>
          <cell r="F30">
            <v>1E-13</v>
          </cell>
          <cell r="G30">
            <v>14.61</v>
          </cell>
          <cell r="H30">
            <v>14.722999999999999</v>
          </cell>
          <cell r="I30">
            <v>14.222999999999999</v>
          </cell>
          <cell r="J30">
            <v>20</v>
          </cell>
          <cell r="K30">
            <v>28.399000000000001</v>
          </cell>
          <cell r="L30">
            <v>0</v>
          </cell>
          <cell r="M30">
            <v>-0.39900000000000091</v>
          </cell>
          <cell r="N30">
            <v>20</v>
          </cell>
          <cell r="O30">
            <v>28</v>
          </cell>
          <cell r="P30">
            <v>54</v>
          </cell>
          <cell r="Q30">
            <v>60</v>
          </cell>
          <cell r="R30">
            <v>60</v>
          </cell>
        </row>
        <row r="31">
          <cell r="A31" t="str">
            <v>Presidential affairs</v>
          </cell>
          <cell r="F31">
            <v>0</v>
          </cell>
          <cell r="G31">
            <v>0</v>
          </cell>
          <cell r="H31">
            <v>7.3339999999999996</v>
          </cell>
          <cell r="I31">
            <v>6.8029999999999999</v>
          </cell>
          <cell r="J31">
            <v>12.664999999999999</v>
          </cell>
          <cell r="K31">
            <v>18.539000000000001</v>
          </cell>
          <cell r="L31">
            <v>5.3309999999999995</v>
          </cell>
          <cell r="M31">
            <v>2.4609999999999985</v>
          </cell>
          <cell r="N31">
            <v>17.995999999999999</v>
          </cell>
          <cell r="O31">
            <v>21</v>
          </cell>
          <cell r="P31">
            <v>25</v>
          </cell>
          <cell r="Q31">
            <v>27.5</v>
          </cell>
          <cell r="R31">
            <v>30</v>
          </cell>
        </row>
        <row r="32">
          <cell r="A32" t="str">
            <v>Elections and  constitutional review</v>
          </cell>
          <cell r="B32">
            <v>0</v>
          </cell>
          <cell r="C32">
            <v>0</v>
          </cell>
          <cell r="D32">
            <v>0</v>
          </cell>
          <cell r="E32">
            <v>71.503</v>
          </cell>
          <cell r="F32">
            <v>0</v>
          </cell>
          <cell r="G32">
            <v>0</v>
          </cell>
          <cell r="H32">
            <v>10.666999999999998</v>
          </cell>
          <cell r="I32">
            <v>10.573</v>
          </cell>
          <cell r="J32">
            <v>17.166999999999998</v>
          </cell>
          <cell r="K32">
            <v>13.278</v>
          </cell>
          <cell r="L32">
            <v>8.8343333333333334</v>
          </cell>
          <cell r="M32">
            <v>6.7219999999999995</v>
          </cell>
          <cell r="N32">
            <v>26.001333333333331</v>
          </cell>
          <cell r="O32">
            <v>20</v>
          </cell>
          <cell r="P32">
            <v>186</v>
          </cell>
          <cell r="Q32">
            <v>714</v>
          </cell>
          <cell r="R32">
            <v>306</v>
          </cell>
        </row>
        <row r="33">
          <cell r="A33" t="str">
            <v>Other RDCs</v>
          </cell>
          <cell r="B33">
            <v>161</v>
          </cell>
          <cell r="C33">
            <v>192</v>
          </cell>
          <cell r="D33">
            <v>300</v>
          </cell>
          <cell r="E33">
            <v>562.49700000000007</v>
          </cell>
          <cell r="F33">
            <v>425.90800000000002</v>
          </cell>
          <cell r="G33">
            <v>563.91700000000003</v>
          </cell>
          <cell r="H33">
            <v>264.48599999999999</v>
          </cell>
          <cell r="I33">
            <v>267.53500000000003</v>
          </cell>
          <cell r="J33">
            <v>396.85500000000002</v>
          </cell>
          <cell r="K33">
            <v>453.74</v>
          </cell>
          <cell r="L33">
            <v>148.04766666666663</v>
          </cell>
          <cell r="M33">
            <v>178.26</v>
          </cell>
          <cell r="N33">
            <v>544.90266666666662</v>
          </cell>
          <cell r="O33">
            <v>632</v>
          </cell>
          <cell r="P33">
            <v>720</v>
          </cell>
          <cell r="Q33">
            <v>832.5</v>
          </cell>
          <cell r="R33">
            <v>996</v>
          </cell>
        </row>
        <row r="34">
          <cell r="A34" t="str">
            <v>Transfers and pensions</v>
          </cell>
          <cell r="B34">
            <v>149</v>
          </cell>
          <cell r="C34">
            <v>181</v>
          </cell>
          <cell r="D34">
            <v>219</v>
          </cell>
          <cell r="E34">
            <v>353.435</v>
          </cell>
          <cell r="F34">
            <v>411.86500000000001</v>
          </cell>
          <cell r="G34">
            <v>361.26499999999999</v>
          </cell>
          <cell r="H34">
            <v>211.97900000000001</v>
          </cell>
          <cell r="I34">
            <v>188.447</v>
          </cell>
          <cell r="J34">
            <v>315.90499999999997</v>
          </cell>
          <cell r="K34">
            <v>301.29500000000002</v>
          </cell>
          <cell r="L34">
            <v>103.3</v>
          </cell>
          <cell r="M34">
            <v>117.91500000000001</v>
          </cell>
          <cell r="N34">
            <v>419.20499999999998</v>
          </cell>
          <cell r="O34">
            <v>419.21</v>
          </cell>
          <cell r="P34">
            <v>599.32175000000007</v>
          </cell>
          <cell r="Q34">
            <v>668.94429049999997</v>
          </cell>
          <cell r="R34">
            <v>719.56511228749991</v>
          </cell>
        </row>
        <row r="35">
          <cell r="A35" t="str">
            <v>Of which: settlement of statutory pension arrears</v>
          </cell>
          <cell r="F35">
            <v>0</v>
          </cell>
          <cell r="G35">
            <v>5.0449999999999999</v>
          </cell>
          <cell r="H35">
            <v>15.625999999999999</v>
          </cell>
          <cell r="I35">
            <v>13.335000000000001</v>
          </cell>
          <cell r="J35">
            <v>23.125999999999998</v>
          </cell>
          <cell r="K35">
            <v>16.044</v>
          </cell>
          <cell r="L35">
            <v>6.8740000000000006</v>
          </cell>
          <cell r="M35">
            <v>13.956</v>
          </cell>
          <cell r="N35">
            <v>30</v>
          </cell>
          <cell r="O35">
            <v>30</v>
          </cell>
          <cell r="P35">
            <v>142</v>
          </cell>
          <cell r="Q35">
            <v>154</v>
          </cell>
          <cell r="R35">
            <v>166</v>
          </cell>
        </row>
        <row r="36">
          <cell r="A36" t="str">
            <v xml:space="preserve">Domestic interest </v>
          </cell>
          <cell r="B36">
            <v>80</v>
          </cell>
          <cell r="C36">
            <v>105</v>
          </cell>
          <cell r="D36">
            <v>140</v>
          </cell>
          <cell r="E36">
            <v>206.834</v>
          </cell>
          <cell r="F36">
            <v>449.86099999999999</v>
          </cell>
          <cell r="G36">
            <v>563.45899999999995</v>
          </cell>
          <cell r="H36">
            <v>383.18796213715848</v>
          </cell>
          <cell r="I36">
            <v>355.75599999999997</v>
          </cell>
          <cell r="J36">
            <v>615.60074202313103</v>
          </cell>
          <cell r="K36">
            <v>582.60399999999993</v>
          </cell>
          <cell r="L36">
            <v>239.39925797686868</v>
          </cell>
          <cell r="M36">
            <v>172.39599999999996</v>
          </cell>
          <cell r="N36">
            <v>855</v>
          </cell>
          <cell r="O36">
            <v>755</v>
          </cell>
          <cell r="P36">
            <v>850</v>
          </cell>
          <cell r="Q36">
            <v>794</v>
          </cell>
          <cell r="R36">
            <v>738</v>
          </cell>
        </row>
        <row r="37">
          <cell r="A37" t="str">
            <v>External interest 2/</v>
          </cell>
          <cell r="B37">
            <v>123</v>
          </cell>
          <cell r="C37">
            <v>107</v>
          </cell>
          <cell r="D37">
            <v>167</v>
          </cell>
          <cell r="E37">
            <v>123.84422999999998</v>
          </cell>
          <cell r="F37">
            <v>210</v>
          </cell>
          <cell r="G37">
            <v>229</v>
          </cell>
          <cell r="H37">
            <v>117.89023276005</v>
          </cell>
          <cell r="I37">
            <v>105.56246876078788</v>
          </cell>
          <cell r="J37">
            <v>158.66547776005001</v>
          </cell>
          <cell r="K37">
            <v>139.09827681983549</v>
          </cell>
          <cell r="L37">
            <v>54.204071999999996</v>
          </cell>
          <cell r="M37">
            <v>57</v>
          </cell>
          <cell r="N37">
            <v>212.86954976005001</v>
          </cell>
          <cell r="O37">
            <v>196.09827681983549</v>
          </cell>
          <cell r="P37">
            <v>192.57133978887146</v>
          </cell>
          <cell r="Q37">
            <v>215.44069262151845</v>
          </cell>
          <cell r="R37">
            <v>208.97198421371633</v>
          </cell>
        </row>
        <row r="38">
          <cell r="A38" t="str">
            <v>Other current expenditures</v>
          </cell>
          <cell r="B38">
            <v>127</v>
          </cell>
          <cell r="C38">
            <v>95</v>
          </cell>
          <cell r="D38">
            <v>88</v>
          </cell>
          <cell r="E38">
            <v>177.75400000000002</v>
          </cell>
          <cell r="F38">
            <v>95</v>
          </cell>
          <cell r="G38">
            <v>456.01599999999996</v>
          </cell>
          <cell r="H38">
            <v>169.57900000000001</v>
          </cell>
          <cell r="I38">
            <v>195.73</v>
          </cell>
          <cell r="J38">
            <v>307.46598696881318</v>
          </cell>
          <cell r="K38">
            <v>281.87900000000002</v>
          </cell>
          <cell r="L38">
            <v>97.523478064130586</v>
          </cell>
          <cell r="M38">
            <v>56.280999999999963</v>
          </cell>
          <cell r="N38">
            <v>404.98946503294377</v>
          </cell>
          <cell r="O38">
            <v>338.16</v>
          </cell>
          <cell r="P38">
            <v>517.31200000000001</v>
          </cell>
          <cell r="Q38">
            <v>649.20000000000005</v>
          </cell>
          <cell r="R38">
            <v>826</v>
          </cell>
        </row>
        <row r="39">
          <cell r="A39" t="str">
            <v xml:space="preserve">   Non-PRP current expenditures</v>
          </cell>
          <cell r="F39">
            <v>52</v>
          </cell>
          <cell r="G39">
            <v>456.01599999999996</v>
          </cell>
          <cell r="H39">
            <v>84.734999999999999</v>
          </cell>
          <cell r="I39">
            <v>112.03599999999996</v>
          </cell>
          <cell r="J39">
            <v>165.9219869688132</v>
          </cell>
          <cell r="K39">
            <v>132.97399999999999</v>
          </cell>
          <cell r="L39">
            <v>83.673478064130592</v>
          </cell>
          <cell r="M39">
            <v>50.186</v>
          </cell>
          <cell r="N39">
            <v>249.989465032944</v>
          </cell>
          <cell r="O39">
            <v>183.16</v>
          </cell>
          <cell r="P39">
            <v>243</v>
          </cell>
          <cell r="Q39">
            <v>312</v>
          </cell>
          <cell r="R39">
            <v>352</v>
          </cell>
        </row>
        <row r="40">
          <cell r="A40" t="str">
            <v xml:space="preserve">   Of which: financial restructuring</v>
          </cell>
          <cell r="B40">
            <v>0</v>
          </cell>
          <cell r="C40">
            <v>0</v>
          </cell>
          <cell r="D40">
            <v>0</v>
          </cell>
          <cell r="E40">
            <v>63.814999999999998</v>
          </cell>
          <cell r="F40">
            <v>0</v>
          </cell>
          <cell r="G40">
            <v>208.65899999999999</v>
          </cell>
          <cell r="H40">
            <v>19.643999999999998</v>
          </cell>
          <cell r="I40">
            <v>47.247</v>
          </cell>
          <cell r="J40">
            <v>67.830986968813164</v>
          </cell>
          <cell r="K40">
            <v>34.186</v>
          </cell>
          <cell r="L40">
            <v>51.765478064130576</v>
          </cell>
          <cell r="M40">
            <v>17.944000000000003</v>
          </cell>
          <cell r="N40">
            <v>119.596465032944</v>
          </cell>
          <cell r="O40">
            <v>52.13</v>
          </cell>
          <cell r="P40">
            <v>100</v>
          </cell>
          <cell r="Q40">
            <v>150</v>
          </cell>
          <cell r="R40">
            <v>180</v>
          </cell>
        </row>
        <row r="41">
          <cell r="A41" t="str">
            <v xml:space="preserve">   PRP current expenditures</v>
          </cell>
          <cell r="F41">
            <v>43</v>
          </cell>
          <cell r="G41">
            <v>0</v>
          </cell>
          <cell r="H41">
            <v>84.843999999999994</v>
          </cell>
          <cell r="I41">
            <v>83.694000000000003</v>
          </cell>
          <cell r="J41">
            <v>141.54399999999998</v>
          </cell>
          <cell r="K41">
            <v>148.905</v>
          </cell>
          <cell r="L41">
            <v>13.85</v>
          </cell>
          <cell r="M41">
            <v>6.0949999999999616</v>
          </cell>
          <cell r="N41">
            <v>155.4</v>
          </cell>
          <cell r="O41">
            <v>155</v>
          </cell>
          <cell r="P41">
            <v>274.31200000000001</v>
          </cell>
          <cell r="Q41">
            <v>337.2</v>
          </cell>
          <cell r="R41">
            <v>474</v>
          </cell>
        </row>
        <row r="42">
          <cell r="A42" t="str">
            <v>Contingency</v>
          </cell>
          <cell r="B42">
            <v>0</v>
          </cell>
          <cell r="C42">
            <v>0</v>
          </cell>
          <cell r="D42">
            <v>82</v>
          </cell>
          <cell r="E42">
            <v>7.96</v>
          </cell>
          <cell r="F42">
            <v>28.663</v>
          </cell>
          <cell r="G42">
            <v>6.46</v>
          </cell>
          <cell r="H42">
            <v>3.75</v>
          </cell>
          <cell r="I42">
            <v>13.123999999999999</v>
          </cell>
          <cell r="J42">
            <v>6.75</v>
          </cell>
          <cell r="K42">
            <v>13.255000000000001</v>
          </cell>
          <cell r="L42">
            <v>4.25</v>
          </cell>
          <cell r="M42">
            <v>2</v>
          </cell>
          <cell r="N42">
            <v>11</v>
          </cell>
          <cell r="O42">
            <v>15.255000000000001</v>
          </cell>
          <cell r="P42">
            <v>15</v>
          </cell>
          <cell r="Q42">
            <v>15</v>
          </cell>
          <cell r="R42">
            <v>18</v>
          </cell>
        </row>
        <row r="43">
          <cell r="A43" t="str">
            <v>Capital expenditure</v>
          </cell>
          <cell r="B43">
            <v>680</v>
          </cell>
          <cell r="C43">
            <v>789</v>
          </cell>
          <cell r="D43">
            <v>1009</v>
          </cell>
          <cell r="E43">
            <v>1557.0857656000001</v>
          </cell>
          <cell r="F43">
            <v>1925.0547824999999</v>
          </cell>
          <cell r="G43">
            <v>2334.9644991600003</v>
          </cell>
          <cell r="H43">
            <v>1091.044873041227</v>
          </cell>
          <cell r="I43">
            <v>1082.1321171028133</v>
          </cell>
          <cell r="J43">
            <v>1689.8568730412267</v>
          </cell>
          <cell r="K43">
            <v>1631.107818415463</v>
          </cell>
          <cell r="L43">
            <v>651.21433333333403</v>
          </cell>
          <cell r="M43">
            <v>683.21302875974015</v>
          </cell>
          <cell r="N43">
            <v>2341.0712063745609</v>
          </cell>
          <cell r="O43">
            <v>2314.3208471752032</v>
          </cell>
          <cell r="P43">
            <v>2591.3615034224094</v>
          </cell>
          <cell r="Q43">
            <v>3378.5479752755095</v>
          </cell>
          <cell r="R43">
            <v>3990.7410922523841</v>
          </cell>
        </row>
        <row r="44">
          <cell r="A44" t="str">
            <v>Domestically financed</v>
          </cell>
          <cell r="B44">
            <v>113</v>
          </cell>
          <cell r="C44">
            <v>124</v>
          </cell>
          <cell r="D44">
            <v>228</v>
          </cell>
          <cell r="E44">
            <v>494.38799999999998</v>
          </cell>
          <cell r="F44">
            <v>416.596</v>
          </cell>
          <cell r="G44">
            <v>506.59300000000002</v>
          </cell>
          <cell r="H44">
            <v>233.39043970789368</v>
          </cell>
          <cell r="I44">
            <v>225.80699999999999</v>
          </cell>
          <cell r="J44">
            <v>404.68143970789345</v>
          </cell>
          <cell r="K44">
            <v>345.23599999999999</v>
          </cell>
          <cell r="L44">
            <v>196.66700000000074</v>
          </cell>
          <cell r="M44">
            <v>245.70400000000018</v>
          </cell>
          <cell r="N44">
            <v>601.34843970789404</v>
          </cell>
          <cell r="O44">
            <v>590.94000000000005</v>
          </cell>
          <cell r="P44">
            <v>661.26800000000003</v>
          </cell>
          <cell r="Q44">
            <v>823.6</v>
          </cell>
          <cell r="R44">
            <v>1083.5</v>
          </cell>
        </row>
        <row r="45">
          <cell r="A45" t="str">
            <v xml:space="preserve">Of which: HIPC financed </v>
          </cell>
          <cell r="B45">
            <v>0</v>
          </cell>
          <cell r="C45">
            <v>0</v>
          </cell>
          <cell r="D45">
            <v>0</v>
          </cell>
          <cell r="E45">
            <v>72.5</v>
          </cell>
          <cell r="F45">
            <v>79.239999999999995</v>
          </cell>
          <cell r="G45">
            <v>212.952</v>
          </cell>
          <cell r="H45">
            <v>143.738</v>
          </cell>
          <cell r="I45">
            <v>157.10399999999998</v>
          </cell>
          <cell r="J45">
            <v>261.476</v>
          </cell>
          <cell r="K45">
            <v>211.625</v>
          </cell>
          <cell r="L45">
            <v>116.738</v>
          </cell>
          <cell r="M45">
            <v>166.875</v>
          </cell>
          <cell r="N45">
            <v>378.214</v>
          </cell>
          <cell r="O45">
            <v>378.5</v>
          </cell>
          <cell r="P45">
            <v>411.46799999999996</v>
          </cell>
          <cell r="Q45">
            <v>505.8</v>
          </cell>
          <cell r="R45">
            <v>711</v>
          </cell>
        </row>
        <row r="46">
          <cell r="A46" t="str">
            <v xml:space="preserve">Foreign financed </v>
          </cell>
          <cell r="B46">
            <v>567</v>
          </cell>
          <cell r="C46">
            <v>666</v>
          </cell>
          <cell r="D46">
            <v>781</v>
          </cell>
          <cell r="E46">
            <v>1062.6977655999999</v>
          </cell>
          <cell r="F46">
            <v>1508.4587825000001</v>
          </cell>
          <cell r="G46">
            <v>1828.37149916</v>
          </cell>
          <cell r="H46">
            <v>857.65443333333337</v>
          </cell>
          <cell r="I46">
            <v>856.32511710281324</v>
          </cell>
          <cell r="J46">
            <v>1285.1754333333333</v>
          </cell>
          <cell r="K46">
            <v>1285.8718184154632</v>
          </cell>
          <cell r="L46">
            <v>454.54733333333331</v>
          </cell>
          <cell r="M46">
            <v>437.50902875973998</v>
          </cell>
          <cell r="N46">
            <v>1739.7227666666668</v>
          </cell>
          <cell r="O46">
            <v>1723.3808471752031</v>
          </cell>
          <cell r="P46">
            <v>1930.0935034224094</v>
          </cell>
          <cell r="Q46">
            <v>2554.9479752755096</v>
          </cell>
          <cell r="R46">
            <v>2907.2410922523841</v>
          </cell>
        </row>
        <row r="48">
          <cell r="A48" t="str">
            <v>Change in balances and statistical discrepancy (overfinancing -) 3/</v>
          </cell>
          <cell r="B48">
            <v>46</v>
          </cell>
          <cell r="C48">
            <v>-24</v>
          </cell>
          <cell r="D48">
            <v>-114</v>
          </cell>
          <cell r="E48">
            <v>-106.265952</v>
          </cell>
          <cell r="F48">
            <v>-203.75241503000052</v>
          </cell>
          <cell r="G48">
            <v>-116.47723821060731</v>
          </cell>
          <cell r="H48">
            <v>-70.056547629580422</v>
          </cell>
          <cell r="I48">
            <v>83.752604092904846</v>
          </cell>
          <cell r="J48">
            <v>-70.056547629580251</v>
          </cell>
          <cell r="K48">
            <v>174.63277800901579</v>
          </cell>
          <cell r="L48">
            <v>-1.9895196601282805E-13</v>
          </cell>
          <cell r="M48">
            <v>-244.63277800901574</v>
          </cell>
          <cell r="N48">
            <v>-70.056547629581473</v>
          </cell>
          <cell r="O48">
            <v>-69.999999999999943</v>
          </cell>
          <cell r="P48">
            <v>0</v>
          </cell>
          <cell r="Q48">
            <v>0</v>
          </cell>
          <cell r="R48">
            <v>0</v>
          </cell>
        </row>
        <row r="50">
          <cell r="A50" t="str">
            <v>Additional grants/measures /4</v>
          </cell>
          <cell r="G50" t="str">
            <v>...</v>
          </cell>
          <cell r="J50" t="str">
            <v>...</v>
          </cell>
          <cell r="K50" t="str">
            <v>...</v>
          </cell>
          <cell r="N50" t="str">
            <v>...</v>
          </cell>
          <cell r="O50" t="str">
            <v>...</v>
          </cell>
          <cell r="P50">
            <v>0</v>
          </cell>
          <cell r="Q50">
            <v>643.69176637794055</v>
          </cell>
          <cell r="R50">
            <v>578.12368907329505</v>
          </cell>
        </row>
        <row r="52">
          <cell r="A52" t="str">
            <v>Overall balance (cash basis)</v>
          </cell>
          <cell r="B52">
            <v>-267</v>
          </cell>
          <cell r="C52">
            <v>-297</v>
          </cell>
          <cell r="D52">
            <v>-708</v>
          </cell>
          <cell r="E52">
            <v>-1056.2306497</v>
          </cell>
          <cell r="F52">
            <v>-1030.6675875299998</v>
          </cell>
          <cell r="G52">
            <v>-1349.4934173706058</v>
          </cell>
          <cell r="H52">
            <v>-459.07842987758647</v>
          </cell>
          <cell r="I52">
            <v>-374.45325758454993</v>
          </cell>
          <cell r="J52">
            <v>-673.49936207758651</v>
          </cell>
          <cell r="K52">
            <v>-408.55811599468251</v>
          </cell>
          <cell r="L52">
            <v>-205.4381413743333</v>
          </cell>
          <cell r="M52">
            <v>-429.51394467568252</v>
          </cell>
          <cell r="N52">
            <v>-878.93750345191984</v>
          </cell>
          <cell r="O52">
            <v>-838.07206067036509</v>
          </cell>
          <cell r="P52">
            <v>-685.06700008563519</v>
          </cell>
          <cell r="Q52">
            <v>-908.47414411722946</v>
          </cell>
          <cell r="R52">
            <v>-805.52384070600488</v>
          </cell>
        </row>
        <row r="53">
          <cell r="A53" t="str">
            <v>Overall balance excluding grants</v>
          </cell>
          <cell r="B53">
            <v>-665</v>
          </cell>
          <cell r="C53">
            <v>-894</v>
          </cell>
          <cell r="D53">
            <v>-1283</v>
          </cell>
          <cell r="E53">
            <v>-1813.1479476</v>
          </cell>
          <cell r="F53">
            <v>-2176.7787824999996</v>
          </cell>
          <cell r="G53">
            <v>-2657.2453991599991</v>
          </cell>
          <cell r="H53">
            <v>-1154.4801748775865</v>
          </cell>
          <cell r="I53">
            <v>-969.17298177069642</v>
          </cell>
          <cell r="J53">
            <v>-1736.1914070775865</v>
          </cell>
          <cell r="K53">
            <v>-1425.8733172262832</v>
          </cell>
          <cell r="L53">
            <v>-530.93714137433335</v>
          </cell>
          <cell r="M53">
            <v>-779.19380676875585</v>
          </cell>
          <cell r="N53">
            <v>-2267.1285484519249</v>
          </cell>
          <cell r="O53">
            <v>-2205.0671239950389</v>
          </cell>
          <cell r="P53">
            <v>-2718.8966410658686</v>
          </cell>
          <cell r="Q53">
            <v>-4025.3066084690054</v>
          </cell>
          <cell r="R53">
            <v>-4049.0902821396985</v>
          </cell>
        </row>
        <row r="54">
          <cell r="A54" t="str">
            <v xml:space="preserve">   Domestic balance</v>
          </cell>
          <cell r="B54">
            <v>25</v>
          </cell>
          <cell r="C54">
            <v>31</v>
          </cell>
          <cell r="D54">
            <v>-335</v>
          </cell>
          <cell r="E54">
            <v>-606.605952</v>
          </cell>
          <cell r="F54">
            <v>-458.31999999999925</v>
          </cell>
          <cell r="G54">
            <v>-599.87389999999868</v>
          </cell>
          <cell r="H54">
            <v>-108.87896115462274</v>
          </cell>
          <cell r="I54">
            <v>-91.038000000000466</v>
          </cell>
          <cell r="J54">
            <v>-222.29394835462301</v>
          </cell>
          <cell r="K54">
            <v>-175.53599999999983</v>
          </cell>
          <cell r="L54">
            <v>-22.185736040999927</v>
          </cell>
          <cell r="M54">
            <v>-40.052000000000135</v>
          </cell>
          <cell r="N54">
            <v>-244.47968439562101</v>
          </cell>
          <cell r="O54">
            <v>-215.58799999999997</v>
          </cell>
          <cell r="P54">
            <v>-596.23179785458706</v>
          </cell>
          <cell r="Q54">
            <v>-1254.9179405719779</v>
          </cell>
          <cell r="R54">
            <v>-932.87720567359793</v>
          </cell>
        </row>
        <row r="55">
          <cell r="A55" t="str">
            <v xml:space="preserve">   Domestic primary balance </v>
          </cell>
          <cell r="B55" t="str">
            <v xml:space="preserve"> </v>
          </cell>
          <cell r="C55">
            <v>136</v>
          </cell>
          <cell r="D55">
            <v>-195</v>
          </cell>
          <cell r="E55">
            <v>-399.771952</v>
          </cell>
          <cell r="F55">
            <v>-8.4589999999992642</v>
          </cell>
          <cell r="G55">
            <v>-36.414899999998738</v>
          </cell>
          <cell r="H55">
            <v>274.30900098253574</v>
          </cell>
          <cell r="I55">
            <v>264.71799999999951</v>
          </cell>
          <cell r="J55">
            <v>393.30679366850808</v>
          </cell>
          <cell r="K55">
            <v>407.06800000000015</v>
          </cell>
          <cell r="L55">
            <v>217.21352193586876</v>
          </cell>
          <cell r="M55">
            <v>132.34399999999982</v>
          </cell>
          <cell r="N55">
            <v>610.52031560437877</v>
          </cell>
          <cell r="O55">
            <v>539.41200000000003</v>
          </cell>
          <cell r="P55">
            <v>253.76820214541294</v>
          </cell>
          <cell r="Q55">
            <v>-460.91794057197785</v>
          </cell>
          <cell r="R55">
            <v>-194.87720567359793</v>
          </cell>
        </row>
        <row r="57">
          <cell r="A57" t="str">
            <v>Financing</v>
          </cell>
          <cell r="B57">
            <v>267</v>
          </cell>
          <cell r="C57">
            <v>297</v>
          </cell>
          <cell r="D57">
            <v>708</v>
          </cell>
          <cell r="E57">
            <v>1056.2306497</v>
          </cell>
          <cell r="F57">
            <v>1030.6675875299998</v>
          </cell>
          <cell r="G57">
            <v>1349.4934173706058</v>
          </cell>
          <cell r="H57">
            <v>459.07842987758647</v>
          </cell>
          <cell r="I57">
            <v>374.45325758454993</v>
          </cell>
          <cell r="J57">
            <v>673.49936207758651</v>
          </cell>
          <cell r="K57">
            <v>408.55811599468223</v>
          </cell>
          <cell r="L57">
            <v>205.4381413743333</v>
          </cell>
          <cell r="M57">
            <v>429.51394467568252</v>
          </cell>
          <cell r="N57">
            <v>878.93750345191984</v>
          </cell>
          <cell r="O57">
            <v>838.07206067036475</v>
          </cell>
          <cell r="P57">
            <v>685.06700008563519</v>
          </cell>
          <cell r="Q57">
            <v>908.47414411722627</v>
          </cell>
          <cell r="R57">
            <v>805.52384070600533</v>
          </cell>
        </row>
        <row r="58">
          <cell r="A58" t="str">
            <v>Domestic 5/</v>
          </cell>
          <cell r="B58">
            <v>220</v>
          </cell>
          <cell r="C58">
            <v>72</v>
          </cell>
          <cell r="D58">
            <v>177</v>
          </cell>
          <cell r="E58">
            <v>589.29999999999995</v>
          </cell>
          <cell r="F58">
            <v>337.30849999999987</v>
          </cell>
          <cell r="G58">
            <v>1041.0608999999999</v>
          </cell>
          <cell r="H58">
            <v>434.04296902957981</v>
          </cell>
          <cell r="I58">
            <v>310.67351023958031</v>
          </cell>
          <cell r="J58">
            <v>576.94296902957979</v>
          </cell>
          <cell r="K58">
            <v>309.97351023958032</v>
          </cell>
          <cell r="L58">
            <v>-4</v>
          </cell>
          <cell r="M58">
            <v>240.1180790090159</v>
          </cell>
          <cell r="N58">
            <v>572.9429690295799</v>
          </cell>
          <cell r="O58">
            <v>550.09158924859616</v>
          </cell>
          <cell r="P58">
            <v>500.51125342342431</v>
          </cell>
          <cell r="Q58">
            <v>411.5365517459594</v>
          </cell>
          <cell r="R58">
            <v>245.1575959591066</v>
          </cell>
        </row>
        <row r="59">
          <cell r="A59" t="str">
            <v xml:space="preserve">  Bank</v>
          </cell>
          <cell r="B59">
            <v>224</v>
          </cell>
          <cell r="C59">
            <v>35</v>
          </cell>
          <cell r="D59">
            <v>139</v>
          </cell>
          <cell r="E59">
            <v>483</v>
          </cell>
          <cell r="F59">
            <v>90.197299999999899</v>
          </cell>
          <cell r="G59">
            <v>979.37839999999971</v>
          </cell>
          <cell r="H59">
            <v>361.81403452957977</v>
          </cell>
          <cell r="I59">
            <v>323.10116557958025</v>
          </cell>
          <cell r="J59">
            <v>462.81403452957977</v>
          </cell>
          <cell r="K59">
            <v>197.40116557958024</v>
          </cell>
          <cell r="L59">
            <v>-29</v>
          </cell>
          <cell r="M59">
            <v>213.1180790090159</v>
          </cell>
          <cell r="N59">
            <v>433.81403452957989</v>
          </cell>
          <cell r="O59">
            <v>410.51924458859617</v>
          </cell>
          <cell r="P59">
            <v>342.9</v>
          </cell>
          <cell r="Q59" t="str">
            <v>...</v>
          </cell>
          <cell r="R59" t="str">
            <v>...</v>
          </cell>
        </row>
        <row r="60">
          <cell r="A60" t="str">
            <v xml:space="preserve">  Nonbank</v>
          </cell>
          <cell r="B60">
            <v>-3</v>
          </cell>
          <cell r="C60">
            <v>37</v>
          </cell>
          <cell r="D60">
            <v>38</v>
          </cell>
          <cell r="E60">
            <v>106.3</v>
          </cell>
          <cell r="F60">
            <v>247.1112</v>
          </cell>
          <cell r="G60">
            <v>61.682500000000068</v>
          </cell>
          <cell r="H60">
            <v>72.228934499999966</v>
          </cell>
          <cell r="I60">
            <v>-12.427655339999944</v>
          </cell>
          <cell r="J60">
            <v>114.12893449999996</v>
          </cell>
          <cell r="K60">
            <v>112.57234466000006</v>
          </cell>
          <cell r="L60">
            <v>25</v>
          </cell>
          <cell r="M60">
            <v>27</v>
          </cell>
          <cell r="N60">
            <v>139.12893449999996</v>
          </cell>
          <cell r="O60">
            <v>139.57234466000006</v>
          </cell>
          <cell r="P60">
            <v>157.61125342342433</v>
          </cell>
          <cell r="Q60" t="str">
            <v>...</v>
          </cell>
          <cell r="R60" t="str">
            <v>...</v>
          </cell>
        </row>
        <row r="61">
          <cell r="A61" t="str">
            <v>External</v>
          </cell>
          <cell r="B61">
            <v>47</v>
          </cell>
          <cell r="C61">
            <v>226</v>
          </cell>
          <cell r="D61">
            <v>531</v>
          </cell>
          <cell r="E61">
            <v>466.9306497</v>
          </cell>
          <cell r="F61">
            <v>693.3590875299999</v>
          </cell>
          <cell r="G61">
            <v>308.43251737060598</v>
          </cell>
          <cell r="H61">
            <v>25.035460848006679</v>
          </cell>
          <cell r="I61">
            <v>63.779747344969621</v>
          </cell>
          <cell r="J61">
            <v>96.556393048006655</v>
          </cell>
          <cell r="K61">
            <v>98.584605755101933</v>
          </cell>
          <cell r="L61">
            <v>209.4381413743333</v>
          </cell>
          <cell r="M61">
            <v>189.39586566666662</v>
          </cell>
          <cell r="N61">
            <v>305.99453442233994</v>
          </cell>
          <cell r="O61">
            <v>287.98047142176858</v>
          </cell>
          <cell r="P61">
            <v>184.55574666221088</v>
          </cell>
          <cell r="Q61">
            <v>496.93759237126687</v>
          </cell>
          <cell r="R61">
            <v>560.3662447468987</v>
          </cell>
        </row>
        <row r="62">
          <cell r="A62" t="str">
            <v xml:space="preserve">  Program loans</v>
          </cell>
          <cell r="B62">
            <v>0</v>
          </cell>
          <cell r="C62">
            <v>266</v>
          </cell>
          <cell r="D62">
            <v>479</v>
          </cell>
          <cell r="E62">
            <v>164.69019</v>
          </cell>
          <cell r="F62">
            <v>295.19541344999993</v>
          </cell>
          <cell r="G62">
            <v>46.281822000000005</v>
          </cell>
          <cell r="H62">
            <v>33.301866666666669</v>
          </cell>
          <cell r="I62">
            <v>3.2048659838333333</v>
          </cell>
          <cell r="J62">
            <v>77.370511866666675</v>
          </cell>
          <cell r="K62">
            <v>3.2048659838333333</v>
          </cell>
          <cell r="L62">
            <v>103.56</v>
          </cell>
          <cell r="M62">
            <v>148.38479999999998</v>
          </cell>
          <cell r="N62">
            <v>180.93051186666668</v>
          </cell>
          <cell r="O62">
            <v>151.58966598383333</v>
          </cell>
          <cell r="P62">
            <v>191.62961709912722</v>
          </cell>
          <cell r="Q62">
            <v>209.8534504695053</v>
          </cell>
          <cell r="R62">
            <v>236.08265457079844</v>
          </cell>
        </row>
        <row r="63">
          <cell r="A63" t="str">
            <v xml:space="preserve">  Project loans</v>
          </cell>
          <cell r="B63">
            <v>169</v>
          </cell>
          <cell r="C63">
            <v>209</v>
          </cell>
          <cell r="D63">
            <v>289</v>
          </cell>
          <cell r="E63">
            <v>433.93425503333333</v>
          </cell>
          <cell r="F63">
            <v>482.59517249999999</v>
          </cell>
          <cell r="G63">
            <v>633.14227915999993</v>
          </cell>
          <cell r="H63">
            <v>265.00558333333333</v>
          </cell>
          <cell r="I63">
            <v>261.60539291666663</v>
          </cell>
          <cell r="J63">
            <v>402.20308333333332</v>
          </cell>
          <cell r="K63">
            <v>393.79223213624334</v>
          </cell>
          <cell r="L63">
            <v>145.54833333333332</v>
          </cell>
          <cell r="M63">
            <v>140.14916666666667</v>
          </cell>
          <cell r="N63">
            <v>547.75141666666661</v>
          </cell>
          <cell r="O63">
            <v>533.94139880291004</v>
          </cell>
          <cell r="P63">
            <v>376.68907589771288</v>
          </cell>
          <cell r="Q63">
            <v>473.05947309227469</v>
          </cell>
          <cell r="R63">
            <v>515.15720307922641</v>
          </cell>
        </row>
        <row r="64">
          <cell r="A64" t="str">
            <v xml:space="preserve">  Amortization 2/</v>
          </cell>
          <cell r="B64">
            <v>-123</v>
          </cell>
          <cell r="C64">
            <v>-249</v>
          </cell>
          <cell r="D64">
            <v>-237</v>
          </cell>
          <cell r="E64">
            <v>-131.69379533333333</v>
          </cell>
          <cell r="F64">
            <v>-84.431498419999997</v>
          </cell>
          <cell r="G64">
            <v>-370.99158378939399</v>
          </cell>
          <cell r="H64">
            <v>-273.27198915199335</v>
          </cell>
          <cell r="I64">
            <v>-201.03051155553032</v>
          </cell>
          <cell r="J64">
            <v>-383.01720215199339</v>
          </cell>
          <cell r="K64">
            <v>-298.41249236497475</v>
          </cell>
          <cell r="L64">
            <v>-39.670191959000022</v>
          </cell>
          <cell r="M64">
            <v>-99.138100999999992</v>
          </cell>
          <cell r="N64">
            <v>-422.68739411099341</v>
          </cell>
          <cell r="O64">
            <v>-397.55059336497476</v>
          </cell>
          <cell r="P64">
            <v>-383.76294633462925</v>
          </cell>
          <cell r="Q64">
            <v>-185.97533119051312</v>
          </cell>
          <cell r="R64">
            <v>-190.87361290312617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109.50263834235841</v>
          </cell>
          <cell r="Q65">
            <v>177.84190717754689</v>
          </cell>
          <cell r="R65">
            <v>186.38104308220932</v>
          </cell>
        </row>
        <row r="67">
          <cell r="A67" t="str">
            <v>Financing gap</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9">
          <cell r="A69" t="str">
            <v>Memorandum items:</v>
          </cell>
        </row>
        <row r="70">
          <cell r="A70" t="str">
            <v>Priority poverty-reducing spending 6/</v>
          </cell>
          <cell r="C70">
            <v>0</v>
          </cell>
          <cell r="D70">
            <v>0</v>
          </cell>
          <cell r="E70">
            <v>186</v>
          </cell>
          <cell r="F70">
            <v>153.94</v>
          </cell>
          <cell r="G70">
            <v>212.952</v>
          </cell>
          <cell r="H70">
            <v>228.58199999999999</v>
          </cell>
          <cell r="I70">
            <v>240.798</v>
          </cell>
          <cell r="J70">
            <v>403.02</v>
          </cell>
          <cell r="K70">
            <v>360.53</v>
          </cell>
          <cell r="L70">
            <v>130.58799999999999</v>
          </cell>
          <cell r="M70">
            <v>172.97</v>
          </cell>
          <cell r="N70">
            <v>533.61400000000003</v>
          </cell>
          <cell r="O70">
            <v>533.5</v>
          </cell>
          <cell r="P70" t="str">
            <v>...</v>
          </cell>
          <cell r="Q70" t="str">
            <v>...</v>
          </cell>
          <cell r="R70" t="str">
            <v>...</v>
          </cell>
        </row>
        <row r="71">
          <cell r="A71" t="str">
            <v>External budget support</v>
          </cell>
          <cell r="D71">
            <v>579</v>
          </cell>
          <cell r="E71">
            <v>271.84397733333333</v>
          </cell>
          <cell r="F71">
            <v>619.19541344999993</v>
          </cell>
          <cell r="G71">
            <v>275.28182200000003</v>
          </cell>
          <cell r="H71">
            <v>136.05476166666668</v>
          </cell>
          <cell r="I71">
            <v>3.2048659838333333</v>
          </cell>
          <cell r="J71">
            <v>240.59020686666668</v>
          </cell>
          <cell r="K71">
            <v>128.44048093621427</v>
          </cell>
          <cell r="L71">
            <v>103.56</v>
          </cell>
          <cell r="M71">
            <v>200.70479999999998</v>
          </cell>
          <cell r="N71">
            <v>344.15020686666668</v>
          </cell>
          <cell r="O71">
            <v>329.14528093621425</v>
          </cell>
          <cell r="P71">
            <v>672.89371261379233</v>
          </cell>
          <cell r="Q71">
            <v>601.10564626010841</v>
          </cell>
          <cell r="R71">
            <v>509.4415177580388</v>
          </cell>
        </row>
        <row r="72">
          <cell r="A72" t="str">
            <v>External debt service</v>
          </cell>
          <cell r="C72">
            <v>356</v>
          </cell>
          <cell r="D72">
            <v>404</v>
          </cell>
          <cell r="E72">
            <v>255.53802533333331</v>
          </cell>
          <cell r="F72">
            <v>294.43149842000003</v>
          </cell>
          <cell r="G72">
            <v>599.99158378939399</v>
          </cell>
          <cell r="H72">
            <v>391.16222191204338</v>
          </cell>
          <cell r="I72">
            <v>306.59298031631818</v>
          </cell>
          <cell r="J72">
            <v>541.68267991204334</v>
          </cell>
          <cell r="K72">
            <v>437.51076918481021</v>
          </cell>
          <cell r="L72">
            <v>93.874263959000018</v>
          </cell>
          <cell r="M72">
            <v>156.13810100000001</v>
          </cell>
          <cell r="N72">
            <v>635.55694387104336</v>
          </cell>
          <cell r="O72">
            <v>593.64887018481022</v>
          </cell>
          <cell r="P72">
            <v>576.33428612350076</v>
          </cell>
          <cell r="Q72">
            <v>401.41602381203154</v>
          </cell>
          <cell r="R72">
            <v>399.8455971168425</v>
          </cell>
        </row>
        <row r="73">
          <cell r="A73" t="str">
            <v>Stock of domestic arrears (end period) 7/</v>
          </cell>
          <cell r="E73">
            <v>346.21</v>
          </cell>
          <cell r="F73">
            <v>601.52599999999995</v>
          </cell>
          <cell r="G73">
            <v>747</v>
          </cell>
          <cell r="H73">
            <v>706.92</v>
          </cell>
          <cell r="I73">
            <v>716.995</v>
          </cell>
          <cell r="J73">
            <v>681.7</v>
          </cell>
          <cell r="K73">
            <v>695.28</v>
          </cell>
          <cell r="L73">
            <v>670.3</v>
          </cell>
          <cell r="M73">
            <v>670.3</v>
          </cell>
          <cell r="N73">
            <v>670</v>
          </cell>
          <cell r="O73">
            <v>670.3</v>
          </cell>
          <cell r="P73">
            <v>529.43333333333328</v>
          </cell>
          <cell r="Q73">
            <v>341.26666666666665</v>
          </cell>
          <cell r="R73">
            <v>224.1</v>
          </cell>
        </row>
        <row r="74">
          <cell r="A74" t="str">
            <v>Stock of domestic debt (end period) 8/</v>
          </cell>
          <cell r="C74">
            <v>631.09965900000032</v>
          </cell>
          <cell r="D74">
            <v>772.69965900000034</v>
          </cell>
          <cell r="E74">
            <v>2890.6462350000002</v>
          </cell>
          <cell r="F74">
            <v>3408.2462350000001</v>
          </cell>
          <cell r="G74">
            <v>4481.0883544380004</v>
          </cell>
          <cell r="H74" t="str">
            <v>...</v>
          </cell>
          <cell r="I74" t="str">
            <v>...</v>
          </cell>
          <cell r="J74">
            <v>5058.0313234675805</v>
          </cell>
          <cell r="K74">
            <v>4791.0618646775811</v>
          </cell>
          <cell r="L74" t="str">
            <v>...</v>
          </cell>
          <cell r="M74" t="str">
            <v>...</v>
          </cell>
          <cell r="N74">
            <v>5054.0313234675805</v>
          </cell>
          <cell r="O74">
            <v>5031.1799436865967</v>
          </cell>
          <cell r="P74">
            <v>5531.6911971100208</v>
          </cell>
          <cell r="Q74">
            <v>5943.2277488559803</v>
          </cell>
          <cell r="R74">
            <v>6188.3853448150867</v>
          </cell>
        </row>
        <row r="75">
          <cell r="A75" t="str">
            <v>GDP (annual)</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2" refreshError="1">
        <row r="1">
          <cell r="A1" t="str">
            <v>Table 3. Zambia: Central Government Overall Operations, 2003-07</v>
          </cell>
        </row>
        <row r="2">
          <cell r="A2" t="str">
            <v>(In percent of annual  GDP)</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25.343941654235042</v>
          </cell>
          <cell r="C10">
            <v>25.681818181818183</v>
          </cell>
          <cell r="D10">
            <v>25.091811414392062</v>
          </cell>
          <cell r="E10">
            <v>24.944057633611123</v>
          </cell>
          <cell r="F10">
            <v>26.193050620222262</v>
          </cell>
          <cell r="G10">
            <v>24.874207212475639</v>
          </cell>
          <cell r="H10">
            <v>11.303110106323127</v>
          </cell>
          <cell r="I10">
            <v>10.874915762392941</v>
          </cell>
          <cell r="J10">
            <v>17.637019630914583</v>
          </cell>
          <cell r="K10">
            <v>17.193691357244674</v>
          </cell>
          <cell r="L10">
            <v>6.4941134232128714</v>
          </cell>
          <cell r="M10">
            <v>6.3084797236779426</v>
          </cell>
          <cell r="N10">
            <v>24.131133054127456</v>
          </cell>
          <cell r="O10">
            <v>23.502171080922622</v>
          </cell>
          <cell r="P10">
            <v>24.79907942870976</v>
          </cell>
          <cell r="Q10">
            <v>25.349378804192174</v>
          </cell>
          <cell r="R10">
            <v>25.044901587820934</v>
          </cell>
        </row>
        <row r="11">
          <cell r="A11" t="str">
            <v>Revenue</v>
          </cell>
          <cell r="B11">
            <v>18.74689209348583</v>
          </cell>
          <cell r="C11">
            <v>17.700534759358288</v>
          </cell>
          <cell r="D11">
            <v>19.384615384615383</v>
          </cell>
          <cell r="E11">
            <v>19.179723220429693</v>
          </cell>
          <cell r="F11">
            <v>17.891459567166656</v>
          </cell>
          <cell r="G11">
            <v>18.3</v>
          </cell>
          <cell r="H11">
            <v>8.5843584354171121</v>
          </cell>
          <cell r="I11">
            <v>8.5497918243564488</v>
          </cell>
          <cell r="J11">
            <v>13.482305045028292</v>
          </cell>
          <cell r="K11">
            <v>13.235944040708983</v>
          </cell>
          <cell r="L11">
            <v>5.2215383161023246</v>
          </cell>
          <cell r="M11">
            <v>4.9480905992748321</v>
          </cell>
          <cell r="N11">
            <v>18.703843361130602</v>
          </cell>
          <cell r="O11">
            <v>18.184034639983814</v>
          </cell>
          <cell r="P11">
            <v>18.27175486853324</v>
          </cell>
          <cell r="Q11">
            <v>18.318230284447594</v>
          </cell>
          <cell r="R11">
            <v>18.30403557468258</v>
          </cell>
        </row>
        <row r="12">
          <cell r="A12" t="str">
            <v>Tax revenue</v>
          </cell>
          <cell r="B12">
            <v>18.133598541355873</v>
          </cell>
          <cell r="C12">
            <v>17.232620320855617</v>
          </cell>
          <cell r="D12">
            <v>19.16625310173697</v>
          </cell>
          <cell r="E12">
            <v>18.722402324336723</v>
          </cell>
          <cell r="F12">
            <v>17.520955947922239</v>
          </cell>
          <cell r="G12">
            <v>17.288299707602341</v>
          </cell>
          <cell r="H12">
            <v>8.3029992295261028</v>
          </cell>
          <cell r="I12">
            <v>8.2530639299408932</v>
          </cell>
          <cell r="J12">
            <v>13.01946160578458</v>
          </cell>
          <cell r="K12">
            <v>12.857709185975944</v>
          </cell>
          <cell r="L12">
            <v>4.7562709168267583</v>
          </cell>
          <cell r="M12">
            <v>4.6412287390485671</v>
          </cell>
          <cell r="N12">
            <v>17.775732522611339</v>
          </cell>
          <cell r="O12">
            <v>17.498937925024507</v>
          </cell>
          <cell r="P12">
            <v>17.576922658529426</v>
          </cell>
          <cell r="Q12">
            <v>17.61155021414335</v>
          </cell>
          <cell r="R12">
            <v>17.608096012078779</v>
          </cell>
        </row>
        <row r="13">
          <cell r="A13" t="str">
            <v>Income taxes</v>
          </cell>
          <cell r="B13">
            <v>6.5970495607492126</v>
          </cell>
          <cell r="C13">
            <v>6.4572192513368982</v>
          </cell>
          <cell r="D13">
            <v>6.2928039702233249</v>
          </cell>
          <cell r="E13">
            <v>7.4717180212554481</v>
          </cell>
          <cell r="F13">
            <v>7.6484628204891676</v>
          </cell>
          <cell r="G13">
            <v>7.9051954191033138</v>
          </cell>
          <cell r="H13">
            <v>3.7124450770061301</v>
          </cell>
          <cell r="I13">
            <v>3.6835474047296426</v>
          </cell>
          <cell r="J13">
            <v>5.9075980588406871</v>
          </cell>
          <cell r="K13">
            <v>5.7968869143026094</v>
          </cell>
          <cell r="L13">
            <v>2.103207565832693</v>
          </cell>
          <cell r="M13">
            <v>2.0696845676226636</v>
          </cell>
          <cell r="N13">
            <v>8.0108056246733792</v>
          </cell>
          <cell r="O13">
            <v>7.8665714819252734</v>
          </cell>
          <cell r="P13">
            <v>7.8828279533744299</v>
          </cell>
          <cell r="Q13">
            <v>7.8828435775696137</v>
          </cell>
          <cell r="R13">
            <v>7.8828435775696146</v>
          </cell>
        </row>
        <row r="14">
          <cell r="A14" t="str">
            <v>Excise taxes</v>
          </cell>
          <cell r="B14">
            <v>3.4974307972816177</v>
          </cell>
          <cell r="C14">
            <v>2.9679144385026737</v>
          </cell>
          <cell r="D14">
            <v>2.7593052109181144</v>
          </cell>
          <cell r="E14">
            <v>2.7988684150164387</v>
          </cell>
          <cell r="F14">
            <v>2.601378818348985</v>
          </cell>
          <cell r="G14">
            <v>2.3495516569200783</v>
          </cell>
          <cell r="H14">
            <v>1.1537541501942319</v>
          </cell>
          <cell r="I14">
            <v>1.0577301464162105</v>
          </cell>
          <cell r="J14">
            <v>1.7499701257712952</v>
          </cell>
          <cell r="K14">
            <v>1.6908389225191018</v>
          </cell>
          <cell r="L14">
            <v>0.65446920860065805</v>
          </cell>
          <cell r="M14">
            <v>0.65708594637493967</v>
          </cell>
          <cell r="N14">
            <v>2.4044393343719532</v>
          </cell>
          <cell r="O14">
            <v>2.3479248688940411</v>
          </cell>
          <cell r="P14">
            <v>2.3001740365332357</v>
          </cell>
          <cell r="Q14">
            <v>2.331414194638664</v>
          </cell>
          <cell r="R14">
            <v>2.3279599925740926</v>
          </cell>
        </row>
        <row r="15">
          <cell r="A15" t="str">
            <v>Value-added tax (VAT)</v>
          </cell>
          <cell r="B15">
            <v>5.0223769269020391</v>
          </cell>
          <cell r="C15">
            <v>5.7352941176470589</v>
          </cell>
          <cell r="D15">
            <v>5.7071960297766751</v>
          </cell>
          <cell r="E15">
            <v>6.2806101383897843</v>
          </cell>
          <cell r="F15">
            <v>4.9949631925610234</v>
          </cell>
          <cell r="G15">
            <v>5.0400146198830411</v>
          </cell>
          <cell r="H15">
            <v>2.4509285420151454</v>
          </cell>
          <cell r="I15">
            <v>2.5082356487037263</v>
          </cell>
          <cell r="J15">
            <v>3.8810649608091765</v>
          </cell>
          <cell r="K15">
            <v>3.8194278022439736</v>
          </cell>
          <cell r="L15">
            <v>1.4883896518176256</v>
          </cell>
          <cell r="M15">
            <v>1.381475545042872</v>
          </cell>
          <cell r="N15">
            <v>5.3694546126268019</v>
          </cell>
          <cell r="O15">
            <v>5.2009033472868467</v>
          </cell>
          <cell r="P15">
            <v>5.1970459402842986</v>
          </cell>
          <cell r="Q15">
            <v>5.1972924419350708</v>
          </cell>
          <cell r="R15">
            <v>5.1972924419350699</v>
          </cell>
        </row>
        <row r="16">
          <cell r="A16" t="str">
            <v>Domestic VAT</v>
          </cell>
          <cell r="B16">
            <v>3.3151002817835242</v>
          </cell>
          <cell r="C16">
            <v>3.3155080213903747</v>
          </cell>
          <cell r="D16">
            <v>2.2828784119106702</v>
          </cell>
          <cell r="E16">
            <v>2.123900909855494</v>
          </cell>
          <cell r="F16">
            <v>2.101308093946606</v>
          </cell>
          <cell r="G16">
            <v>1.9136062378167642</v>
          </cell>
          <cell r="H16">
            <v>0.97773946536501899</v>
          </cell>
          <cell r="I16">
            <v>0.89066065602713096</v>
          </cell>
          <cell r="J16">
            <v>1.6474561644886316</v>
          </cell>
          <cell r="K16">
            <v>1.3013258430463268</v>
          </cell>
          <cell r="L16">
            <v>0.7279699321472074</v>
          </cell>
          <cell r="M16">
            <v>0.53570594917601644</v>
          </cell>
          <cell r="N16">
            <v>2.3754260966358389</v>
          </cell>
          <cell r="O16">
            <v>1.8370317922223434</v>
          </cell>
          <cell r="P16">
            <v>2.0563620047668119</v>
          </cell>
          <cell r="Q16">
            <v>2.0566534069036315</v>
          </cell>
          <cell r="R16">
            <v>2.0566534069036315</v>
          </cell>
        </row>
        <row r="17">
          <cell r="A17" t="str">
            <v>Import VAT</v>
          </cell>
          <cell r="B17">
            <v>1.7072766451185148</v>
          </cell>
          <cell r="C17">
            <v>2.4197860962566842</v>
          </cell>
          <cell r="D17">
            <v>3.4243176178660053</v>
          </cell>
          <cell r="E17">
            <v>4.1567092285342921</v>
          </cell>
          <cell r="F17">
            <v>2.8936550986144165</v>
          </cell>
          <cell r="G17">
            <v>3.1264083820662765</v>
          </cell>
          <cell r="H17">
            <v>1.4731890766501265</v>
          </cell>
          <cell r="I17">
            <v>1.6175749926765954</v>
          </cell>
          <cell r="J17">
            <v>2.2336087963205449</v>
          </cell>
          <cell r="K17">
            <v>2.5181019591976472</v>
          </cell>
          <cell r="L17">
            <v>0.76041971967041821</v>
          </cell>
          <cell r="M17">
            <v>0.84576959586685541</v>
          </cell>
          <cell r="N17">
            <v>2.994028515990963</v>
          </cell>
          <cell r="O17">
            <v>3.3638715550645024</v>
          </cell>
          <cell r="P17">
            <v>3.1406839355174867</v>
          </cell>
          <cell r="Q17">
            <v>3.1406390350314388</v>
          </cell>
          <cell r="R17">
            <v>3.1406390350314379</v>
          </cell>
        </row>
        <row r="18">
          <cell r="A18" t="str">
            <v>Customs duty</v>
          </cell>
          <cell r="B18">
            <v>3.0167412564230065</v>
          </cell>
          <cell r="C18">
            <v>2.0855614973262031</v>
          </cell>
          <cell r="D18">
            <v>2.501240694789082</v>
          </cell>
          <cell r="E18">
            <v>2.1757932563651656</v>
          </cell>
          <cell r="F18">
            <v>2.257701272424248</v>
          </cell>
          <cell r="G18">
            <v>1.9935380116959067</v>
          </cell>
          <cell r="H18">
            <v>0.98587146031059469</v>
          </cell>
          <cell r="I18">
            <v>1.0035507300913125</v>
          </cell>
          <cell r="J18">
            <v>1.4808284603634219</v>
          </cell>
          <cell r="K18">
            <v>1.5505555469102565</v>
          </cell>
          <cell r="L18">
            <v>0.51020449057578188</v>
          </cell>
          <cell r="M18">
            <v>0.53298268000809201</v>
          </cell>
          <cell r="N18">
            <v>1.9910329509392037</v>
          </cell>
          <cell r="O18">
            <v>2.083538226918348</v>
          </cell>
          <cell r="P18">
            <v>2.1968747283374612</v>
          </cell>
          <cell r="Q18">
            <v>2.2000000000000002</v>
          </cell>
          <cell r="R18">
            <v>2.2000000000000002</v>
          </cell>
        </row>
        <row r="19">
          <cell r="A19" t="str">
            <v>Nontax revenue</v>
          </cell>
          <cell r="B19">
            <v>0.62986905353886957</v>
          </cell>
          <cell r="C19">
            <v>0.45454545454545453</v>
          </cell>
          <cell r="D19">
            <v>0.21836228287841192</v>
          </cell>
          <cell r="E19">
            <v>0.45732089609297349</v>
          </cell>
          <cell r="F19">
            <v>0.37050361924441738</v>
          </cell>
          <cell r="G19">
            <v>0.64521929824561408</v>
          </cell>
          <cell r="H19">
            <v>0.28469019612833169</v>
          </cell>
          <cell r="I19">
            <v>0.29672789441555641</v>
          </cell>
          <cell r="J19">
            <v>0.46950541971835741</v>
          </cell>
          <cell r="K19">
            <v>0.37823485473304169</v>
          </cell>
          <cell r="L19">
            <v>0.46658884845422299</v>
          </cell>
          <cell r="M19">
            <v>0.30686186022626488</v>
          </cell>
          <cell r="N19">
            <v>0.93609426817258046</v>
          </cell>
          <cell r="O19">
            <v>0.68509671495930646</v>
          </cell>
          <cell r="P19">
            <v>0.69483221000381257</v>
          </cell>
          <cell r="Q19">
            <v>0.70668007030424451</v>
          </cell>
          <cell r="R19">
            <v>0.69593956260380141</v>
          </cell>
        </row>
        <row r="20">
          <cell r="A20" t="str">
            <v>Grants</v>
          </cell>
          <cell r="B20">
            <v>6.5970495607492126</v>
          </cell>
          <cell r="C20">
            <v>7.9812834224598932</v>
          </cell>
          <cell r="D20">
            <v>5.7071960297766751</v>
          </cell>
          <cell r="E20">
            <v>5.7643344131814356</v>
          </cell>
          <cell r="F20">
            <v>8.301591053055601</v>
          </cell>
          <cell r="G20">
            <v>6.9406882066276809</v>
          </cell>
          <cell r="H20">
            <v>2.7187516709060131</v>
          </cell>
          <cell r="I20">
            <v>2.3251239380364934</v>
          </cell>
          <cell r="J20">
            <v>4.1547145858862899</v>
          </cell>
          <cell r="K20">
            <v>3.9577473165356922</v>
          </cell>
          <cell r="L20">
            <v>1.2725751071105473</v>
          </cell>
          <cell r="M20">
            <v>1.360389124403111</v>
          </cell>
          <cell r="N20">
            <v>5.4272896929968377</v>
          </cell>
          <cell r="O20">
            <v>5.3181364409388037</v>
          </cell>
          <cell r="P20">
            <v>6.5273245601765213</v>
          </cell>
          <cell r="Q20">
            <v>7.0311485197445789</v>
          </cell>
          <cell r="R20">
            <v>6.7408660131383566</v>
          </cell>
        </row>
        <row r="21">
          <cell r="A21" t="str">
            <v>Program</v>
          </cell>
          <cell r="B21">
            <v>0</v>
          </cell>
          <cell r="C21">
            <v>1.8716577540106951</v>
          </cell>
          <cell r="D21">
            <v>0.99255583126550873</v>
          </cell>
          <cell r="E21">
            <v>0.81928119377118536</v>
          </cell>
          <cell r="F21">
            <v>1.9925831626722754</v>
          </cell>
          <cell r="G21">
            <v>1.1159844054580899</v>
          </cell>
          <cell r="H21">
            <v>0.40172404941503304</v>
          </cell>
          <cell r="I21">
            <v>0</v>
          </cell>
          <cell r="J21">
            <v>0.63812583401846346</v>
          </cell>
          <cell r="K21">
            <v>0.4872146984655582</v>
          </cell>
          <cell r="L21">
            <v>0</v>
          </cell>
          <cell r="M21">
            <v>0.20354491837973263</v>
          </cell>
          <cell r="N21">
            <v>0.63812583401846346</v>
          </cell>
          <cell r="O21">
            <v>0.69075961684529086</v>
          </cell>
          <cell r="P21">
            <v>1.5439207492586946</v>
          </cell>
          <cell r="Q21">
            <v>1.1123314979748944</v>
          </cell>
          <cell r="R21">
            <v>0.69132059528092071</v>
          </cell>
        </row>
        <row r="22">
          <cell r="A22" t="str">
            <v xml:space="preserve">Project </v>
          </cell>
          <cell r="B22">
            <v>6.5970495607492126</v>
          </cell>
          <cell r="C22">
            <v>6.1096256684491976</v>
          </cell>
          <cell r="D22">
            <v>4.7245657568238215</v>
          </cell>
          <cell r="E22">
            <v>4.9450532194102497</v>
          </cell>
          <cell r="F22">
            <v>6.3090078903833255</v>
          </cell>
          <cell r="G22">
            <v>5.8247038011695915</v>
          </cell>
          <cell r="H22">
            <v>2.3170276214909804</v>
          </cell>
          <cell r="I22">
            <v>2.3251239380364934</v>
          </cell>
          <cell r="J22">
            <v>3.5165887518678258</v>
          </cell>
          <cell r="K22">
            <v>3.470532618070135</v>
          </cell>
          <cell r="L22">
            <v>1.2725751071105473</v>
          </cell>
          <cell r="M22">
            <v>1.1568442060233783</v>
          </cell>
          <cell r="N22">
            <v>4.7891638589783732</v>
          </cell>
          <cell r="O22">
            <v>4.6273768240935134</v>
          </cell>
          <cell r="P22">
            <v>4.9834038109178271</v>
          </cell>
          <cell r="Q22">
            <v>5.9188170217696836</v>
          </cell>
          <cell r="R22">
            <v>6.049545417857435</v>
          </cell>
        </row>
        <row r="24">
          <cell r="A24" t="str">
            <v>Expenditures</v>
          </cell>
          <cell r="B24">
            <v>30.532073595226255</v>
          </cell>
          <cell r="C24">
            <v>29.344919786096256</v>
          </cell>
          <cell r="D24">
            <v>30.98759305210918</v>
          </cell>
          <cell r="E24">
            <v>32.207339977062475</v>
          </cell>
          <cell r="F24">
            <v>31.278535958746147</v>
          </cell>
          <cell r="G24">
            <v>30.883057988109158</v>
          </cell>
          <cell r="H24">
            <v>12.824035096784241</v>
          </cell>
          <cell r="I24">
            <v>12.666323335082467</v>
          </cell>
          <cell r="J24">
            <v>19.99624747564302</v>
          </cell>
          <cell r="K24">
            <v>19.462528186751289</v>
          </cell>
          <cell r="L24">
            <v>7.297297042099669</v>
          </cell>
          <cell r="M24">
            <v>7.0277385535540224</v>
          </cell>
          <cell r="N24">
            <v>27.293544517742685</v>
          </cell>
          <cell r="O24">
            <v>26.490266740305312</v>
          </cell>
          <cell r="P24">
            <v>26.994119529338175</v>
          </cell>
          <cell r="Q24">
            <v>29.762192459685838</v>
          </cell>
          <cell r="R24">
            <v>28.544126097292228</v>
          </cell>
        </row>
        <row r="25">
          <cell r="A25" t="str">
            <v>Current expenditures</v>
          </cell>
          <cell r="B25">
            <v>19.260732637162274</v>
          </cell>
          <cell r="C25">
            <v>16.751336898395721</v>
          </cell>
          <cell r="D25">
            <v>16.883374689826304</v>
          </cell>
          <cell r="E25">
            <v>19.711699900604025</v>
          </cell>
          <cell r="F25">
            <v>19.439549085810224</v>
          </cell>
          <cell r="G25">
            <v>19.504088693957115</v>
          </cell>
          <cell r="H25">
            <v>8.5584719270883198</v>
          </cell>
          <cell r="I25">
            <v>8.4356055914645864</v>
          </cell>
          <cell r="J25">
            <v>13.389561153374952</v>
          </cell>
          <cell r="K25">
            <v>13.116891570391978</v>
          </cell>
          <cell r="L25">
            <v>4.7513010482760594</v>
          </cell>
          <cell r="M25">
            <v>4.3697771587743723</v>
          </cell>
          <cell r="N25">
            <v>18.140862201651</v>
          </cell>
          <cell r="O25">
            <v>17.48666872916635</v>
          </cell>
          <cell r="P25">
            <v>18.680894355776168</v>
          </cell>
          <cell r="Q25">
            <v>20.156967567019528</v>
          </cell>
          <cell r="R25">
            <v>18.451599828560187</v>
          </cell>
        </row>
        <row r="26">
          <cell r="A26" t="str">
            <v>Wages and salaries</v>
          </cell>
          <cell r="B26">
            <v>5.4201889607160618</v>
          </cell>
          <cell r="C26">
            <v>5.3743315508021388</v>
          </cell>
          <cell r="D26">
            <v>5.3399503722084365</v>
          </cell>
          <cell r="E26">
            <v>6.786183959018274</v>
          </cell>
          <cell r="F26">
            <v>8.0037330184559945</v>
          </cell>
          <cell r="G26">
            <v>8.4223148148148148</v>
          </cell>
          <cell r="H26">
            <v>3.7743716232780411</v>
          </cell>
          <cell r="I26">
            <v>3.791929695057167</v>
          </cell>
          <cell r="J26">
            <v>5.832771115038021</v>
          </cell>
          <cell r="K26">
            <v>5.7881568914271488</v>
          </cell>
          <cell r="L26">
            <v>2.0583994917599799</v>
          </cell>
          <cell r="M26">
            <v>1.967013429607382</v>
          </cell>
          <cell r="N26">
            <v>7.8911706067980019</v>
          </cell>
          <cell r="O26">
            <v>7.7551703210345311</v>
          </cell>
          <cell r="P26">
            <v>7.8833200083620891</v>
          </cell>
          <cell r="Q26">
            <v>8.1033373142338974</v>
          </cell>
          <cell r="R26">
            <v>7.9039505785022115</v>
          </cell>
        </row>
        <row r="27">
          <cell r="A27" t="str">
            <v>Public service retrenchment</v>
          </cell>
          <cell r="B27">
            <v>1.2763136084866566</v>
          </cell>
          <cell r="C27">
            <v>0.68181818181818177</v>
          </cell>
          <cell r="D27">
            <v>0.73449131513647647</v>
          </cell>
          <cell r="E27">
            <v>0.14603562963529323</v>
          </cell>
          <cell r="F27">
            <v>0.49199584263512974</v>
          </cell>
          <cell r="G27">
            <v>4.8732943469785572E-2</v>
          </cell>
          <cell r="H27">
            <v>0</v>
          </cell>
          <cell r="I27">
            <v>0</v>
          </cell>
          <cell r="J27">
            <v>6.4508613750960925E-2</v>
          </cell>
          <cell r="K27">
            <v>0</v>
          </cell>
          <cell r="L27">
            <v>6.4508613750960925E-2</v>
          </cell>
          <cell r="M27">
            <v>0</v>
          </cell>
          <cell r="N27">
            <v>0.12901722750192185</v>
          </cell>
          <cell r="O27">
            <v>0</v>
          </cell>
          <cell r="P27">
            <v>0.21076908535597436</v>
          </cell>
          <cell r="Q27">
            <v>0.21322528856238238</v>
          </cell>
          <cell r="R27">
            <v>0.20231883823935648</v>
          </cell>
        </row>
        <row r="28">
          <cell r="A28" t="str">
            <v>Recurrent departmental charges (RDCs) 1/</v>
          </cell>
          <cell r="B28">
            <v>2.6686557268357367</v>
          </cell>
          <cell r="C28">
            <v>2.5668449197860963</v>
          </cell>
          <cell r="D28">
            <v>2.9776674937965262</v>
          </cell>
          <cell r="E28">
            <v>6.1212707393531618</v>
          </cell>
          <cell r="F28">
            <v>3.592239995572037</v>
          </cell>
          <cell r="G28">
            <v>3.1568226120857696</v>
          </cell>
          <cell r="H28">
            <v>1.3186733534582793</v>
          </cell>
          <cell r="I28">
            <v>1.2868060982653045</v>
          </cell>
          <cell r="J28">
            <v>2.0016710077886803</v>
          </cell>
          <cell r="K28">
            <v>2.2006971569069882</v>
          </cell>
          <cell r="L28">
            <v>0.67875963388761029</v>
          </cell>
          <cell r="M28">
            <v>0.82485488865719525</v>
          </cell>
          <cell r="N28">
            <v>2.6804306416762915</v>
          </cell>
          <cell r="O28">
            <v>3.0255520455641833</v>
          </cell>
          <cell r="P28">
            <v>3.6118399933959355</v>
          </cell>
          <cell r="Q28">
            <v>5.1804268441167247</v>
          </cell>
          <cell r="R28">
            <v>3.9962185528069551</v>
          </cell>
        </row>
        <row r="29">
          <cell r="A29" t="str">
            <v>Arrears clearance</v>
          </cell>
          <cell r="B29">
            <v>0</v>
          </cell>
          <cell r="C29">
            <v>0</v>
          </cell>
          <cell r="D29">
            <v>0</v>
          </cell>
          <cell r="E29">
            <v>0.89533603486505087</v>
          </cell>
          <cell r="F29">
            <v>0.90527850039667168</v>
          </cell>
          <cell r="G29">
            <v>0.25535087719298244</v>
          </cell>
          <cell r="H29">
            <v>0.15669728722051596</v>
          </cell>
          <cell r="I29">
            <v>0.11730793670288377</v>
          </cell>
          <cell r="J29">
            <v>0.25529772593562106</v>
          </cell>
          <cell r="K29">
            <v>0.20121068766436873</v>
          </cell>
          <cell r="L29">
            <v>4.4569587682481648E-2</v>
          </cell>
          <cell r="M29">
            <v>9.7181805449650646E-2</v>
          </cell>
          <cell r="N29">
            <v>0.29986731361810276</v>
          </cell>
          <cell r="O29">
            <v>0.29839249311401939</v>
          </cell>
          <cell r="P29">
            <v>0.45190773958109975</v>
          </cell>
          <cell r="Q29">
            <v>0.53495855730428821</v>
          </cell>
          <cell r="R29">
            <v>0.47587076744215301</v>
          </cell>
        </row>
        <row r="30">
          <cell r="A30" t="str">
            <v>Awards and compensations (court decisions)</v>
          </cell>
          <cell r="B30">
            <v>0</v>
          </cell>
          <cell r="C30">
            <v>0</v>
          </cell>
          <cell r="D30">
            <v>0</v>
          </cell>
          <cell r="E30">
            <v>0</v>
          </cell>
          <cell r="F30">
            <v>6.1499480329391226E-16</v>
          </cell>
          <cell r="G30">
            <v>7.119883040935672E-2</v>
          </cell>
          <cell r="H30">
            <v>5.7561231530630155E-2</v>
          </cell>
          <cell r="I30">
            <v>5.5606425053328315E-2</v>
          </cell>
          <cell r="J30">
            <v>7.8192259092073849E-2</v>
          </cell>
          <cell r="K30">
            <v>0.11048303014269929</v>
          </cell>
          <cell r="L30">
            <v>0</v>
          </cell>
          <cell r="M30">
            <v>-1.5522634257170013E-3</v>
          </cell>
          <cell r="N30">
            <v>7.8192259092073849E-2</v>
          </cell>
          <cell r="O30">
            <v>0.10893076671698229</v>
          </cell>
          <cell r="P30">
            <v>0.1732348646761433</v>
          </cell>
          <cell r="Q30">
            <v>0.1705802308499059</v>
          </cell>
          <cell r="R30">
            <v>0.15173912867951736</v>
          </cell>
        </row>
        <row r="31">
          <cell r="A31" t="str">
            <v>Presidential affairs</v>
          </cell>
          <cell r="B31">
            <v>0</v>
          </cell>
          <cell r="C31">
            <v>0</v>
          </cell>
          <cell r="D31">
            <v>0</v>
          </cell>
          <cell r="E31">
            <v>0</v>
          </cell>
          <cell r="F31">
            <v>0</v>
          </cell>
          <cell r="G31">
            <v>0</v>
          </cell>
          <cell r="H31">
            <v>2.8673101409063477E-2</v>
          </cell>
          <cell r="I31">
            <v>2.6597096930168918E-2</v>
          </cell>
          <cell r="J31">
            <v>4.9515248070055758E-2</v>
          </cell>
          <cell r="K31">
            <v>7.2123838720219116E-2</v>
          </cell>
          <cell r="L31">
            <v>2.0842146660992281E-2</v>
          </cell>
          <cell r="M31">
            <v>9.574236317517618E-3</v>
          </cell>
          <cell r="N31">
            <v>7.0357394731048031E-2</v>
          </cell>
          <cell r="O31">
            <v>8.1698075037736725E-2</v>
          </cell>
          <cell r="P31">
            <v>8.020132623895522E-2</v>
          </cell>
          <cell r="Q31">
            <v>7.8182605806206867E-2</v>
          </cell>
          <cell r="R31">
            <v>7.586956433975868E-2</v>
          </cell>
        </row>
        <row r="32">
          <cell r="A32" t="str">
            <v>Elections and constitutional review</v>
          </cell>
          <cell r="B32">
            <v>0</v>
          </cell>
          <cell r="C32">
            <v>0</v>
          </cell>
          <cell r="D32">
            <v>0</v>
          </cell>
          <cell r="E32">
            <v>0.54670081810535975</v>
          </cell>
          <cell r="F32">
            <v>0</v>
          </cell>
          <cell r="G32">
            <v>0</v>
          </cell>
          <cell r="H32">
            <v>4.1703841386757576E-2</v>
          </cell>
          <cell r="I32">
            <v>4.1336337769024845E-2</v>
          </cell>
          <cell r="J32">
            <v>6.7116325591681569E-2</v>
          </cell>
          <cell r="K32">
            <v>5.1656525731003253E-2</v>
          </cell>
          <cell r="L32">
            <v>3.4538824045287214E-2</v>
          </cell>
          <cell r="M32">
            <v>2.6151164781126966E-2</v>
          </cell>
          <cell r="N32">
            <v>0.10165514963696878</v>
          </cell>
          <cell r="O32">
            <v>7.7807690512130212E-2</v>
          </cell>
          <cell r="P32">
            <v>0.59669786721782681</v>
          </cell>
          <cell r="Q32">
            <v>2.0299047471138802</v>
          </cell>
          <cell r="R32">
            <v>0.77386955626553855</v>
          </cell>
        </row>
        <row r="33">
          <cell r="A33" t="str">
            <v>Other RDCs</v>
          </cell>
          <cell r="B33">
            <v>2.6686557268357367</v>
          </cell>
          <cell r="C33">
            <v>2.5668449197860963</v>
          </cell>
          <cell r="D33">
            <v>2.9776674937965262</v>
          </cell>
          <cell r="E33">
            <v>4.3007645844483529</v>
          </cell>
          <cell r="F33">
            <v>2.6193120668130359</v>
          </cell>
          <cell r="G33">
            <v>2.7481335282651074</v>
          </cell>
          <cell r="H33">
            <v>1.0340378919113122</v>
          </cell>
          <cell r="I33">
            <v>1.045958301809899</v>
          </cell>
          <cell r="J33">
            <v>1.5515494490992483</v>
          </cell>
          <cell r="K33">
            <v>1.7652230746486981</v>
          </cell>
          <cell r="L33">
            <v>0.57880907549884908</v>
          </cell>
          <cell r="M33">
            <v>0.69349994553461658</v>
          </cell>
          <cell r="N33">
            <v>2.1303585245980972</v>
          </cell>
          <cell r="O33">
            <v>2.458723020183315</v>
          </cell>
          <cell r="P33">
            <v>2.3097981956819105</v>
          </cell>
          <cell r="Q33">
            <v>2.3668007030424443</v>
          </cell>
          <cell r="R33">
            <v>2.518869536079988</v>
          </cell>
        </row>
        <row r="34">
          <cell r="A34" t="str">
            <v>Transfers and pensions</v>
          </cell>
          <cell r="B34">
            <v>2.4697497099287253</v>
          </cell>
          <cell r="C34">
            <v>2.4197860962566842</v>
          </cell>
          <cell r="D34">
            <v>2.1736972704714641</v>
          </cell>
          <cell r="E34">
            <v>2.7023090450340241</v>
          </cell>
          <cell r="F34">
            <v>2.5329483465864713</v>
          </cell>
          <cell r="G34">
            <v>1.7605506822612087</v>
          </cell>
          <cell r="H34">
            <v>0.82875584450393613</v>
          </cell>
          <cell r="I34">
            <v>0.73675483245620199</v>
          </cell>
          <cell r="J34">
            <v>1.2350662804240793</v>
          </cell>
          <cell r="K34">
            <v>1.1721534056426137</v>
          </cell>
          <cell r="L34">
            <v>0.40386301821056142</v>
          </cell>
          <cell r="M34">
            <v>0.45873469133689176</v>
          </cell>
          <cell r="N34">
            <v>1.6389292986346407</v>
          </cell>
          <cell r="O34">
            <v>1.6308880969795052</v>
          </cell>
          <cell r="P34">
            <v>1.9226559677540629</v>
          </cell>
          <cell r="Q34">
            <v>1.9018111916536085</v>
          </cell>
          <cell r="R34">
            <v>1.8197697194447384</v>
          </cell>
        </row>
        <row r="35">
          <cell r="A35" t="str">
            <v>Of which: settlement of statutory pension arrears</v>
          </cell>
          <cell r="B35">
            <v>0</v>
          </cell>
          <cell r="C35">
            <v>0</v>
          </cell>
          <cell r="D35">
            <v>0</v>
          </cell>
          <cell r="E35">
            <v>0</v>
          </cell>
          <cell r="F35">
            <v>0</v>
          </cell>
          <cell r="G35">
            <v>2.4585769980506822E-2</v>
          </cell>
          <cell r="H35">
            <v>6.1091612028637297E-2</v>
          </cell>
          <cell r="I35">
            <v>5.213468874964023E-2</v>
          </cell>
          <cell r="J35">
            <v>9.0413709188164978E-2</v>
          </cell>
          <cell r="K35">
            <v>6.2417329328830859E-2</v>
          </cell>
          <cell r="L35">
            <v>2.6874679449945781E-2</v>
          </cell>
          <cell r="M35">
            <v>5.4294206439364466E-2</v>
          </cell>
          <cell r="N35">
            <v>0.11728838863811077</v>
          </cell>
          <cell r="O35">
            <v>0.11671153576819533</v>
          </cell>
          <cell r="P35">
            <v>0.45554353303726564</v>
          </cell>
          <cell r="Q35">
            <v>0.43782259251475847</v>
          </cell>
          <cell r="R35">
            <v>0.41981158934666468</v>
          </cell>
        </row>
        <row r="36">
          <cell r="A36" t="str">
            <v xml:space="preserve">Domestic interest </v>
          </cell>
          <cell r="B36">
            <v>1.3260401127134096</v>
          </cell>
          <cell r="C36">
            <v>1.4037433155080214</v>
          </cell>
          <cell r="D36">
            <v>1.3895781637717122</v>
          </cell>
          <cell r="E36">
            <v>1.5814205979050386</v>
          </cell>
          <cell r="F36">
            <v>2.7666217720460264</v>
          </cell>
          <cell r="G36">
            <v>2.7459015594541909</v>
          </cell>
          <cell r="H36">
            <v>1.4981166208196239</v>
          </cell>
          <cell r="I36">
            <v>1.390868266277991</v>
          </cell>
          <cell r="J36">
            <v>2.4067606358772786</v>
          </cell>
          <cell r="K36">
            <v>2.2665535861564554</v>
          </cell>
          <cell r="L36">
            <v>0.93595844030887709</v>
          </cell>
          <cell r="M36">
            <v>0.6706867306764599</v>
          </cell>
          <cell r="N36">
            <v>3.3427190761861567</v>
          </cell>
          <cell r="O36">
            <v>2.9372403168329155</v>
          </cell>
          <cell r="P36">
            <v>2.7268450921244773</v>
          </cell>
          <cell r="Q36">
            <v>2.2573450549137548</v>
          </cell>
          <cell r="R36">
            <v>1.8663912827580633</v>
          </cell>
        </row>
        <row r="37">
          <cell r="A37" t="str">
            <v>External interest 2/</v>
          </cell>
          <cell r="B37">
            <v>2.0387866732968671</v>
          </cell>
          <cell r="C37">
            <v>1.4304812834224598</v>
          </cell>
          <cell r="D37">
            <v>1.6575682382133996</v>
          </cell>
          <cell r="E37">
            <v>0.94689372276167882</v>
          </cell>
          <cell r="F37">
            <v>1.2914890869172155</v>
          </cell>
          <cell r="G37">
            <v>1.1159844054580899</v>
          </cell>
          <cell r="H37">
            <v>0.46090518121993601</v>
          </cell>
          <cell r="I37">
            <v>0.41270839538712384</v>
          </cell>
          <cell r="J37">
            <v>0.62032060729907545</v>
          </cell>
          <cell r="K37">
            <v>0.54114578367841881</v>
          </cell>
          <cell r="L37">
            <v>0.21191694208347123</v>
          </cell>
          <cell r="M37">
            <v>0.22175191795957111</v>
          </cell>
          <cell r="N37">
            <v>0.83223754938254679</v>
          </cell>
          <cell r="O37">
            <v>0.76289770163798998</v>
          </cell>
          <cell r="P37">
            <v>0.6177790738671991</v>
          </cell>
          <cell r="Q37">
            <v>0.61249871803070399</v>
          </cell>
          <cell r="R37">
            <v>0.52848711338365284</v>
          </cell>
        </row>
        <row r="38">
          <cell r="A38" t="str">
            <v>Other current expenditures</v>
          </cell>
          <cell r="B38">
            <v>2.1050886789325376</v>
          </cell>
          <cell r="C38">
            <v>1.2700534759358288</v>
          </cell>
          <cell r="D38">
            <v>0.87344913151364767</v>
          </cell>
          <cell r="E38">
            <v>1.3590794403241839</v>
          </cell>
          <cell r="F38">
            <v>0.58424506312921665</v>
          </cell>
          <cell r="G38">
            <v>2.222300194931774</v>
          </cell>
          <cell r="H38">
            <v>0.66298825522873961</v>
          </cell>
          <cell r="I38">
            <v>0.76522854360458059</v>
          </cell>
          <cell r="J38">
            <v>1.202073005753282</v>
          </cell>
          <cell r="K38">
            <v>1.0966176996934376</v>
          </cell>
          <cell r="L38">
            <v>0.38127905321753391</v>
          </cell>
          <cell r="M38">
            <v>0.21895473148565986</v>
          </cell>
          <cell r="N38">
            <v>1.5833520589708161</v>
          </cell>
          <cell r="O38">
            <v>1.3155724311790977</v>
          </cell>
          <cell r="P38">
            <v>1.6595643391730561</v>
          </cell>
          <cell r="Q38">
            <v>1.8456780977959819</v>
          </cell>
          <cell r="R38">
            <v>2.0889420048213556</v>
          </cell>
        </row>
        <row r="39">
          <cell r="A39" t="str">
            <v xml:space="preserve">   Non-PRP current expenditures</v>
          </cell>
          <cell r="B39">
            <v>0</v>
          </cell>
          <cell r="C39">
            <v>0</v>
          </cell>
          <cell r="D39">
            <v>0</v>
          </cell>
          <cell r="E39">
            <v>0</v>
          </cell>
          <cell r="F39">
            <v>0.31979729771283433</v>
          </cell>
          <cell r="G39">
            <v>2.222300194931774</v>
          </cell>
          <cell r="H39">
            <v>0.33128105370834388</v>
          </cell>
          <cell r="I39">
            <v>0.43801739698197906</v>
          </cell>
          <cell r="J39">
            <v>0.64869074970685714</v>
          </cell>
          <cell r="K39">
            <v>0.51731999190800015</v>
          </cell>
          <cell r="L39">
            <v>0.32713091379627279</v>
          </cell>
          <cell r="M39">
            <v>0.19524283780208834</v>
          </cell>
          <cell r="N39">
            <v>0.9773620510072446</v>
          </cell>
          <cell r="O39">
            <v>0.71256282971008844</v>
          </cell>
          <cell r="P39">
            <v>0.77955689104264481</v>
          </cell>
          <cell r="Q39">
            <v>0.88701720041951071</v>
          </cell>
          <cell r="R39">
            <v>0.8902028882531684</v>
          </cell>
        </row>
        <row r="40">
          <cell r="A40" t="str">
            <v xml:space="preserve">   Of which: financial restructuring</v>
          </cell>
          <cell r="B40">
            <v>0</v>
          </cell>
          <cell r="C40">
            <v>0</v>
          </cell>
          <cell r="D40">
            <v>0</v>
          </cell>
          <cell r="E40">
            <v>0.48791956571603334</v>
          </cell>
          <cell r="F40">
            <v>0</v>
          </cell>
          <cell r="G40">
            <v>1.0168567251461988</v>
          </cell>
          <cell r="H40">
            <v>7.6800436880234926E-2</v>
          </cell>
          <cell r="I40">
            <v>0.18471748326616064</v>
          </cell>
          <cell r="J40">
            <v>0.26519290537682622</v>
          </cell>
          <cell r="K40">
            <v>0.13299668539238418</v>
          </cell>
          <cell r="L40">
            <v>0.20238298364077817</v>
          </cell>
          <cell r="M40">
            <v>6.9809059927483236E-2</v>
          </cell>
          <cell r="N40">
            <v>0.46757588901760527</v>
          </cell>
          <cell r="O40">
            <v>0.20280574531986742</v>
          </cell>
          <cell r="P40">
            <v>0.32080530495582088</v>
          </cell>
          <cell r="Q40">
            <v>0.42645057712476475</v>
          </cell>
          <cell r="R40">
            <v>0.45521738603855211</v>
          </cell>
        </row>
        <row r="41">
          <cell r="A41" t="str">
            <v xml:space="preserve">   PRP current expenditures</v>
          </cell>
          <cell r="B41">
            <v>0</v>
          </cell>
          <cell r="C41">
            <v>0</v>
          </cell>
          <cell r="D41">
            <v>0</v>
          </cell>
          <cell r="E41">
            <v>0</v>
          </cell>
          <cell r="F41">
            <v>0.26444776541638226</v>
          </cell>
          <cell r="G41">
            <v>0</v>
          </cell>
          <cell r="H41">
            <v>0.33170720152039562</v>
          </cell>
          <cell r="I41">
            <v>0.32721114662260142</v>
          </cell>
          <cell r="J41">
            <v>0.55338225604642499</v>
          </cell>
          <cell r="K41">
            <v>0.57929770778543754</v>
          </cell>
          <cell r="L41">
            <v>5.4148139421261135E-2</v>
          </cell>
          <cell r="M41">
            <v>2.3711893683571534E-2</v>
          </cell>
          <cell r="N41">
            <v>0.60755385314541377</v>
          </cell>
          <cell r="O41">
            <v>0.60300960146900917</v>
          </cell>
          <cell r="P41">
            <v>0.88000744813041143</v>
          </cell>
          <cell r="Q41">
            <v>0.95866089737647109</v>
          </cell>
          <cell r="R41">
            <v>1.1987391165681871</v>
          </cell>
        </row>
        <row r="42">
          <cell r="A42" t="str">
            <v>Contingency</v>
          </cell>
          <cell r="B42">
            <v>0</v>
          </cell>
          <cell r="C42">
            <v>0</v>
          </cell>
          <cell r="D42">
            <v>0.81389578163771714</v>
          </cell>
          <cell r="E42">
            <v>6.0860922088844714E-2</v>
          </cell>
          <cell r="F42">
            <v>0.17627596046813407</v>
          </cell>
          <cell r="G42">
            <v>3.1481481481481478E-2</v>
          </cell>
          <cell r="H42">
            <v>1.4661048579763846E-2</v>
          </cell>
          <cell r="I42">
            <v>5.1309760416218847E-2</v>
          </cell>
          <cell r="J42">
            <v>2.6389887443574921E-2</v>
          </cell>
          <cell r="K42">
            <v>5.1567046886914304E-2</v>
          </cell>
          <cell r="L42">
            <v>1.6615855057065691E-2</v>
          </cell>
          <cell r="M42">
            <v>7.7807690512130216E-3</v>
          </cell>
          <cell r="N42">
            <v>4.3005742500640612E-2</v>
          </cell>
          <cell r="O42">
            <v>5.9347815938127317E-2</v>
          </cell>
          <cell r="P42">
            <v>4.8120795743373135E-2</v>
          </cell>
          <cell r="Q42">
            <v>4.2645057712476474E-2</v>
          </cell>
          <cell r="R42">
            <v>4.5521738603855208E-2</v>
          </cell>
        </row>
        <row r="43">
          <cell r="A43" t="str">
            <v>Capital expenditure</v>
          </cell>
          <cell r="B43">
            <v>11.271340958063982</v>
          </cell>
          <cell r="C43">
            <v>10.54812834224599</v>
          </cell>
          <cell r="D43">
            <v>10.014888337468983</v>
          </cell>
          <cell r="E43">
            <v>11.905235611285267</v>
          </cell>
          <cell r="F43">
            <v>11.838986872935923</v>
          </cell>
          <cell r="G43">
            <v>11.378969294152048</v>
          </cell>
          <cell r="H43">
            <v>4.2655631696959215</v>
          </cell>
          <cell r="I43">
            <v>4.2307177436178778</v>
          </cell>
          <cell r="J43">
            <v>6.6066863222680672</v>
          </cell>
          <cell r="K43">
            <v>6.345636616359311</v>
          </cell>
          <cell r="L43">
            <v>2.5459959938236096</v>
          </cell>
          <cell r="M43">
            <v>2.6579613947796488</v>
          </cell>
          <cell r="N43">
            <v>9.1526823160916777</v>
          </cell>
          <cell r="O43">
            <v>9.0035980111389602</v>
          </cell>
          <cell r="P43">
            <v>8.3132251735620049</v>
          </cell>
          <cell r="Q43">
            <v>9.6052248926663104</v>
          </cell>
          <cell r="R43">
            <v>10.092526268732035</v>
          </cell>
        </row>
        <row r="44">
          <cell r="A44" t="str">
            <v>Domestically financed</v>
          </cell>
          <cell r="B44">
            <v>1.8730316592076908</v>
          </cell>
          <cell r="C44">
            <v>1.6577540106951874</v>
          </cell>
          <cell r="D44">
            <v>2.2630272952853598</v>
          </cell>
          <cell r="E44">
            <v>3.78001376252007</v>
          </cell>
          <cell r="F44">
            <v>2.5620437507303064</v>
          </cell>
          <cell r="G44">
            <v>2.4687768031189083</v>
          </cell>
          <cell r="H44">
            <v>0.91246628656263318</v>
          </cell>
          <cell r="I44">
            <v>0.88281797244019589</v>
          </cell>
          <cell r="J44">
            <v>1.5821477991696531</v>
          </cell>
          <cell r="K44">
            <v>1.3431007920822893</v>
          </cell>
          <cell r="L44">
            <v>0.76889185094304724</v>
          </cell>
          <cell r="M44">
            <v>0.95588303947962272</v>
          </cell>
          <cell r="N44">
            <v>2.3510396501127002</v>
          </cell>
          <cell r="O44">
            <v>2.2989838315619116</v>
          </cell>
          <cell r="P44">
            <v>2.1213828239752579</v>
          </cell>
          <cell r="Q44">
            <v>2.3414979687997084</v>
          </cell>
          <cell r="R44">
            <v>2.7401557654042845</v>
          </cell>
        </row>
        <row r="45">
          <cell r="A45" t="str">
            <v xml:space="preserve">Of which: HIPC financed </v>
          </cell>
          <cell r="B45">
            <v>0</v>
          </cell>
          <cell r="C45">
            <v>0</v>
          </cell>
          <cell r="D45">
            <v>0</v>
          </cell>
          <cell r="E45">
            <v>0.55432372505543237</v>
          </cell>
          <cell r="F45">
            <v>0.48732188213009597</v>
          </cell>
          <cell r="G45">
            <v>1.0377777777777777</v>
          </cell>
          <cell r="H45">
            <v>0.56195994686882556</v>
          </cell>
          <cell r="I45">
            <v>0.61421583362005838</v>
          </cell>
          <cell r="J45">
            <v>1.022269956917955</v>
          </cell>
          <cell r="K45">
            <v>0.82330262523147779</v>
          </cell>
          <cell r="L45">
            <v>0.45640039709452579</v>
          </cell>
          <cell r="M45">
            <v>0.6492079177105865</v>
          </cell>
          <cell r="N45">
            <v>1.4786703540124808</v>
          </cell>
          <cell r="O45">
            <v>1.4725105429420644</v>
          </cell>
          <cell r="P45">
            <v>1.3200111721956171</v>
          </cell>
          <cell r="Q45">
            <v>1.4379913460647069</v>
          </cell>
          <cell r="R45">
            <v>1.7981086748522808</v>
          </cell>
        </row>
        <row r="46">
          <cell r="A46" t="str">
            <v xml:space="preserve">Foreign financed </v>
          </cell>
          <cell r="B46">
            <v>9.3983092988562902</v>
          </cell>
          <cell r="C46">
            <v>8.9037433155080219</v>
          </cell>
          <cell r="D46">
            <v>7.7518610421836236</v>
          </cell>
          <cell r="E46">
            <v>8.1252218487651948</v>
          </cell>
          <cell r="F46">
            <v>9.2769431222056173</v>
          </cell>
          <cell r="G46">
            <v>8.910192491033138</v>
          </cell>
          <cell r="H46">
            <v>3.3530968831332886</v>
          </cell>
          <cell r="I46">
            <v>3.3478997711776821</v>
          </cell>
          <cell r="J46">
            <v>5.0245385230984141</v>
          </cell>
          <cell r="K46">
            <v>5.0025358242770226</v>
          </cell>
          <cell r="L46">
            <v>1.7771041428805625</v>
          </cell>
          <cell r="M46">
            <v>1.702078355300026</v>
          </cell>
          <cell r="N46">
            <v>6.801642665978977</v>
          </cell>
          <cell r="O46">
            <v>6.7046141795770495</v>
          </cell>
          <cell r="P46">
            <v>6.1918423495867483</v>
          </cell>
          <cell r="Q46">
            <v>7.263726923866602</v>
          </cell>
          <cell r="R46">
            <v>7.3523705033277515</v>
          </cell>
        </row>
        <row r="48">
          <cell r="A48" t="str">
            <v>Change in balances and statistical discrepancy (overfinancing -) 3/</v>
          </cell>
          <cell r="B48">
            <v>0.76247306481021049</v>
          </cell>
          <cell r="C48">
            <v>-0.32085561497326204</v>
          </cell>
          <cell r="D48">
            <v>-1.1315136476426799</v>
          </cell>
          <cell r="E48">
            <v>-0.81249294288554175</v>
          </cell>
          <cell r="F48">
            <v>-1.2530667640203472</v>
          </cell>
          <cell r="G48">
            <v>-0.56762786652342745</v>
          </cell>
          <cell r="H48">
            <v>-0.27389398616741817</v>
          </cell>
          <cell r="I48">
            <v>0.32744026594341502</v>
          </cell>
          <cell r="J48">
            <v>-0.2738939861674175</v>
          </cell>
          <cell r="K48">
            <v>0.67938865722995201</v>
          </cell>
          <cell r="L48">
            <v>-7.77825183667626E-16</v>
          </cell>
          <cell r="M48">
            <v>-0.95171557402240758</v>
          </cell>
          <cell r="N48">
            <v>-0.27389398616742228</v>
          </cell>
          <cell r="O48">
            <v>-0.27232691679245552</v>
          </cell>
          <cell r="P48">
            <v>-2.6911781480051483E-3</v>
          </cell>
          <cell r="Q48">
            <v>0</v>
          </cell>
          <cell r="R48">
            <v>0</v>
          </cell>
        </row>
        <row r="50">
          <cell r="A50" t="str">
            <v>Additional grants/measures /4</v>
          </cell>
          <cell r="G50" t="str">
            <v>...</v>
          </cell>
          <cell r="J50" t="str">
            <v>...</v>
          </cell>
          <cell r="K50" t="str">
            <v>...</v>
          </cell>
          <cell r="N50" t="str">
            <v>...</v>
          </cell>
          <cell r="O50" t="str">
            <v>...</v>
          </cell>
          <cell r="P50">
            <v>0</v>
          </cell>
          <cell r="Q50">
            <v>1.8300181684155468</v>
          </cell>
          <cell r="R50">
            <v>1.4620664141494999</v>
          </cell>
        </row>
        <row r="52">
          <cell r="A52" t="str">
            <v>Overall balance (cash basis)</v>
          </cell>
          <cell r="B52">
            <v>-4.4256588761810045</v>
          </cell>
          <cell r="C52">
            <v>-3.9705882352941173</v>
          </cell>
          <cell r="D52">
            <v>-7.0272952853598012</v>
          </cell>
          <cell r="E52">
            <v>-8.0757752863368761</v>
          </cell>
          <cell r="F52">
            <v>-6.3385521025442326</v>
          </cell>
          <cell r="G52">
            <v>-6.5764786421569479</v>
          </cell>
          <cell r="H52">
            <v>-1.7948189766285347</v>
          </cell>
          <cell r="I52">
            <v>-1.4639673067461096</v>
          </cell>
          <cell r="J52">
            <v>-2.6331218308958548</v>
          </cell>
          <cell r="K52">
            <v>-1.5894481722766627</v>
          </cell>
          <cell r="L52">
            <v>-0.80318361888679823</v>
          </cell>
          <cell r="M52">
            <v>-1.6709744038984862</v>
          </cell>
          <cell r="N52">
            <v>-3.4363054497826533</v>
          </cell>
          <cell r="O52">
            <v>-3.2604225761751491</v>
          </cell>
          <cell r="P52">
            <v>-2.1977312787764158</v>
          </cell>
          <cell r="Q52">
            <v>-2.582795487078128</v>
          </cell>
          <cell r="R52">
            <v>-2.0371580953217916</v>
          </cell>
        </row>
        <row r="53">
          <cell r="A53" t="str">
            <v>Overall balance excluding grants</v>
          </cell>
          <cell r="B53">
            <v>-11.022708436930218</v>
          </cell>
          <cell r="C53">
            <v>-11.951871657754012</v>
          </cell>
          <cell r="D53">
            <v>-12.734491315136475</v>
          </cell>
          <cell r="E53">
            <v>-13.863047232968881</v>
          </cell>
          <cell r="F53">
            <v>-13.387076391579489</v>
          </cell>
          <cell r="G53">
            <v>-12.949538982261204</v>
          </cell>
          <cell r="H53">
            <v>-4.5135706475345483</v>
          </cell>
          <cell r="I53">
            <v>-3.7890912447826026</v>
          </cell>
          <cell r="J53">
            <v>-6.7878364167821452</v>
          </cell>
          <cell r="K53">
            <v>-5.5471954888123554</v>
          </cell>
          <cell r="L53">
            <v>-2.0757587259973458</v>
          </cell>
          <cell r="M53">
            <v>-3.0313635283015974</v>
          </cell>
          <cell r="N53">
            <v>-8.8635951427795092</v>
          </cell>
          <cell r="O53">
            <v>-8.5785590171139532</v>
          </cell>
          <cell r="P53">
            <v>-8.7223646608049314</v>
          </cell>
          <cell r="Q53">
            <v>-11.443962175238246</v>
          </cell>
          <cell r="R53">
            <v>-10.240090522609648</v>
          </cell>
        </row>
        <row r="54">
          <cell r="A54" t="str">
            <v xml:space="preserve">   Domestic balance</v>
          </cell>
          <cell r="B54">
            <v>0.41438753522294053</v>
          </cell>
          <cell r="C54">
            <v>0.41443850267379684</v>
          </cell>
          <cell r="D54">
            <v>-3.3250620347394539</v>
          </cell>
          <cell r="E54">
            <v>-4.6380147717715419</v>
          </cell>
          <cell r="F54">
            <v>-2.8186441824566537</v>
          </cell>
          <cell r="G54">
            <v>-2.9233620857699738</v>
          </cell>
          <cell r="H54">
            <v>-0.42567459701390525</v>
          </cell>
          <cell r="I54">
            <v>-0.35592334416121274</v>
          </cell>
          <cell r="J54">
            <v>-0.86908330021723823</v>
          </cell>
          <cell r="K54">
            <v>-0.68290253808686374</v>
          </cell>
          <cell r="L54">
            <v>-8.6737641033311344E-2</v>
          </cell>
          <cell r="M54">
            <v>-0.15581768101959251</v>
          </cell>
          <cell r="N54">
            <v>-0.95582094125054207</v>
          </cell>
          <cell r="O54">
            <v>-0.83872021910645633</v>
          </cell>
          <cell r="P54">
            <v>-1.9127432373509816</v>
          </cell>
          <cell r="Q54">
            <v>-3.5677365333409412</v>
          </cell>
          <cell r="R54">
            <v>-2.3592329058982444</v>
          </cell>
        </row>
        <row r="55">
          <cell r="A55" t="str">
            <v xml:space="preserve">   Domestic primary balance </v>
          </cell>
          <cell r="B55" t="e">
            <v>#VALUE!</v>
          </cell>
          <cell r="C55">
            <v>1.8181818181818181</v>
          </cell>
          <cell r="D55">
            <v>-1.935483870967742</v>
          </cell>
          <cell r="E55">
            <v>-3.0565941738665034</v>
          </cell>
          <cell r="F55">
            <v>-5.2022410410627502E-2</v>
          </cell>
          <cell r="G55">
            <v>-0.17746052631578332</v>
          </cell>
          <cell r="H55">
            <v>1.0724420238057186</v>
          </cell>
          <cell r="I55">
            <v>1.0349449221167781</v>
          </cell>
          <cell r="J55">
            <v>1.5376773356600406</v>
          </cell>
          <cell r="K55">
            <v>1.5836510480695918</v>
          </cell>
          <cell r="L55">
            <v>0.84922079927556571</v>
          </cell>
          <cell r="M55">
            <v>0.51486904965686731</v>
          </cell>
          <cell r="N55">
            <v>2.3868981349356138</v>
          </cell>
          <cell r="O55">
            <v>2.0985200977264595</v>
          </cell>
          <cell r="P55">
            <v>0.81410185477349595</v>
          </cell>
          <cell r="Q55">
            <v>-1.3103914784271866</v>
          </cell>
          <cell r="R55">
            <v>-0.49284162314018082</v>
          </cell>
        </row>
        <row r="57">
          <cell r="A57" t="str">
            <v>Financing</v>
          </cell>
          <cell r="B57">
            <v>4.4256588761810045</v>
          </cell>
          <cell r="C57">
            <v>3.9705882352941173</v>
          </cell>
          <cell r="D57">
            <v>7.0272952853598012</v>
          </cell>
          <cell r="E57">
            <v>8.0757752863368761</v>
          </cell>
          <cell r="F57">
            <v>6.3385521025442326</v>
          </cell>
          <cell r="G57">
            <v>6.5764786421569479</v>
          </cell>
          <cell r="H57">
            <v>1.7948189766285347</v>
          </cell>
          <cell r="I57">
            <v>1.4639673067461096</v>
          </cell>
          <cell r="J57">
            <v>2.6331218308958548</v>
          </cell>
          <cell r="K57">
            <v>1.5894481722766616</v>
          </cell>
          <cell r="L57">
            <v>0.80318361888679823</v>
          </cell>
          <cell r="M57">
            <v>1.6709744038984862</v>
          </cell>
          <cell r="N57">
            <v>3.4363054497826533</v>
          </cell>
          <cell r="O57">
            <v>3.2604225761751473</v>
          </cell>
          <cell r="P57">
            <v>2.1977312787764158</v>
          </cell>
          <cell r="Q57">
            <v>2.5827954870781191</v>
          </cell>
          <cell r="R57">
            <v>2.0371580953217934</v>
          </cell>
        </row>
        <row r="58">
          <cell r="A58" t="str">
            <v>Domestic 5/</v>
          </cell>
          <cell r="B58">
            <v>3.6466103099618765</v>
          </cell>
          <cell r="C58">
            <v>0.96256684491978617</v>
          </cell>
          <cell r="D58">
            <v>1.7568238213399503</v>
          </cell>
          <cell r="E58">
            <v>4.5056961541402245</v>
          </cell>
          <cell r="F58">
            <v>2.0744297460686449</v>
          </cell>
          <cell r="G58">
            <v>5.0733961988304088</v>
          </cell>
          <cell r="H58">
            <v>1.6969400145726943</v>
          </cell>
          <cell r="I58">
            <v>1.2146131802848661</v>
          </cell>
          <cell r="J58">
            <v>2.2556237057855619</v>
          </cell>
          <cell r="K58">
            <v>1.2059161475839946</v>
          </cell>
          <cell r="L58">
            <v>-1.5638451818414768E-2</v>
          </cell>
          <cell r="M58">
            <v>0.93415165889503704</v>
          </cell>
          <cell r="N58">
            <v>2.2399852539671476</v>
          </cell>
          <cell r="O58">
            <v>2.1400678064790313</v>
          </cell>
          <cell r="P58">
            <v>1.605666652883218</v>
          </cell>
          <cell r="Q58">
            <v>1.17</v>
          </cell>
          <cell r="R58">
            <v>0.62</v>
          </cell>
        </row>
        <row r="59">
          <cell r="A59" t="str">
            <v xml:space="preserve">  Bank</v>
          </cell>
          <cell r="B59">
            <v>3.712912315597547</v>
          </cell>
          <cell r="C59">
            <v>0.46791443850267378</v>
          </cell>
          <cell r="D59">
            <v>1.3796526054590572</v>
          </cell>
          <cell r="E59">
            <v>3.6929428855417079</v>
          </cell>
          <cell r="F59">
            <v>0.55470870771141922</v>
          </cell>
          <cell r="G59">
            <v>4.772799220272903</v>
          </cell>
          <cell r="H59">
            <v>1.4145528365542728</v>
          </cell>
          <cell r="I59">
            <v>1.2632005025974795</v>
          </cell>
          <cell r="J59">
            <v>1.8094237449692456</v>
          </cell>
          <cell r="K59">
            <v>0.76796643990748759</v>
          </cell>
          <cell r="L59">
            <v>-0.11337877568350707</v>
          </cell>
          <cell r="M59">
            <v>0.82911127670366125</v>
          </cell>
          <cell r="N59">
            <v>1.6960449692857389</v>
          </cell>
          <cell r="O59">
            <v>1.5970777166111487</v>
          </cell>
          <cell r="P59" t="str">
            <v>...</v>
          </cell>
          <cell r="Q59" t="str">
            <v>...</v>
          </cell>
          <cell r="R59" t="str">
            <v>...</v>
          </cell>
        </row>
        <row r="60">
          <cell r="A60" t="str">
            <v xml:space="preserve">  Nonbank</v>
          </cell>
          <cell r="B60">
            <v>-4.9726504226752857E-2</v>
          </cell>
          <cell r="C60">
            <v>0.49465240641711233</v>
          </cell>
          <cell r="D60">
            <v>0.37717121588089331</v>
          </cell>
          <cell r="E60">
            <v>0.8127532685985166</v>
          </cell>
          <cell r="F60">
            <v>1.5197210383572259</v>
          </cell>
          <cell r="G60">
            <v>0.30059697855750517</v>
          </cell>
          <cell r="H60">
            <v>0.28238717801842139</v>
          </cell>
          <cell r="I60">
            <v>-4.8587322312613535E-2</v>
          </cell>
          <cell r="J60">
            <v>0.44619996081631608</v>
          </cell>
          <cell r="K60">
            <v>0.43794970767650698</v>
          </cell>
          <cell r="L60">
            <v>9.7740323865092293E-2</v>
          </cell>
          <cell r="M60">
            <v>0.10504038219137579</v>
          </cell>
          <cell r="N60">
            <v>0.54394028468140831</v>
          </cell>
          <cell r="O60">
            <v>0.54299008986788277</v>
          </cell>
          <cell r="P60" t="str">
            <v>...</v>
          </cell>
          <cell r="Q60" t="str">
            <v>...</v>
          </cell>
          <cell r="R60" t="str">
            <v>...</v>
          </cell>
        </row>
        <row r="61">
          <cell r="A61" t="str">
            <v>External</v>
          </cell>
          <cell r="B61">
            <v>0.77904856621912821</v>
          </cell>
          <cell r="C61">
            <v>3.0213903743315509</v>
          </cell>
          <cell r="D61">
            <v>5.2704714640198516</v>
          </cell>
          <cell r="E61">
            <v>3.5700791321966512</v>
          </cell>
          <cell r="F61">
            <v>4.2641223564755872</v>
          </cell>
          <cell r="G61">
            <v>1.50308244332654</v>
          </cell>
          <cell r="H61">
            <v>9.7878962055840443E-2</v>
          </cell>
          <cell r="I61">
            <v>0.24935412646124366</v>
          </cell>
          <cell r="J61">
            <v>0.37749812511029268</v>
          </cell>
          <cell r="K61">
            <v>0.38353202469266712</v>
          </cell>
          <cell r="L61">
            <v>0.81882207070521296</v>
          </cell>
          <cell r="M61">
            <v>0.73682274500344924</v>
          </cell>
          <cell r="N61">
            <v>1.1963201958155056</v>
          </cell>
          <cell r="O61">
            <v>1.1203547696961165</v>
          </cell>
          <cell r="P61">
            <v>0.59206462589319786</v>
          </cell>
          <cell r="Q61">
            <v>1.412795487078119</v>
          </cell>
          <cell r="R61">
            <v>1.417158095321793</v>
          </cell>
        </row>
        <row r="62">
          <cell r="A62" t="str">
            <v xml:space="preserve">  Program loans</v>
          </cell>
          <cell r="B62">
            <v>0</v>
          </cell>
          <cell r="C62">
            <v>3.5561497326203209</v>
          </cell>
          <cell r="D62">
            <v>4.7543424317617866</v>
          </cell>
          <cell r="E62">
            <v>1.2591955807018886</v>
          </cell>
          <cell r="F62">
            <v>1.8154364522794779</v>
          </cell>
          <cell r="G62">
            <v>0.22554494152046783</v>
          </cell>
          <cell r="H62">
            <v>0.13019740933248489</v>
          </cell>
          <cell r="I62">
            <v>1.2529785568163507E-2</v>
          </cell>
          <cell r="J62">
            <v>0.30248875549823873</v>
          </cell>
          <cell r="K62">
            <v>1.2468161030147886E-2</v>
          </cell>
          <cell r="L62">
            <v>0.40487951757875834</v>
          </cell>
          <cell r="M62">
            <v>0.57727392975521696</v>
          </cell>
          <cell r="N62">
            <v>0.70736827307699712</v>
          </cell>
          <cell r="O62">
            <v>0.58974209078536488</v>
          </cell>
          <cell r="P62">
            <v>0.61475797752052697</v>
          </cell>
          <cell r="Q62">
            <v>0.5966141670956252</v>
          </cell>
          <cell r="R62">
            <v>0.59704960501534055</v>
          </cell>
        </row>
        <row r="63">
          <cell r="A63" t="str">
            <v xml:space="preserve">  Project loans</v>
          </cell>
          <cell r="B63">
            <v>2.8012597381070776</v>
          </cell>
          <cell r="C63">
            <v>2.7941176470588238</v>
          </cell>
          <cell r="D63">
            <v>2.8684863523573201</v>
          </cell>
          <cell r="E63">
            <v>3.3177938300583634</v>
          </cell>
          <cell r="F63">
            <v>2.9679352318222914</v>
          </cell>
          <cell r="G63">
            <v>3.0854886898635474</v>
          </cell>
          <cell r="H63">
            <v>1.0360692616423082</v>
          </cell>
          <cell r="I63">
            <v>1.0227758331411887</v>
          </cell>
          <cell r="J63">
            <v>1.5724583849815481</v>
          </cell>
          <cell r="K63">
            <v>1.532003206206888</v>
          </cell>
          <cell r="L63">
            <v>0.56903764952097635</v>
          </cell>
          <cell r="M63">
            <v>0.54523414927664782</v>
          </cell>
          <cell r="N63">
            <v>2.1414960345025245</v>
          </cell>
          <cell r="O63">
            <v>2.0772373554835357</v>
          </cell>
          <cell r="P63">
            <v>1.2084385386689216</v>
          </cell>
          <cell r="Q63">
            <v>1.3449099020969177</v>
          </cell>
          <cell r="R63">
            <v>1.3028250854703165</v>
          </cell>
        </row>
        <row r="64">
          <cell r="A64" t="str">
            <v xml:space="preserve">  Amortization 2/</v>
          </cell>
          <cell r="B64">
            <v>-2.0387866732968671</v>
          </cell>
          <cell r="C64">
            <v>-3.3288770053475933</v>
          </cell>
          <cell r="D64">
            <v>-2.3523573200992556</v>
          </cell>
          <cell r="E64">
            <v>-1.0069102785636006</v>
          </cell>
          <cell r="F64">
            <v>-0.51924932762618159</v>
          </cell>
          <cell r="G64">
            <v>-1.8079511880574755</v>
          </cell>
          <cell r="H64">
            <v>-1.0683877089189528</v>
          </cell>
          <cell r="I64">
            <v>-0.78595149224810856</v>
          </cell>
          <cell r="J64">
            <v>-1.4974490153694946</v>
          </cell>
          <cell r="K64">
            <v>-1.1609393425443688</v>
          </cell>
          <cell r="L64">
            <v>-0.15509509639452171</v>
          </cell>
          <cell r="M64">
            <v>-0.38568533402841532</v>
          </cell>
          <cell r="N64">
            <v>-1.6525441117640163</v>
          </cell>
          <cell r="O64">
            <v>-1.5466246765727842</v>
          </cell>
          <cell r="P64">
            <v>-1.2311318902962507</v>
          </cell>
          <cell r="Q64">
            <v>-0.52872858211442386</v>
          </cell>
          <cell r="R64">
            <v>-0.48271659516386417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0.3512902728688726</v>
          </cell>
          <cell r="Q65">
            <v>0.50560522635222471</v>
          </cell>
          <cell r="R65">
            <v>0.47135495132790045</v>
          </cell>
        </row>
        <row r="67">
          <cell r="A67" t="str">
            <v xml:space="preserve">Financing gap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8">
          <cell r="B68">
            <v>0</v>
          </cell>
          <cell r="C68">
            <v>0</v>
          </cell>
          <cell r="D68">
            <v>0</v>
          </cell>
          <cell r="E68">
            <v>0</v>
          </cell>
          <cell r="F68">
            <v>0</v>
          </cell>
          <cell r="H68">
            <v>0</v>
          </cell>
          <cell r="I68">
            <v>0</v>
          </cell>
        </row>
        <row r="69">
          <cell r="A69" t="str">
            <v>Memorandum items:</v>
          </cell>
          <cell r="B69">
            <v>0</v>
          </cell>
          <cell r="C69">
            <v>0</v>
          </cell>
          <cell r="D69">
            <v>0</v>
          </cell>
          <cell r="E69">
            <v>0</v>
          </cell>
          <cell r="F69">
            <v>0</v>
          </cell>
          <cell r="H69">
            <v>0</v>
          </cell>
          <cell r="I69">
            <v>0</v>
          </cell>
        </row>
        <row r="70">
          <cell r="A70" t="str">
            <v>Priority poverty-reducing spending 6/</v>
          </cell>
          <cell r="B70">
            <v>0</v>
          </cell>
          <cell r="C70">
            <v>0</v>
          </cell>
          <cell r="D70">
            <v>0</v>
          </cell>
          <cell r="E70">
            <v>1.4221270739353162</v>
          </cell>
          <cell r="F70">
            <v>0.94672300019064837</v>
          </cell>
          <cell r="G70">
            <v>1.0377777777777777</v>
          </cell>
          <cell r="H70">
            <v>0.89366714838922112</v>
          </cell>
          <cell r="I70">
            <v>0.94142698024265981</v>
          </cell>
          <cell r="J70">
            <v>1.5756522129643802</v>
          </cell>
          <cell r="K70">
            <v>1.4026003330169152</v>
          </cell>
          <cell r="L70">
            <v>0.51054853651578691</v>
          </cell>
          <cell r="M70">
            <v>0.67291981139415813</v>
          </cell>
          <cell r="N70">
            <v>2.0862242071578949</v>
          </cell>
          <cell r="O70">
            <v>2.0755201444110734</v>
          </cell>
          <cell r="P70" t="str">
            <v>...</v>
          </cell>
          <cell r="Q70" t="str">
            <v>...</v>
          </cell>
          <cell r="R70" t="str">
            <v>...</v>
          </cell>
        </row>
        <row r="71">
          <cell r="A71" t="str">
            <v>External budget support</v>
          </cell>
          <cell r="B71">
            <v>0</v>
          </cell>
          <cell r="C71">
            <v>0</v>
          </cell>
          <cell r="D71">
            <v>5.7468982630272958</v>
          </cell>
          <cell r="E71">
            <v>2.0784767744730739</v>
          </cell>
          <cell r="F71">
            <v>3.8080196149517533</v>
          </cell>
          <cell r="G71">
            <v>1.3415293469785576</v>
          </cell>
          <cell r="H71">
            <v>0.53192145874751784</v>
          </cell>
          <cell r="I71">
            <v>1.2529785568163507E-2</v>
          </cell>
          <cell r="J71">
            <v>0.94061458951670218</v>
          </cell>
          <cell r="K71">
            <v>0.49968285949570601</v>
          </cell>
          <cell r="L71">
            <v>0.40487951757875834</v>
          </cell>
          <cell r="M71">
            <v>0.78081884813494962</v>
          </cell>
          <cell r="N71">
            <v>1.3454941070954607</v>
          </cell>
          <cell r="O71">
            <v>1.2805017076306555</v>
          </cell>
          <cell r="P71">
            <v>2.1586787267792213</v>
          </cell>
          <cell r="Q71">
            <v>1.7089456650705195</v>
          </cell>
          <cell r="R71">
            <v>1.2883702002962614</v>
          </cell>
        </row>
        <row r="72">
          <cell r="A72" t="str">
            <v>External debt service</v>
          </cell>
          <cell r="B72">
            <v>0</v>
          </cell>
          <cell r="C72">
            <v>4.759358288770053</v>
          </cell>
          <cell r="D72">
            <v>4.0099255583126556</v>
          </cell>
          <cell r="E72">
            <v>1.9538040013252793</v>
          </cell>
          <cell r="F72">
            <v>1.8107384145433976</v>
          </cell>
          <cell r="G72">
            <v>2.9239355935155653</v>
          </cell>
          <cell r="H72">
            <v>1.5292928901388889</v>
          </cell>
          <cell r="I72">
            <v>1.1986598876352323</v>
          </cell>
          <cell r="J72">
            <v>2.1177696226685696</v>
          </cell>
          <cell r="K72">
            <v>1.7020851262227874</v>
          </cell>
          <cell r="L72">
            <v>0.36701203847799296</v>
          </cell>
          <cell r="M72">
            <v>0.60743725198798648</v>
          </cell>
          <cell r="N72">
            <v>2.4847816611465627</v>
          </cell>
          <cell r="O72">
            <v>2.3095223782107741</v>
          </cell>
          <cell r="P72">
            <v>1.84891096416345</v>
          </cell>
          <cell r="Q72">
            <v>1.1412273001451276</v>
          </cell>
          <cell r="R72">
            <v>1.011203708547517</v>
          </cell>
        </row>
        <row r="73">
          <cell r="A73" t="str">
            <v>Stock of domestic arrears (end period) 7/</v>
          </cell>
          <cell r="B73">
            <v>0</v>
          </cell>
          <cell r="C73">
            <v>0</v>
          </cell>
          <cell r="D73">
            <v>0</v>
          </cell>
          <cell r="E73">
            <v>2.6470678186405685</v>
          </cell>
          <cell r="F73">
            <v>3.6993536404617382</v>
          </cell>
          <cell r="G73">
            <v>3.6403508771929829</v>
          </cell>
          <cell r="H73">
            <v>2.7637835898684417</v>
          </cell>
          <cell r="I73">
            <v>2.8031729403860743</v>
          </cell>
          <cell r="J73">
            <v>2.6651831511533373</v>
          </cell>
          <cell r="K73">
            <v>2.7049065529636946</v>
          </cell>
          <cell r="L73">
            <v>2.6206135634708549</v>
          </cell>
          <cell r="M73">
            <v>2.6077247475140437</v>
          </cell>
          <cell r="N73">
            <v>2.6194406795844736</v>
          </cell>
          <cell r="O73">
            <v>2.6077247475140437</v>
          </cell>
          <cell r="P73">
            <v>1.6984502195377675</v>
          </cell>
          <cell r="Q73">
            <v>0.97022244635629806</v>
          </cell>
          <cell r="R73">
            <v>0.56674564561799734</v>
          </cell>
        </row>
        <row r="74">
          <cell r="A74" t="str">
            <v>Stock of domestic debt (end period) 8/</v>
          </cell>
          <cell r="B74">
            <v>0</v>
          </cell>
          <cell r="C74">
            <v>8.4371612165775449</v>
          </cell>
          <cell r="D74">
            <v>7.6694755235732046</v>
          </cell>
          <cell r="E74">
            <v>22.101431569691872</v>
          </cell>
          <cell r="F74">
            <v>20.960537228710418</v>
          </cell>
          <cell r="G74">
            <v>21.837662545994156</v>
          </cell>
          <cell r="H74" t="str">
            <v>...</v>
          </cell>
          <cell r="I74" t="str">
            <v>...</v>
          </cell>
          <cell r="J74">
            <v>19.774944787020111</v>
          </cell>
          <cell r="K74">
            <v>18.639072939565136</v>
          </cell>
          <cell r="L74" t="str">
            <v>...</v>
          </cell>
          <cell r="M74" t="str">
            <v>...</v>
          </cell>
          <cell r="N74">
            <v>19.759306335201696</v>
          </cell>
          <cell r="O74">
            <v>19.573224598460172</v>
          </cell>
          <cell r="P74">
            <v>17.745958814103101</v>
          </cell>
          <cell r="Q74">
            <v>16.896619356556993</v>
          </cell>
          <cell r="R74">
            <v>15.650336669255596</v>
          </cell>
        </row>
        <row r="75">
          <cell r="A75" t="str">
            <v>GDP (annual; in billions of kwacha)</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3"/>
      <sheetData sheetId="4"/>
      <sheetData sheetId="5" refreshError="1">
        <row r="2">
          <cell r="B2" t="str">
            <v>Table 6: Zambia: Balance of Payments, 2000-07</v>
          </cell>
        </row>
        <row r="3">
          <cell r="B3" t="str">
            <v>(In millions of U.S. dollars, unless otherwise indicated)</v>
          </cell>
        </row>
        <row r="5">
          <cell r="D5">
            <v>2000</v>
          </cell>
          <cell r="E5">
            <v>2001</v>
          </cell>
          <cell r="F5">
            <v>2002</v>
          </cell>
          <cell r="G5">
            <v>2003</v>
          </cell>
          <cell r="I5">
            <v>2004</v>
          </cell>
          <cell r="K5">
            <v>2005</v>
          </cell>
          <cell r="L5">
            <v>2006</v>
          </cell>
          <cell r="M5">
            <v>2007</v>
          </cell>
          <cell r="N5">
            <v>2008</v>
          </cell>
          <cell r="O5">
            <v>2009</v>
          </cell>
          <cell r="P5">
            <v>2010</v>
          </cell>
        </row>
        <row r="6">
          <cell r="G6" t="str">
            <v>Prel.</v>
          </cell>
          <cell r="I6" t="str">
            <v>Prog.</v>
          </cell>
          <cell r="J6" t="str">
            <v>Proj.</v>
          </cell>
          <cell r="K6" t="str">
            <v>Proj.</v>
          </cell>
          <cell r="L6" t="str">
            <v>Proj.</v>
          </cell>
          <cell r="M6" t="str">
            <v>Proj.</v>
          </cell>
          <cell r="N6" t="str">
            <v>Proj.</v>
          </cell>
          <cell r="O6" t="str">
            <v>Proj.</v>
          </cell>
          <cell r="P6" t="str">
            <v>Proj.</v>
          </cell>
        </row>
        <row r="8">
          <cell r="B8" t="str">
            <v>Current account balance 1/</v>
          </cell>
          <cell r="D8">
            <v>-621.71698109389854</v>
          </cell>
          <cell r="E8">
            <v>-758.0615207411347</v>
          </cell>
          <cell r="F8">
            <v>-651.9063235001106</v>
          </cell>
          <cell r="G8">
            <v>-699.48904078562907</v>
          </cell>
          <cell r="I8">
            <v>-588.91465832887889</v>
          </cell>
          <cell r="J8">
            <v>-696.54713534240204</v>
          </cell>
          <cell r="K8">
            <v>-661.91533358966456</v>
          </cell>
          <cell r="L8">
            <v>-783.5672930125944</v>
          </cell>
          <cell r="M8">
            <v>-808.7651201572985</v>
          </cell>
          <cell r="N8">
            <v>-612.44305337964238</v>
          </cell>
          <cell r="O8">
            <v>-592.6291028293449</v>
          </cell>
          <cell r="P8">
            <v>-607.16535191471849</v>
          </cell>
        </row>
        <row r="9">
          <cell r="B9" t="str">
            <v>Trade balance on goods and nonfactor services</v>
          </cell>
          <cell r="D9">
            <v>-445.75022420075038</v>
          </cell>
          <cell r="E9">
            <v>-569.91335200195999</v>
          </cell>
          <cell r="F9">
            <v>-504.27616001819297</v>
          </cell>
          <cell r="G9">
            <v>-549.01900000000001</v>
          </cell>
          <cell r="I9">
            <v>-432.52692739864307</v>
          </cell>
          <cell r="J9">
            <v>-507</v>
          </cell>
          <cell r="K9">
            <v>-350.89723209951808</v>
          </cell>
          <cell r="L9">
            <v>-405.02760509475024</v>
          </cell>
          <cell r="M9">
            <v>-370.00642191764433</v>
          </cell>
          <cell r="N9">
            <v>-282.65780751428167</v>
          </cell>
          <cell r="O9">
            <v>-241.74055407525012</v>
          </cell>
          <cell r="P9">
            <v>-307.41024031820041</v>
          </cell>
        </row>
        <row r="10">
          <cell r="B10" t="str">
            <v>Receipts</v>
          </cell>
          <cell r="D10">
            <v>872.24977579924962</v>
          </cell>
          <cell r="E10">
            <v>1055.08664799804</v>
          </cell>
          <cell r="F10">
            <v>1080.2787588000001</v>
          </cell>
          <cell r="G10">
            <v>1246.481</v>
          </cell>
          <cell r="I10">
            <v>1609.0879458863985</v>
          </cell>
          <cell r="J10">
            <v>1794</v>
          </cell>
          <cell r="K10">
            <v>1924.0425675492436</v>
          </cell>
          <cell r="L10">
            <v>2026.7098704670946</v>
          </cell>
          <cell r="M10">
            <v>2083.915559802429</v>
          </cell>
          <cell r="N10">
            <v>2194.0605398559928</v>
          </cell>
          <cell r="O10">
            <v>2310.3713572711945</v>
          </cell>
          <cell r="P10">
            <v>2418.0208630042171</v>
          </cell>
        </row>
        <row r="11">
          <cell r="B11" t="str">
            <v>Payments</v>
          </cell>
          <cell r="D11">
            <v>-1318</v>
          </cell>
          <cell r="E11">
            <v>-1625</v>
          </cell>
          <cell r="F11">
            <v>-1584.5549188181931</v>
          </cell>
          <cell r="G11">
            <v>18.3</v>
          </cell>
          <cell r="I11">
            <v>-2041.6148732850415</v>
          </cell>
          <cell r="J11">
            <v>-2301</v>
          </cell>
          <cell r="K11">
            <v>-2274.9397996487614</v>
          </cell>
          <cell r="L11">
            <v>-2431.7374755618448</v>
          </cell>
          <cell r="M11">
            <v>-2453.9219817200728</v>
          </cell>
          <cell r="N11">
            <v>-2476.7183473702744</v>
          </cell>
          <cell r="O11">
            <v>-2552.1119113464447</v>
          </cell>
          <cell r="P11">
            <v>-2725.4311033224176</v>
          </cell>
        </row>
        <row r="12">
          <cell r="B12" t="str">
            <v>Metal</v>
          </cell>
          <cell r="D12">
            <v>171.43862762747762</v>
          </cell>
          <cell r="E12">
            <v>78.788720034804356</v>
          </cell>
          <cell r="F12">
            <v>175.89626302840372</v>
          </cell>
          <cell r="G12">
            <v>288.85588128271576</v>
          </cell>
          <cell r="I12">
            <v>573.70993807394245</v>
          </cell>
          <cell r="J12">
            <v>554.95052668990627</v>
          </cell>
          <cell r="K12">
            <v>719.51763157697587</v>
          </cell>
          <cell r="L12">
            <v>757.85898006965999</v>
          </cell>
          <cell r="M12">
            <v>734.52853888150128</v>
          </cell>
          <cell r="N12">
            <v>818.04538967347389</v>
          </cell>
          <cell r="O12">
            <v>853.299169850819</v>
          </cell>
          <cell r="P12">
            <v>865.3101439004887</v>
          </cell>
        </row>
        <row r="13">
          <cell r="B13" t="str">
            <v>Nonmetal</v>
          </cell>
          <cell r="D13">
            <v>-628.18885182822783</v>
          </cell>
          <cell r="E13">
            <v>-675.70207203676421</v>
          </cell>
          <cell r="F13">
            <v>-708.1724230465968</v>
          </cell>
          <cell r="G13">
            <v>-866.87488128271571</v>
          </cell>
          <cell r="I13">
            <v>-1036.6868654725856</v>
          </cell>
          <cell r="J13">
            <v>-1092.4505266899062</v>
          </cell>
          <cell r="K13">
            <v>-1102.439863676494</v>
          </cell>
          <cell r="L13">
            <v>-1196.5128351644105</v>
          </cell>
          <cell r="M13">
            <v>-1139.8425232991458</v>
          </cell>
          <cell r="N13">
            <v>-1137.7761378127555</v>
          </cell>
          <cell r="O13">
            <v>-1133.9663115823191</v>
          </cell>
          <cell r="P13">
            <v>-1213.5933012577518</v>
          </cell>
        </row>
        <row r="14">
          <cell r="B14" t="str">
            <v>Merchandise trade balance</v>
          </cell>
          <cell r="D14">
            <v>-220.75022420075038</v>
          </cell>
          <cell r="E14">
            <v>-341.91335200195999</v>
          </cell>
          <cell r="F14">
            <v>-259.27616001819297</v>
          </cell>
          <cell r="G14">
            <v>-311.21900000000005</v>
          </cell>
          <cell r="I14">
            <v>-165.50162347919655</v>
          </cell>
          <cell r="J14">
            <v>-226.6</v>
          </cell>
          <cell r="K14">
            <v>-66.369961702026643</v>
          </cell>
          <cell r="L14">
            <v>-107.35976624226922</v>
          </cell>
          <cell r="M14">
            <v>-75.845499593752393</v>
          </cell>
          <cell r="N14">
            <v>12.026003793357184</v>
          </cell>
          <cell r="O14">
            <v>56.473095923930344</v>
          </cell>
          <cell r="P14">
            <v>13.517884419750793</v>
          </cell>
        </row>
        <row r="15">
          <cell r="B15" t="str">
            <v>Metal</v>
          </cell>
          <cell r="D15">
            <v>320.37334399999997</v>
          </cell>
          <cell r="E15">
            <v>279.57254</v>
          </cell>
          <cell r="F15">
            <v>383.87820999999997</v>
          </cell>
          <cell r="G15">
            <v>500.68100000000004</v>
          </cell>
          <cell r="I15">
            <v>793.72159208031348</v>
          </cell>
          <cell r="J15">
            <v>776.7</v>
          </cell>
          <cell r="K15">
            <v>953.00894321452347</v>
          </cell>
          <cell r="L15">
            <v>999.74611876913445</v>
          </cell>
          <cell r="M15">
            <v>983.34456467263976</v>
          </cell>
          <cell r="N15">
            <v>1069.5057851677911</v>
          </cell>
          <cell r="O15">
            <v>1109.8107426805052</v>
          </cell>
          <cell r="P15">
            <v>1134.7547016112483</v>
          </cell>
        </row>
        <row r="16">
          <cell r="B16" t="str">
            <v>Nonmetal</v>
          </cell>
          <cell r="D16">
            <v>-552.12356820075024</v>
          </cell>
          <cell r="E16">
            <v>-648.48589200195988</v>
          </cell>
          <cell r="F16">
            <v>-671.15437001819305</v>
          </cell>
          <cell r="G16">
            <v>-840.9</v>
          </cell>
          <cell r="I16">
            <v>-989.67321555951003</v>
          </cell>
          <cell r="J16">
            <v>-1033.8</v>
          </cell>
          <cell r="K16">
            <v>-1051.4039049165503</v>
          </cell>
          <cell r="L16">
            <v>-1140.7321350114039</v>
          </cell>
          <cell r="M16">
            <v>-1094.4976267663924</v>
          </cell>
          <cell r="N16">
            <v>-1094.552721999434</v>
          </cell>
          <cell r="O16">
            <v>-1092.2642344128249</v>
          </cell>
          <cell r="P16">
            <v>-1162.1097342305602</v>
          </cell>
        </row>
        <row r="17">
          <cell r="B17" t="str">
            <v>Airlines</v>
          </cell>
          <cell r="D17">
            <v>11</v>
          </cell>
          <cell r="E17">
            <v>27</v>
          </cell>
          <cell r="F17">
            <v>28</v>
          </cell>
          <cell r="G17">
            <v>29</v>
          </cell>
          <cell r="I17">
            <v>30.45</v>
          </cell>
          <cell r="J17">
            <v>30.5</v>
          </cell>
          <cell r="K17">
            <v>32.024999999999999</v>
          </cell>
          <cell r="L17">
            <v>33.626249999999999</v>
          </cell>
          <cell r="M17">
            <v>35.307562500000003</v>
          </cell>
          <cell r="N17">
            <v>37.072940625000008</v>
          </cell>
          <cell r="O17">
            <v>38.926587656250007</v>
          </cell>
          <cell r="P17">
            <v>40.872917039062507</v>
          </cell>
        </row>
        <row r="18">
          <cell r="B18" t="str">
            <v>Exports, f.o.b.</v>
          </cell>
          <cell r="D18">
            <v>746.24977579924962</v>
          </cell>
          <cell r="E18">
            <v>884.08664799804001</v>
          </cell>
          <cell r="F18">
            <v>916.27875880000011</v>
          </cell>
          <cell r="G18">
            <v>1052.2809999999999</v>
          </cell>
          <cell r="I18">
            <v>1403.2047931679574</v>
          </cell>
          <cell r="J18">
            <v>1587.9</v>
          </cell>
          <cell r="K18">
            <v>1698.3550269269945</v>
          </cell>
          <cell r="L18">
            <v>1783.6699118732427</v>
          </cell>
          <cell r="M18">
            <v>1827.9287554537914</v>
          </cell>
          <cell r="N18">
            <v>1925.2012685937827</v>
          </cell>
          <cell r="O18">
            <v>2028.8179378698151</v>
          </cell>
          <cell r="P18">
            <v>2122.954087233109</v>
          </cell>
        </row>
        <row r="19">
          <cell r="B19" t="str">
            <v>Metals</v>
          </cell>
          <cell r="D19">
            <v>497.37334399999997</v>
          </cell>
          <cell r="E19">
            <v>589.57254</v>
          </cell>
          <cell r="F19">
            <v>559.62121000000002</v>
          </cell>
          <cell r="G19">
            <v>669.18100000000004</v>
          </cell>
          <cell r="I19">
            <v>949.45152628651886</v>
          </cell>
          <cell r="J19">
            <v>1102.7</v>
          </cell>
          <cell r="K19">
            <v>1163.0089432145235</v>
          </cell>
          <cell r="L19">
            <v>1204.7461187691345</v>
          </cell>
          <cell r="M19">
            <v>1197.3900635772131</v>
          </cell>
          <cell r="N19">
            <v>1236.4504020751492</v>
          </cell>
          <cell r="O19">
            <v>1277.3483769130198</v>
          </cell>
          <cell r="P19">
            <v>1302.8953444512799</v>
          </cell>
        </row>
        <row r="20">
          <cell r="B20" t="str">
            <v>Nonmetal</v>
          </cell>
          <cell r="D20">
            <v>248.8764317992497</v>
          </cell>
          <cell r="E20">
            <v>294.51410799804006</v>
          </cell>
          <cell r="F20">
            <v>356.65754880000003</v>
          </cell>
          <cell r="G20">
            <v>383.1</v>
          </cell>
          <cell r="I20">
            <v>453.75326688143849</v>
          </cell>
          <cell r="J20">
            <v>485.2</v>
          </cell>
          <cell r="K20">
            <v>535.34608371247089</v>
          </cell>
          <cell r="L20">
            <v>578.92379310410809</v>
          </cell>
          <cell r="M20">
            <v>630.53869187657813</v>
          </cell>
          <cell r="N20">
            <v>688.75086651863353</v>
          </cell>
          <cell r="O20">
            <v>751.46956095679536</v>
          </cell>
          <cell r="P20">
            <v>820.0587427818291</v>
          </cell>
        </row>
        <row r="21">
          <cell r="B21" t="str">
            <v>Imports, f.o.b.</v>
          </cell>
          <cell r="D21">
            <v>-978</v>
          </cell>
          <cell r="E21">
            <v>-1253</v>
          </cell>
          <cell r="F21">
            <v>-1203.5549188181931</v>
          </cell>
          <cell r="G21">
            <v>-1392.5</v>
          </cell>
          <cell r="I21">
            <v>-1599.1564166471539</v>
          </cell>
          <cell r="J21">
            <v>-1845</v>
          </cell>
          <cell r="K21">
            <v>-1796.7499886290211</v>
          </cell>
          <cell r="L21">
            <v>-1924.6559281155119</v>
          </cell>
          <cell r="M21">
            <v>-1939.0818175475438</v>
          </cell>
          <cell r="N21">
            <v>-1950.2482054254256</v>
          </cell>
          <cell r="O21">
            <v>-2011.2714296021347</v>
          </cell>
          <cell r="P21">
            <v>-2150.3091198524207</v>
          </cell>
        </row>
        <row r="22">
          <cell r="B22" t="str">
            <v>Metal sector</v>
          </cell>
          <cell r="D22">
            <v>-177</v>
          </cell>
          <cell r="E22">
            <v>-310</v>
          </cell>
          <cell r="F22">
            <v>-175.74300000000002</v>
          </cell>
          <cell r="G22">
            <v>-168.5</v>
          </cell>
          <cell r="I22">
            <v>-155.7299342062054</v>
          </cell>
          <cell r="J22">
            <v>-326</v>
          </cell>
          <cell r="K22">
            <v>-210</v>
          </cell>
          <cell r="L22">
            <v>-205</v>
          </cell>
          <cell r="M22">
            <v>-214.04549890457338</v>
          </cell>
          <cell r="N22">
            <v>-166.94461690735812</v>
          </cell>
          <cell r="O22">
            <v>-167.5376342325147</v>
          </cell>
          <cell r="P22">
            <v>-168.14064284003166</v>
          </cell>
        </row>
        <row r="23">
          <cell r="B23" t="str">
            <v>Nonmetal</v>
          </cell>
          <cell r="D23">
            <v>-801</v>
          </cell>
          <cell r="E23">
            <v>-943</v>
          </cell>
          <cell r="F23">
            <v>-1027.8119188181931</v>
          </cell>
          <cell r="G23">
            <v>-1224</v>
          </cell>
          <cell r="I23">
            <v>-1443.4264824409486</v>
          </cell>
          <cell r="J23">
            <v>-1519</v>
          </cell>
          <cell r="K23">
            <v>-1586.7499886290211</v>
          </cell>
          <cell r="L23">
            <v>-1719.6559281155119</v>
          </cell>
          <cell r="M23">
            <v>-1725.0363186429704</v>
          </cell>
          <cell r="N23">
            <v>-1783.3035885180675</v>
          </cell>
          <cell r="O23">
            <v>-1843.7337953696201</v>
          </cell>
          <cell r="P23">
            <v>-1982.1684770123893</v>
          </cell>
        </row>
        <row r="24">
          <cell r="B24" t="str">
            <v>Goods procured by airlines</v>
          </cell>
          <cell r="D24">
            <v>11</v>
          </cell>
          <cell r="E24">
            <v>27</v>
          </cell>
          <cell r="F24">
            <v>28</v>
          </cell>
          <cell r="G24">
            <v>29</v>
          </cell>
          <cell r="I24">
            <v>30.45</v>
          </cell>
          <cell r="J24">
            <v>30.5</v>
          </cell>
          <cell r="K24">
            <v>32.024999999999999</v>
          </cell>
          <cell r="L24">
            <v>33.626249999999999</v>
          </cell>
          <cell r="M24">
            <v>35.307562500000003</v>
          </cell>
          <cell r="N24">
            <v>37.072940625000008</v>
          </cell>
          <cell r="O24">
            <v>38.926587656250007</v>
          </cell>
          <cell r="P24">
            <v>40.872917039062507</v>
          </cell>
        </row>
        <row r="25">
          <cell r="B25" t="str">
            <v>Services, nonfactor (net)</v>
          </cell>
          <cell r="D25">
            <v>-225</v>
          </cell>
          <cell r="E25">
            <v>-228</v>
          </cell>
          <cell r="F25">
            <v>-245</v>
          </cell>
          <cell r="G25">
            <v>-237.8</v>
          </cell>
          <cell r="I25">
            <v>-267.02530391944651</v>
          </cell>
          <cell r="J25">
            <v>-280.39999999999998</v>
          </cell>
          <cell r="K25">
            <v>-284.52727039749146</v>
          </cell>
          <cell r="L25">
            <v>-297.667838852481</v>
          </cell>
          <cell r="M25">
            <v>-294.16092232389195</v>
          </cell>
          <cell r="N25">
            <v>-294.68381130763885</v>
          </cell>
          <cell r="O25">
            <v>-298.21364999918046</v>
          </cell>
          <cell r="P25">
            <v>-320.92812473795118</v>
          </cell>
        </row>
        <row r="26">
          <cell r="B26" t="str">
            <v>Receipts</v>
          </cell>
          <cell r="D26">
            <v>115</v>
          </cell>
          <cell r="E26">
            <v>144</v>
          </cell>
          <cell r="F26">
            <v>136</v>
          </cell>
          <cell r="G26">
            <v>165.2</v>
          </cell>
          <cell r="I26">
            <v>175.43315271844105</v>
          </cell>
          <cell r="J26">
            <v>175.6</v>
          </cell>
          <cell r="K26">
            <v>193.66254062224897</v>
          </cell>
          <cell r="L26">
            <v>209.41370859385194</v>
          </cell>
          <cell r="M26">
            <v>220.67924184863733</v>
          </cell>
          <cell r="N26">
            <v>231.78633063720974</v>
          </cell>
          <cell r="O26">
            <v>242.62683174512938</v>
          </cell>
          <cell r="P26">
            <v>254.19385873204567</v>
          </cell>
        </row>
        <row r="27">
          <cell r="B27" t="str">
            <v>Payments</v>
          </cell>
          <cell r="D27">
            <v>-340</v>
          </cell>
          <cell r="E27">
            <v>-372</v>
          </cell>
          <cell r="F27">
            <v>-381</v>
          </cell>
          <cell r="G27">
            <v>-403</v>
          </cell>
          <cell r="I27">
            <v>-442.45845663788754</v>
          </cell>
          <cell r="J27">
            <v>-456</v>
          </cell>
          <cell r="K27">
            <v>-478.18981101974043</v>
          </cell>
          <cell r="L27">
            <v>-507.08154744633293</v>
          </cell>
          <cell r="M27">
            <v>-514.84016417252928</v>
          </cell>
          <cell r="N27">
            <v>-526.47014194484859</v>
          </cell>
          <cell r="O27">
            <v>-540.84048174430984</v>
          </cell>
          <cell r="P27">
            <v>-575.12198346999685</v>
          </cell>
        </row>
        <row r="28">
          <cell r="B28" t="str">
            <v>Income (net)</v>
          </cell>
          <cell r="D28">
            <v>-157.96675689314813</v>
          </cell>
          <cell r="E28">
            <v>-168.14816873917476</v>
          </cell>
          <cell r="F28">
            <v>-155.06516348191758</v>
          </cell>
          <cell r="G28">
            <v>-147.99366578002136</v>
          </cell>
          <cell r="I28">
            <v>-131.88925265687911</v>
          </cell>
          <cell r="J28">
            <v>-164.71</v>
          </cell>
          <cell r="K28">
            <v>-280.15865540052732</v>
          </cell>
          <cell r="L28">
            <v>-342.52277010325537</v>
          </cell>
          <cell r="M28">
            <v>-400.45126408727708</v>
          </cell>
          <cell r="N28">
            <v>-289.52809319291822</v>
          </cell>
          <cell r="O28">
            <v>-309.05238354793431</v>
          </cell>
          <cell r="P28">
            <v>-256.22876531602878</v>
          </cell>
        </row>
        <row r="29">
          <cell r="B29" t="str">
            <v xml:space="preserve">      Interest (net)</v>
          </cell>
          <cell r="D29">
            <v>-151.86675689314814</v>
          </cell>
          <cell r="E29">
            <v>-159.79816873917477</v>
          </cell>
          <cell r="F29">
            <v>-137.59846348191758</v>
          </cell>
          <cell r="G29">
            <v>-130.49366578002136</v>
          </cell>
          <cell r="I29">
            <v>-107.8792526568791</v>
          </cell>
          <cell r="J29">
            <v>-140.69999999999999</v>
          </cell>
          <cell r="K29">
            <v>-138.93513540052734</v>
          </cell>
          <cell r="L29">
            <v>-122.28672287820979</v>
          </cell>
          <cell r="M29">
            <v>-106.83461473072512</v>
          </cell>
          <cell r="N29">
            <v>-94.250482433847097</v>
          </cell>
          <cell r="O29">
            <v>-83.492160036362293</v>
          </cell>
          <cell r="P29">
            <v>-71.55452988765677</v>
          </cell>
        </row>
        <row r="30">
          <cell r="B30" t="str">
            <v xml:space="preserve">        Receipts</v>
          </cell>
          <cell r="D30">
            <v>21</v>
          </cell>
          <cell r="E30">
            <v>21</v>
          </cell>
          <cell r="F30">
            <v>27</v>
          </cell>
          <cell r="G30">
            <v>32.459363428677428</v>
          </cell>
          <cell r="I30">
            <v>34.516185411612312</v>
          </cell>
          <cell r="J30">
            <v>32</v>
          </cell>
          <cell r="K30">
            <v>36.520510538491997</v>
          </cell>
          <cell r="L30">
            <v>42.697425670940682</v>
          </cell>
          <cell r="M30">
            <v>51.355378138585387</v>
          </cell>
          <cell r="N30">
            <v>56.261269495388532</v>
          </cell>
          <cell r="O30">
            <v>59.299840859361439</v>
          </cell>
          <cell r="P30">
            <v>62.59376396974212</v>
          </cell>
        </row>
        <row r="31">
          <cell r="B31" t="str">
            <v xml:space="preserve">        Payments</v>
          </cell>
          <cell r="D31">
            <v>-172.86675689314814</v>
          </cell>
          <cell r="E31">
            <v>-180.79816873917477</v>
          </cell>
          <cell r="F31">
            <v>-164.59846348191758</v>
          </cell>
          <cell r="G31">
            <v>-162.95302920869878</v>
          </cell>
          <cell r="I31">
            <v>-142.39543806849142</v>
          </cell>
          <cell r="J31">
            <v>-172.7</v>
          </cell>
          <cell r="K31">
            <v>-175.45564593901935</v>
          </cell>
          <cell r="L31">
            <v>-164.98414854915046</v>
          </cell>
          <cell r="M31">
            <v>-158.18999286931052</v>
          </cell>
          <cell r="N31">
            <v>-150.51175192923563</v>
          </cell>
          <cell r="O31">
            <v>-142.79200089572373</v>
          </cell>
          <cell r="P31">
            <v>-134.1482938573989</v>
          </cell>
        </row>
        <row r="32">
          <cell r="B32" t="str">
            <v>Of which: official interest payments</v>
          </cell>
          <cell r="D32">
            <v>-154.86675689314814</v>
          </cell>
          <cell r="E32">
            <v>-143.79816873917477</v>
          </cell>
          <cell r="F32">
            <v>-136.59846348191758</v>
          </cell>
          <cell r="G32">
            <v>-130.95302920869878</v>
          </cell>
          <cell r="I32">
            <v>-120.39543806849142</v>
          </cell>
          <cell r="J32">
            <v>-120.34981706849142</v>
          </cell>
          <cell r="K32">
            <v>-108.45564593901935</v>
          </cell>
          <cell r="L32">
            <v>-100.98414854915046</v>
          </cell>
          <cell r="M32">
            <v>-97.189992869310529</v>
          </cell>
          <cell r="N32">
            <v>-92.511751929235615</v>
          </cell>
          <cell r="O32">
            <v>-87.792000895723731</v>
          </cell>
          <cell r="P32">
            <v>-82.148293857398897</v>
          </cell>
        </row>
        <row r="33">
          <cell r="B33" t="str">
            <v xml:space="preserve">      Other factor services (net)</v>
          </cell>
          <cell r="D33">
            <v>-6.1</v>
          </cell>
          <cell r="E33">
            <v>-8.35</v>
          </cell>
          <cell r="F33">
            <v>-17.466699999999996</v>
          </cell>
          <cell r="G33">
            <v>-17.5</v>
          </cell>
          <cell r="I33">
            <v>-24.01</v>
          </cell>
          <cell r="J33">
            <v>-24.01</v>
          </cell>
          <cell r="K33">
            <v>-141.22352000000001</v>
          </cell>
          <cell r="L33">
            <v>-220.23604722504558</v>
          </cell>
          <cell r="M33">
            <v>-293.61664935655199</v>
          </cell>
          <cell r="N33">
            <v>-195.27761075907114</v>
          </cell>
          <cell r="O33">
            <v>-225.56022351157202</v>
          </cell>
          <cell r="P33">
            <v>-184.67423542837201</v>
          </cell>
        </row>
        <row r="34">
          <cell r="B34" t="str">
            <v>Current transfers (net)</v>
          </cell>
          <cell r="D34">
            <v>-18</v>
          </cell>
          <cell r="E34">
            <v>-20</v>
          </cell>
          <cell r="F34">
            <v>7.4349999999999996</v>
          </cell>
          <cell r="G34">
            <v>-2.4763750056077072</v>
          </cell>
          <cell r="I34">
            <v>-24.498478273356692</v>
          </cell>
          <cell r="J34">
            <v>-24.837135342402245</v>
          </cell>
          <cell r="K34">
            <v>-30.859446089619134</v>
          </cell>
          <cell r="L34">
            <v>-36.016917814588737</v>
          </cell>
          <cell r="M34">
            <v>-38.307434152376992</v>
          </cell>
          <cell r="N34">
            <v>-40.257152672442537</v>
          </cell>
          <cell r="O34">
            <v>-41.836165206160388</v>
          </cell>
          <cell r="P34">
            <v>-43.526346280489271</v>
          </cell>
        </row>
        <row r="35">
          <cell r="B35" t="str">
            <v>of which: Official transfers</v>
          </cell>
          <cell r="D35">
            <v>0</v>
          </cell>
          <cell r="E35">
            <v>0</v>
          </cell>
          <cell r="F35">
            <v>27.434999999999999</v>
          </cell>
          <cell r="G35">
            <v>20</v>
          </cell>
          <cell r="I35">
            <v>0</v>
          </cell>
          <cell r="J35">
            <v>0</v>
          </cell>
          <cell r="K35">
            <v>0</v>
          </cell>
          <cell r="L35">
            <v>0</v>
          </cell>
          <cell r="M35">
            <v>0</v>
          </cell>
          <cell r="N35">
            <v>0</v>
          </cell>
          <cell r="O35">
            <v>0</v>
          </cell>
          <cell r="P35">
            <v>0</v>
          </cell>
        </row>
        <row r="37">
          <cell r="B37" t="str">
            <v>Capital and financial accounts</v>
          </cell>
          <cell r="D37">
            <v>201.66971545347423</v>
          </cell>
          <cell r="E37">
            <v>466.24968139391359</v>
          </cell>
          <cell r="F37">
            <v>237.98128588644386</v>
          </cell>
          <cell r="G37">
            <v>380.33793553145722</v>
          </cell>
          <cell r="I37">
            <v>306.21104315804183</v>
          </cell>
          <cell r="J37">
            <v>450.43604315804185</v>
          </cell>
          <cell r="K37">
            <v>379.24379178301848</v>
          </cell>
          <cell r="L37">
            <v>447.13509770310287</v>
          </cell>
          <cell r="M37">
            <v>530.60163124182759</v>
          </cell>
          <cell r="N37">
            <v>563.22905018164636</v>
          </cell>
          <cell r="O37">
            <v>620.75749006140211</v>
          </cell>
          <cell r="P37">
            <v>684.88106389839515</v>
          </cell>
        </row>
        <row r="38">
          <cell r="B38" t="str">
            <v>Project grants</v>
          </cell>
          <cell r="D38">
            <v>152.55000000000001</v>
          </cell>
          <cell r="E38">
            <v>221.5</v>
          </cell>
          <cell r="F38">
            <v>235.5438202247191</v>
          </cell>
          <cell r="G38">
            <v>240.44269662921349</v>
          </cell>
          <cell r="I38">
            <v>246.2</v>
          </cell>
          <cell r="J38">
            <v>246.2</v>
          </cell>
          <cell r="K38">
            <v>283.72000000000003</v>
          </cell>
          <cell r="L38">
            <v>351.19200000000001</v>
          </cell>
          <cell r="M38">
            <v>385.03120000000001</v>
          </cell>
          <cell r="N38">
            <v>407.75632000000002</v>
          </cell>
          <cell r="O38">
            <v>452.03195200000005</v>
          </cell>
          <cell r="P38">
            <v>501.92772719999999</v>
          </cell>
        </row>
        <row r="40">
          <cell r="B40" t="str">
            <v>Financial account</v>
          </cell>
          <cell r="D40">
            <v>49.119715453474214</v>
          </cell>
          <cell r="E40">
            <v>244.74968139391359</v>
          </cell>
          <cell r="F40">
            <v>2.4374656617247581</v>
          </cell>
          <cell r="G40">
            <v>139.8952389022437</v>
          </cell>
          <cell r="I40">
            <v>60.011043158041844</v>
          </cell>
          <cell r="J40">
            <v>204.23604315804187</v>
          </cell>
          <cell r="K40">
            <v>95.523791783018467</v>
          </cell>
          <cell r="L40">
            <v>95.943097703102879</v>
          </cell>
          <cell r="M40">
            <v>145.57043124182766</v>
          </cell>
          <cell r="N40">
            <v>155.47273018164634</v>
          </cell>
          <cell r="O40">
            <v>168.72553806140209</v>
          </cell>
          <cell r="P40">
            <v>182.95333669839519</v>
          </cell>
        </row>
        <row r="41">
          <cell r="B41" t="str">
            <v>Official loan disbursement (net)</v>
          </cell>
          <cell r="D41">
            <v>-139.88028454652579</v>
          </cell>
          <cell r="E41">
            <v>-96.25031860608641</v>
          </cell>
          <cell r="F41">
            <v>-122.46625929642317</v>
          </cell>
          <cell r="G41">
            <v>-140.71624161471232</v>
          </cell>
          <cell r="I41">
            <v>-106.40762350862482</v>
          </cell>
          <cell r="J41">
            <v>-114.18262350862483</v>
          </cell>
          <cell r="K41">
            <v>-108.98740821698156</v>
          </cell>
          <cell r="L41">
            <v>-57.834862296897128</v>
          </cell>
          <cell r="M41">
            <v>-59.653436758172319</v>
          </cell>
          <cell r="N41">
            <v>-62.211614218353688</v>
          </cell>
          <cell r="O41">
            <v>-72.005312458597928</v>
          </cell>
          <cell r="P41">
            <v>-64.626656217604847</v>
          </cell>
        </row>
        <row r="42">
          <cell r="B42" t="str">
            <v>Disbursement</v>
          </cell>
          <cell r="D42">
            <v>93.3</v>
          </cell>
          <cell r="E42">
            <v>136.27000000000001</v>
          </cell>
          <cell r="F42">
            <v>111.1</v>
          </cell>
          <cell r="G42">
            <v>101</v>
          </cell>
          <cell r="I42">
            <v>110</v>
          </cell>
          <cell r="J42">
            <v>110</v>
          </cell>
          <cell r="K42">
            <v>68.8</v>
          </cell>
          <cell r="L42">
            <v>79.8</v>
          </cell>
          <cell r="M42">
            <v>82.92</v>
          </cell>
          <cell r="N42">
            <v>86.230499999999992</v>
          </cell>
          <cell r="O42">
            <v>69.965000000000003</v>
          </cell>
          <cell r="P42">
            <v>76.961500000000001</v>
          </cell>
        </row>
        <row r="43">
          <cell r="B43" t="str">
            <v>Amortization (-)</v>
          </cell>
          <cell r="D43">
            <v>-233.1802845465258</v>
          </cell>
          <cell r="E43">
            <v>-232.52031860608642</v>
          </cell>
          <cell r="F43">
            <v>-233.56625929642317</v>
          </cell>
          <cell r="G43">
            <v>-241.71624161471232</v>
          </cell>
          <cell r="I43">
            <v>-216.40762350862482</v>
          </cell>
          <cell r="J43">
            <v>-224.18262350862483</v>
          </cell>
          <cell r="K43">
            <v>-177.78740821698156</v>
          </cell>
          <cell r="L43">
            <v>-137.63486229689713</v>
          </cell>
          <cell r="M43">
            <v>-142.57343675817231</v>
          </cell>
          <cell r="N43">
            <v>-148.44211421835368</v>
          </cell>
          <cell r="O43">
            <v>-141.97031245859793</v>
          </cell>
          <cell r="P43">
            <v>-141.58815621760485</v>
          </cell>
        </row>
        <row r="44">
          <cell r="B44" t="str">
            <v>Change in n.f.a.of commercial banks (increase -)</v>
          </cell>
          <cell r="D44">
            <v>-89</v>
          </cell>
          <cell r="E44">
            <v>40</v>
          </cell>
          <cell r="F44">
            <v>-52.761608375185396</v>
          </cell>
          <cell r="G44">
            <v>47.576813850289334</v>
          </cell>
          <cell r="I44">
            <v>-5</v>
          </cell>
          <cell r="J44">
            <v>-7</v>
          </cell>
          <cell r="K44">
            <v>-10.5</v>
          </cell>
          <cell r="L44">
            <v>-10</v>
          </cell>
          <cell r="M44">
            <v>-10</v>
          </cell>
          <cell r="N44">
            <v>-10</v>
          </cell>
          <cell r="O44">
            <v>-10</v>
          </cell>
          <cell r="P44">
            <v>-10</v>
          </cell>
        </row>
        <row r="45">
          <cell r="B45" t="str">
            <v>Private capital (net)</v>
          </cell>
          <cell r="D45">
            <v>278</v>
          </cell>
          <cell r="E45">
            <v>301</v>
          </cell>
          <cell r="F45">
            <v>177.66533333333334</v>
          </cell>
          <cell r="G45">
            <v>233.03466666666668</v>
          </cell>
          <cell r="I45">
            <v>171.41866666666667</v>
          </cell>
          <cell r="J45">
            <v>325.4186666666667</v>
          </cell>
          <cell r="K45">
            <v>215.01120000000003</v>
          </cell>
          <cell r="L45">
            <v>163.77796000000001</v>
          </cell>
          <cell r="M45">
            <v>215.22386799999998</v>
          </cell>
          <cell r="N45">
            <v>227.68434440000001</v>
          </cell>
          <cell r="O45">
            <v>250.73085052000002</v>
          </cell>
          <cell r="P45">
            <v>257.57999291600004</v>
          </cell>
        </row>
        <row r="46">
          <cell r="B46" t="str">
            <v>Foreign direct investment</v>
          </cell>
          <cell r="D46">
            <v>122</v>
          </cell>
          <cell r="E46">
            <v>72</v>
          </cell>
          <cell r="F46">
            <v>178</v>
          </cell>
          <cell r="G46">
            <v>172</v>
          </cell>
          <cell r="I46">
            <v>192</v>
          </cell>
          <cell r="J46">
            <v>270</v>
          </cell>
          <cell r="K46">
            <v>206</v>
          </cell>
          <cell r="L46">
            <v>157.6</v>
          </cell>
          <cell r="M46">
            <v>187.4</v>
          </cell>
          <cell r="N46">
            <v>210</v>
          </cell>
          <cell r="O46">
            <v>220</v>
          </cell>
          <cell r="P46">
            <v>230</v>
          </cell>
        </row>
        <row r="47">
          <cell r="B47" t="str">
            <v>Private borrowing (net)</v>
          </cell>
          <cell r="D47">
            <v>156</v>
          </cell>
          <cell r="E47">
            <v>229</v>
          </cell>
          <cell r="F47">
            <v>-0.33466666666666356</v>
          </cell>
          <cell r="G47">
            <v>61.034666666666681</v>
          </cell>
          <cell r="I47">
            <v>-20.581333333333333</v>
          </cell>
          <cell r="J47">
            <v>55.418666666666695</v>
          </cell>
          <cell r="K47">
            <v>9.0112000000000307</v>
          </cell>
          <cell r="L47">
            <v>6.177960000000013</v>
          </cell>
          <cell r="M47">
            <v>27.823868000000004</v>
          </cell>
          <cell r="N47">
            <v>17.684344400000015</v>
          </cell>
          <cell r="O47">
            <v>30.730850520000018</v>
          </cell>
          <cell r="P47">
            <v>27.579992916000037</v>
          </cell>
        </row>
        <row r="49">
          <cell r="B49" t="str">
            <v>Errors and omissions, short-term capital</v>
          </cell>
          <cell r="D49">
            <v>110.72317550580345</v>
          </cell>
          <cell r="E49">
            <v>-106.85258102103916</v>
          </cell>
          <cell r="F49">
            <v>30.888428107764184</v>
          </cell>
          <cell r="G49">
            <v>-1.7428584315408386</v>
          </cell>
          <cell r="I49">
            <v>0</v>
          </cell>
          <cell r="J49">
            <v>-0.15638886343595004</v>
          </cell>
          <cell r="K49">
            <v>-0.2750457339439123</v>
          </cell>
          <cell r="L49">
            <v>0</v>
          </cell>
          <cell r="M49">
            <v>0</v>
          </cell>
          <cell r="N49">
            <v>0</v>
          </cell>
          <cell r="O49">
            <v>0</v>
          </cell>
          <cell r="P49">
            <v>0</v>
          </cell>
        </row>
        <row r="51">
          <cell r="B51" t="str">
            <v>Overall balance</v>
          </cell>
          <cell r="D51">
            <v>-309.32409013462086</v>
          </cell>
          <cell r="E51">
            <v>-398.66442036826027</v>
          </cell>
          <cell r="F51">
            <v>-383.03660950590256</v>
          </cell>
          <cell r="G51">
            <v>-320.89396368571272</v>
          </cell>
          <cell r="I51">
            <v>-282.70361517083705</v>
          </cell>
          <cell r="J51">
            <v>-246.26748104779614</v>
          </cell>
          <cell r="K51">
            <v>-282.94658754058997</v>
          </cell>
          <cell r="L51">
            <v>-336.43219530949153</v>
          </cell>
          <cell r="M51">
            <v>-278.16348891547079</v>
          </cell>
          <cell r="N51">
            <v>-49.214003197996021</v>
          </cell>
          <cell r="O51">
            <v>28.128387232057236</v>
          </cell>
          <cell r="P51">
            <v>77.715711983676698</v>
          </cell>
        </row>
        <row r="53">
          <cell r="B53" t="str">
            <v>Financing</v>
          </cell>
          <cell r="D53">
            <v>309.32409013462086</v>
          </cell>
          <cell r="E53">
            <v>398.66442036826027</v>
          </cell>
          <cell r="F53">
            <v>383.03660950590256</v>
          </cell>
          <cell r="G53">
            <v>320.89396368571272</v>
          </cell>
          <cell r="I53">
            <v>282.55754019468327</v>
          </cell>
          <cell r="J53">
            <v>246.26748104779614</v>
          </cell>
          <cell r="K53">
            <v>282.94658754058997</v>
          </cell>
          <cell r="L53">
            <v>227.87527760710586</v>
          </cell>
          <cell r="M53">
            <v>185.62464542358859</v>
          </cell>
          <cell r="N53">
            <v>115.27458585624672</v>
          </cell>
          <cell r="O53" t="e">
            <v>#REF!</v>
          </cell>
          <cell r="P53" t="e">
            <v>#REF!</v>
          </cell>
        </row>
        <row r="54">
          <cell r="B54" t="str">
            <v>Change in net int. reserves of BoZ (increase -)</v>
          </cell>
          <cell r="D54">
            <v>-154.91317080986983</v>
          </cell>
          <cell r="E54">
            <v>-124.06332927485717</v>
          </cell>
          <cell r="F54">
            <v>-225.24023999999997</v>
          </cell>
          <cell r="G54">
            <v>-163.66868485469328</v>
          </cell>
          <cell r="I54">
            <v>12.210891402706984</v>
          </cell>
          <cell r="J54">
            <v>-20.751367744180122</v>
          </cell>
          <cell r="K54">
            <v>-274.48254611691095</v>
          </cell>
          <cell r="L54">
            <v>-40.99627900381563</v>
          </cell>
          <cell r="M54">
            <v>-66.661340082570916</v>
          </cell>
          <cell r="N54">
            <v>-138.05870206009996</v>
          </cell>
          <cell r="O54" t="e">
            <v>#REF!</v>
          </cell>
          <cell r="P54" t="e">
            <v>#REF!</v>
          </cell>
        </row>
        <row r="55">
          <cell r="B55" t="str">
            <v>Gross official reserves of BoZ  (increase -)</v>
          </cell>
          <cell r="D55">
            <v>-67.5</v>
          </cell>
          <cell r="E55">
            <v>0</v>
          </cell>
          <cell r="F55">
            <v>-169.47</v>
          </cell>
          <cell r="G55">
            <v>86.555730901906713</v>
          </cell>
          <cell r="I55">
            <v>23.797073350451768</v>
          </cell>
          <cell r="J55">
            <v>-4.8663772861115433</v>
          </cell>
          <cell r="K55">
            <v>-45.071165244410992</v>
          </cell>
          <cell r="L55">
            <v>-57.515372816614786</v>
          </cell>
          <cell r="M55">
            <v>-43.671762965113032</v>
          </cell>
          <cell r="N55">
            <v>-69.807782189577949</v>
          </cell>
          <cell r="O55">
            <v>-77.364417603974914</v>
          </cell>
          <cell r="P55">
            <v>-61.647714625129026</v>
          </cell>
        </row>
        <row r="56">
          <cell r="B56" t="str">
            <v>IMF (net)</v>
          </cell>
          <cell r="D56">
            <v>-80.013170809869834</v>
          </cell>
          <cell r="E56">
            <v>-119.06332927485717</v>
          </cell>
          <cell r="F56">
            <v>-49.670239999999978</v>
          </cell>
          <cell r="G56">
            <v>-243.82441575659999</v>
          </cell>
          <cell r="I56">
            <v>-5.1861819477447852</v>
          </cell>
          <cell r="J56">
            <v>-9.4849904580685802</v>
          </cell>
          <cell r="K56">
            <v>-223.01138087249998</v>
          </cell>
          <cell r="L56">
            <v>16.519093812799156</v>
          </cell>
          <cell r="M56">
            <v>-22.98957711745788</v>
          </cell>
          <cell r="N56">
            <v>-68.250919870521997</v>
          </cell>
          <cell r="O56">
            <v>-66.814058399563635</v>
          </cell>
          <cell r="P56">
            <v>-112.80440193126327</v>
          </cell>
        </row>
        <row r="57">
          <cell r="B57" t="str">
            <v xml:space="preserve">      Disbursements</v>
          </cell>
          <cell r="D57">
            <v>26.375829190130165</v>
          </cell>
          <cell r="E57">
            <v>94.229670725142839</v>
          </cell>
          <cell r="F57">
            <v>172.76976000000002</v>
          </cell>
          <cell r="G57">
            <v>0</v>
          </cell>
          <cell r="I57">
            <v>235.91857715237128</v>
          </cell>
          <cell r="J57">
            <v>235.91857715237128</v>
          </cell>
          <cell r="K57">
            <v>32.321097599999995</v>
          </cell>
          <cell r="L57">
            <v>31.595189860986132</v>
          </cell>
          <cell r="M57">
            <v>15.811396920445713</v>
          </cell>
          <cell r="N57">
            <v>0</v>
          </cell>
          <cell r="O57">
            <v>0</v>
          </cell>
          <cell r="P57">
            <v>0</v>
          </cell>
        </row>
        <row r="58">
          <cell r="B58" t="str">
            <v xml:space="preserve">      Repayments</v>
          </cell>
          <cell r="D58">
            <v>-106.389</v>
          </cell>
          <cell r="E58">
            <v>-213.29300000000001</v>
          </cell>
          <cell r="F58">
            <v>-222.44</v>
          </cell>
          <cell r="G58">
            <v>-243.82441575659999</v>
          </cell>
          <cell r="I58">
            <v>-241.10475910011607</v>
          </cell>
          <cell r="J58">
            <v>-245.40356761043986</v>
          </cell>
          <cell r="K58">
            <v>-255.33247847249999</v>
          </cell>
          <cell r="L58">
            <v>-15.076096048186976</v>
          </cell>
          <cell r="M58">
            <v>-38.800974037903593</v>
          </cell>
          <cell r="N58">
            <v>-68.250919870521997</v>
          </cell>
          <cell r="O58">
            <v>-66.814058399563635</v>
          </cell>
          <cell r="P58">
            <v>-112.80440193126327</v>
          </cell>
        </row>
        <row r="59">
          <cell r="B59" t="str">
            <v xml:space="preserve">Debt relief </v>
          </cell>
          <cell r="D59">
            <v>217.13726094449066</v>
          </cell>
          <cell r="E59">
            <v>435.92774964311741</v>
          </cell>
          <cell r="F59">
            <v>437.04884950590252</v>
          </cell>
          <cell r="G59">
            <v>391.29004854040596</v>
          </cell>
          <cell r="I59">
            <v>276.19184879197627</v>
          </cell>
          <cell r="J59">
            <v>276.19184879197627</v>
          </cell>
          <cell r="K59">
            <v>434.52913365750095</v>
          </cell>
          <cell r="L59">
            <v>167.47155661092148</v>
          </cell>
          <cell r="M59">
            <v>170.28598550615951</v>
          </cell>
          <cell r="N59">
            <v>174.33328791634668</v>
          </cell>
          <cell r="O59">
            <v>178.98491621212133</v>
          </cell>
          <cell r="P59">
            <v>175.86182948496239</v>
          </cell>
        </row>
        <row r="60">
          <cell r="B60" t="str">
            <v>Non-HIPC 2/</v>
          </cell>
          <cell r="D60">
            <v>217.13726094449066</v>
          </cell>
          <cell r="E60">
            <v>170.2241752077714</v>
          </cell>
          <cell r="F60">
            <v>170.82042576598064</v>
          </cell>
          <cell r="G60">
            <v>154.31869287264283</v>
          </cell>
          <cell r="I60">
            <v>120.26222682920667</v>
          </cell>
          <cell r="J60">
            <v>120.26222682920667</v>
          </cell>
          <cell r="K60">
            <v>66.931055404964482</v>
          </cell>
          <cell r="L60">
            <v>19.228918845316301</v>
          </cell>
          <cell r="M60">
            <v>20.679800474974627</v>
          </cell>
          <cell r="N60">
            <v>36.21795928599542</v>
          </cell>
          <cell r="O60">
            <v>36.880722345375816</v>
          </cell>
          <cell r="P60">
            <v>33.043647357418024</v>
          </cell>
        </row>
        <row r="61">
          <cell r="B61" t="str">
            <v>HIPC, including IMF 3/</v>
          </cell>
          <cell r="D61" t="str">
            <v>...</v>
          </cell>
          <cell r="E61">
            <v>265.70357443534601</v>
          </cell>
          <cell r="F61">
            <v>266.22842373992188</v>
          </cell>
          <cell r="G61">
            <v>236.97135566776313</v>
          </cell>
          <cell r="I61">
            <v>155.9296219627696</v>
          </cell>
          <cell r="J61">
            <v>155.9296219627696</v>
          </cell>
          <cell r="K61">
            <v>338.08793912979405</v>
          </cell>
          <cell r="L61">
            <v>118.01998310756869</v>
          </cell>
          <cell r="M61">
            <v>120.09604590844242</v>
          </cell>
          <cell r="N61">
            <v>116.44448098309282</v>
          </cell>
          <cell r="O61">
            <v>120.67006460430029</v>
          </cell>
          <cell r="P61">
            <v>121.62082541147034</v>
          </cell>
        </row>
        <row r="62">
          <cell r="B62" t="str">
            <v>Of which: IMF</v>
          </cell>
          <cell r="D62" t="str">
            <v>...</v>
          </cell>
          <cell r="E62">
            <v>149.5</v>
          </cell>
          <cell r="F62">
            <v>152.83799999999999</v>
          </cell>
          <cell r="G62">
            <v>171.20888499999998</v>
          </cell>
          <cell r="I62">
            <v>0</v>
          </cell>
          <cell r="J62">
            <v>0</v>
          </cell>
          <cell r="K62">
            <v>224.68049999999999</v>
          </cell>
          <cell r="L62">
            <v>0</v>
          </cell>
          <cell r="M62">
            <v>0</v>
          </cell>
          <cell r="N62">
            <v>0</v>
          </cell>
          <cell r="O62">
            <v>0</v>
          </cell>
          <cell r="P62">
            <v>0</v>
          </cell>
        </row>
        <row r="63">
          <cell r="B63" t="str">
            <v>Of which: Paris Club  4/</v>
          </cell>
          <cell r="D63" t="str">
            <v>...</v>
          </cell>
          <cell r="E63">
            <v>64.557578130905227</v>
          </cell>
          <cell r="F63">
            <v>64.307142987196727</v>
          </cell>
          <cell r="G63">
            <v>15.704417311514135</v>
          </cell>
          <cell r="I63">
            <v>99.631408082137455</v>
          </cell>
          <cell r="J63">
            <v>99.631408082137455</v>
          </cell>
          <cell r="K63">
            <v>53.163100033453276</v>
          </cell>
          <cell r="L63">
            <v>54.744059592038354</v>
          </cell>
          <cell r="M63">
            <v>57.350783791315337</v>
          </cell>
          <cell r="N63">
            <v>60.477527628445863</v>
          </cell>
          <cell r="O63">
            <v>63.917879593496039</v>
          </cell>
          <cell r="P63">
            <v>66.995785405678319</v>
          </cell>
        </row>
        <row r="64">
          <cell r="B64" t="str">
            <v>Possible additional debt relief after HIPC CP 6/</v>
          </cell>
          <cell r="D64" t="str">
            <v>...</v>
          </cell>
          <cell r="E64" t="str">
            <v>...</v>
          </cell>
          <cell r="F64" t="str">
            <v>...</v>
          </cell>
          <cell r="G64" t="str">
            <v>...</v>
          </cell>
          <cell r="I64" t="str">
            <v>...</v>
          </cell>
          <cell r="J64" t="str">
            <v>...</v>
          </cell>
          <cell r="K64" t="str">
            <v>...</v>
          </cell>
          <cell r="L64">
            <v>30.222654658036511</v>
          </cell>
          <cell r="M64">
            <v>29.510139122742455</v>
          </cell>
          <cell r="N64">
            <v>21.670847647258451</v>
          </cell>
          <cell r="O64">
            <v>21.434129262445232</v>
          </cell>
          <cell r="P64">
            <v>21.197356716074033</v>
          </cell>
        </row>
        <row r="65">
          <cell r="B65" t="str">
            <v>Other debt-related items  5/</v>
          </cell>
          <cell r="D65">
            <v>42</v>
          </cell>
          <cell r="E65">
            <v>-19</v>
          </cell>
          <cell r="F65">
            <v>20.6</v>
          </cell>
          <cell r="G65">
            <v>-9.9</v>
          </cell>
          <cell r="I65">
            <v>-14.4</v>
          </cell>
          <cell r="J65">
            <v>-14.4</v>
          </cell>
          <cell r="K65">
            <v>0</v>
          </cell>
          <cell r="L65">
            <v>0</v>
          </cell>
          <cell r="M65">
            <v>0</v>
          </cell>
          <cell r="N65">
            <v>0</v>
          </cell>
          <cell r="O65">
            <v>0</v>
          </cell>
          <cell r="P65">
            <v>0</v>
          </cell>
        </row>
        <row r="66">
          <cell r="B66" t="str">
            <v>Net change in arrears (increase +)  4/</v>
          </cell>
          <cell r="D66">
            <v>-10.1</v>
          </cell>
          <cell r="E66">
            <v>31</v>
          </cell>
          <cell r="F66">
            <v>12.3</v>
          </cell>
          <cell r="G66">
            <v>48.35</v>
          </cell>
          <cell r="I66">
            <v>-60.35</v>
          </cell>
          <cell r="J66">
            <v>-60.35</v>
          </cell>
          <cell r="K66">
            <v>0</v>
          </cell>
          <cell r="L66">
            <v>0</v>
          </cell>
          <cell r="M66">
            <v>0</v>
          </cell>
          <cell r="N66">
            <v>0</v>
          </cell>
          <cell r="O66">
            <v>0</v>
          </cell>
          <cell r="P66">
            <v>0</v>
          </cell>
        </row>
        <row r="67">
          <cell r="B67" t="str">
            <v>Program support</v>
          </cell>
          <cell r="D67">
            <v>185.2</v>
          </cell>
          <cell r="E67">
            <v>74.8</v>
          </cell>
          <cell r="F67">
            <v>138.328</v>
          </cell>
          <cell r="G67">
            <v>54.822599999999994</v>
          </cell>
          <cell r="I67">
            <v>68.904800000000009</v>
          </cell>
          <cell r="J67">
            <v>65.576999999999998</v>
          </cell>
          <cell r="K67">
            <v>122.9</v>
          </cell>
          <cell r="L67">
            <v>101.4</v>
          </cell>
          <cell r="M67">
            <v>82</v>
          </cell>
          <cell r="N67">
            <v>79</v>
          </cell>
          <cell r="O67" t="e">
            <v>#REF!</v>
          </cell>
          <cell r="P67" t="e">
            <v>#REF!</v>
          </cell>
        </row>
        <row r="68">
          <cell r="B68" t="str">
            <v>Grants</v>
          </cell>
          <cell r="D68">
            <v>31.6</v>
          </cell>
          <cell r="E68">
            <v>31</v>
          </cell>
          <cell r="F68">
            <v>68.83</v>
          </cell>
          <cell r="G68">
            <v>45.282599999999995</v>
          </cell>
          <cell r="I68">
            <v>33.244999999999997</v>
          </cell>
          <cell r="J68">
            <v>36</v>
          </cell>
          <cell r="K68">
            <v>87.9</v>
          </cell>
          <cell r="L68">
            <v>66</v>
          </cell>
          <cell r="M68">
            <v>44</v>
          </cell>
          <cell r="N68">
            <v>46</v>
          </cell>
          <cell r="O68">
            <v>54</v>
          </cell>
          <cell r="P68">
            <v>76</v>
          </cell>
        </row>
        <row r="69">
          <cell r="B69" t="str">
            <v>Loans</v>
          </cell>
          <cell r="D69">
            <v>153.6</v>
          </cell>
          <cell r="E69">
            <v>43.8</v>
          </cell>
          <cell r="F69">
            <v>69.498000000000005</v>
          </cell>
          <cell r="G69">
            <v>9.5399999999999991</v>
          </cell>
          <cell r="I69">
            <v>35.659800000000004</v>
          </cell>
          <cell r="J69">
            <v>29.576999999999998</v>
          </cell>
          <cell r="K69">
            <v>35</v>
          </cell>
          <cell r="L69">
            <v>35.4</v>
          </cell>
          <cell r="M69">
            <v>38</v>
          </cell>
          <cell r="N69">
            <v>33</v>
          </cell>
          <cell r="O69" t="e">
            <v>#REF!</v>
          </cell>
          <cell r="P69" t="e">
            <v>#REF!</v>
          </cell>
        </row>
        <row r="71">
          <cell r="B71" t="str">
            <v>Financing gap (+ deficit)</v>
          </cell>
          <cell r="D71">
            <v>0</v>
          </cell>
          <cell r="E71">
            <v>0</v>
          </cell>
          <cell r="F71">
            <v>0</v>
          </cell>
          <cell r="G71">
            <v>0</v>
          </cell>
          <cell r="I71">
            <v>0.14607497615378406</v>
          </cell>
          <cell r="J71">
            <v>0</v>
          </cell>
          <cell r="K71">
            <v>0</v>
          </cell>
          <cell r="L71">
            <v>108.55691770238568</v>
          </cell>
          <cell r="M71">
            <v>92.538843491882204</v>
          </cell>
          <cell r="N71">
            <v>-66.060582658250695</v>
          </cell>
          <cell r="O71" t="e">
            <v>#REF!</v>
          </cell>
          <cell r="P71" t="e">
            <v>#REF!</v>
          </cell>
        </row>
        <row r="73">
          <cell r="B73" t="str">
            <v>Memorandum items:</v>
          </cell>
        </row>
        <row r="74">
          <cell r="B74" t="str">
            <v>Current acc't bal. excl. grants (in percent of GDP)</v>
          </cell>
          <cell r="D74">
            <v>-19.194720009073745</v>
          </cell>
          <cell r="E74">
            <v>-20.825960632019328</v>
          </cell>
          <cell r="F74">
            <v>-17.266645903454997</v>
          </cell>
          <cell r="G74">
            <v>-16.198184313209012</v>
          </cell>
          <cell r="I74">
            <v>-11.420331342973606</v>
          </cell>
          <cell r="J74">
            <v>-13.091738712315834</v>
          </cell>
          <cell r="K74">
            <v>-11.626220907640201</v>
          </cell>
          <cell r="L74">
            <v>-13.205857284861091</v>
          </cell>
          <cell r="M74">
            <v>-12.707181461581566</v>
          </cell>
          <cell r="N74">
            <v>-8.9427358856402126</v>
          </cell>
          <cell r="O74">
            <v>-8.064293096179453</v>
          </cell>
          <cell r="P74">
            <v>-7.7143766353265972</v>
          </cell>
        </row>
        <row r="75">
          <cell r="B75" t="str">
            <v>Current acc't bal. incl. grants (in US$m)  6/</v>
          </cell>
          <cell r="D75">
            <v>-368.82321807842686</v>
          </cell>
          <cell r="E75">
            <v>-394.30389145868151</v>
          </cell>
          <cell r="F75">
            <v>-245.84960710705542</v>
          </cell>
          <cell r="G75">
            <v>-322.8701970325024</v>
          </cell>
          <cell r="I75">
            <v>-237.99971201782108</v>
          </cell>
          <cell r="J75">
            <v>-342.87718903134424</v>
          </cell>
          <cell r="K75">
            <v>-225.85720699181485</v>
          </cell>
          <cell r="L75">
            <v>-238.08394400493239</v>
          </cell>
          <cell r="M75">
            <v>-260.65813563744041</v>
          </cell>
          <cell r="N75">
            <v>-142.73113529708559</v>
          </cell>
          <cell r="O75">
            <v>-126.18776303653262</v>
          </cell>
          <cell r="P75">
            <v>-97.191508213538881</v>
          </cell>
        </row>
        <row r="76">
          <cell r="B76" t="str">
            <v>Current acc't bal. incl. grants (in percent of GDP)  7/</v>
          </cell>
          <cell r="D76">
            <v>-11.386947146601631</v>
          </cell>
          <cell r="E76">
            <v>-10.832573736947005</v>
          </cell>
          <cell r="F76">
            <v>-6.5116688677439072</v>
          </cell>
          <cell r="G76">
            <v>-7.4767589709491729</v>
          </cell>
          <cell r="I76">
            <v>-4.615330137117982</v>
          </cell>
          <cell r="J76">
            <v>-6.4444433713808795</v>
          </cell>
          <cell r="K76">
            <v>-3.9670719936778029</v>
          </cell>
          <cell r="L76">
            <v>-4.0125495466481409</v>
          </cell>
          <cell r="M76">
            <v>-4.0954167612202328</v>
          </cell>
          <cell r="N76">
            <v>-2.0841233133037012</v>
          </cell>
          <cell r="O76">
            <v>-1.7171196983400157</v>
          </cell>
          <cell r="P76">
            <v>-1.2348726714234335</v>
          </cell>
        </row>
        <row r="77">
          <cell r="B77" t="str">
            <v>Merchandise trade balance (in percent of GDP)</v>
          </cell>
          <cell r="D77">
            <v>-6.8153820376891137</v>
          </cell>
          <cell r="E77">
            <v>-9.3932666591398934</v>
          </cell>
          <cell r="F77">
            <v>-6.8672898004814549</v>
          </cell>
          <cell r="G77">
            <v>-7.2069502591643282</v>
          </cell>
          <cell r="I77">
            <v>-3.2094351043932914</v>
          </cell>
          <cell r="J77">
            <v>-4.2589910168139307</v>
          </cell>
          <cell r="K77">
            <v>-1.1657560978300778</v>
          </cell>
          <cell r="L77">
            <v>-1.8093886304014819</v>
          </cell>
          <cell r="M77">
            <v>-1.1916717256484484</v>
          </cell>
          <cell r="N77">
            <v>0.17560061313494102</v>
          </cell>
          <cell r="O77">
            <v>0.76846647490812503</v>
          </cell>
          <cell r="P77">
            <v>0.17175230997275062</v>
          </cell>
        </row>
        <row r="78">
          <cell r="B78" t="str">
            <v>Terms of trade (percentage change)</v>
          </cell>
          <cell r="D78">
            <v>-4.4656665015859627</v>
          </cell>
          <cell r="E78">
            <v>-2.0705611010255254</v>
          </cell>
          <cell r="F78">
            <v>-7.00152477233339</v>
          </cell>
          <cell r="G78">
            <v>4.6442165372664101</v>
          </cell>
          <cell r="I78">
            <v>10.70452266561106</v>
          </cell>
          <cell r="J78">
            <v>22.142051372191474</v>
          </cell>
          <cell r="K78">
            <v>-8.3348060984524519</v>
          </cell>
          <cell r="L78">
            <v>-3.1192731447020838</v>
          </cell>
          <cell r="M78">
            <v>0.42052656471496253</v>
          </cell>
          <cell r="N78">
            <v>2.1831961142998679</v>
          </cell>
          <cell r="O78">
            <v>1.1382235306087063</v>
          </cell>
          <cell r="P78">
            <v>-7.7320441912032134E-2</v>
          </cell>
        </row>
        <row r="79">
          <cell r="B79" t="str">
            <v>Copper volume (in thousands of metric tons)</v>
          </cell>
          <cell r="D79">
            <v>233.55815999999999</v>
          </cell>
          <cell r="E79">
            <v>296.5</v>
          </cell>
          <cell r="F79">
            <v>329.96444600000001</v>
          </cell>
          <cell r="G79">
            <v>353.41399999999999</v>
          </cell>
          <cell r="I79">
            <v>381.6</v>
          </cell>
          <cell r="J79">
            <v>384.3</v>
          </cell>
          <cell r="K79">
            <v>468.9</v>
          </cell>
          <cell r="L79">
            <v>538.20000000000005</v>
          </cell>
          <cell r="M79">
            <v>562.5</v>
          </cell>
          <cell r="N79">
            <v>580.5</v>
          </cell>
          <cell r="O79">
            <v>592.11</v>
          </cell>
          <cell r="P79">
            <v>603.95220000000006</v>
          </cell>
        </row>
        <row r="80">
          <cell r="B80" t="str">
            <v>Copper price (in U.S. dollars per pound)</v>
          </cell>
          <cell r="D80">
            <v>0.82370897956055222</v>
          </cell>
          <cell r="E80">
            <v>0.77422336424554006</v>
          </cell>
          <cell r="F80">
            <v>0.70068066331965262</v>
          </cell>
          <cell r="G80">
            <v>0.77903675009752249</v>
          </cell>
          <cell r="I80">
            <v>0.96319988477373208</v>
          </cell>
          <cell r="J80">
            <v>1.1599999999999999</v>
          </cell>
          <cell r="K80">
            <v>0.98583359684261529</v>
          </cell>
          <cell r="L80">
            <v>0.85724660595010027</v>
          </cell>
          <cell r="M80">
            <v>0.81438427565259508</v>
          </cell>
          <cell r="N80">
            <v>0.83581544080134762</v>
          </cell>
          <cell r="O80">
            <v>0.84653102337572395</v>
          </cell>
          <cell r="P80">
            <v>0.84653102337572395</v>
          </cell>
        </row>
        <row r="81">
          <cell r="B81" t="str">
            <v>Gross official reserves  8/</v>
          </cell>
          <cell r="D81">
            <v>113.6</v>
          </cell>
          <cell r="E81">
            <v>113.6</v>
          </cell>
          <cell r="F81">
            <v>283.07</v>
          </cell>
          <cell r="G81">
            <v>196.51426909809328</v>
          </cell>
          <cell r="I81">
            <v>172.71719574764151</v>
          </cell>
          <cell r="J81">
            <v>201.38064638420482</v>
          </cell>
          <cell r="K81">
            <v>246.45181162861581</v>
          </cell>
          <cell r="L81">
            <v>303.9671844452306</v>
          </cell>
          <cell r="M81">
            <v>347.63894741034363</v>
          </cell>
          <cell r="N81">
            <v>417.44672959992158</v>
          </cell>
          <cell r="O81">
            <v>494.8111472038965</v>
          </cell>
          <cell r="P81">
            <v>556.45886182902552</v>
          </cell>
        </row>
        <row r="82">
          <cell r="B82" t="str">
            <v xml:space="preserve">(in months of imports) </v>
          </cell>
          <cell r="D82">
            <v>1.0342943854324735</v>
          </cell>
          <cell r="E82">
            <v>0.85467084639498436</v>
          </cell>
          <cell r="F82">
            <v>2.2295487730989678</v>
          </cell>
          <cell r="G82">
            <v>1.3333547603625011</v>
          </cell>
          <cell r="I82">
            <v>1.0151798833816243</v>
          </cell>
          <cell r="J82">
            <v>1.0640985277897217</v>
          </cell>
          <cell r="K82">
            <v>1.3</v>
          </cell>
          <cell r="L82">
            <v>1.5</v>
          </cell>
          <cell r="M82">
            <v>1.7</v>
          </cell>
          <cell r="N82">
            <v>2.0225799031681939</v>
          </cell>
          <cell r="O82">
            <v>2.3265961574992708</v>
          </cell>
          <cell r="P82">
            <v>2.4500734338168151</v>
          </cell>
        </row>
        <row r="83">
          <cell r="B83" t="str">
            <v>Official debt service, cash payments 9/</v>
          </cell>
          <cell r="D83">
            <v>139.09100000000001</v>
          </cell>
          <cell r="E83">
            <v>142.09086719999999</v>
          </cell>
          <cell r="F83">
            <v>122.74800000000002</v>
          </cell>
          <cell r="G83">
            <v>186.92726197070004</v>
          </cell>
          <cell r="I83">
            <v>376.48445050282305</v>
          </cell>
          <cell r="J83">
            <v>372.66402700644574</v>
          </cell>
          <cell r="K83">
            <v>131.90450962124237</v>
          </cell>
          <cell r="L83">
            <v>86.540437498764845</v>
          </cell>
          <cell r="M83">
            <v>108.83821983884488</v>
          </cell>
          <cell r="N83">
            <v>135.2430271208066</v>
          </cell>
          <cell r="O83">
            <v>117.52997030260011</v>
          </cell>
          <cell r="P83">
            <v>160.07567982114088</v>
          </cell>
        </row>
        <row r="84">
          <cell r="B84" t="str">
            <v>(in percent of exports)</v>
          </cell>
          <cell r="D84">
            <v>15.946235110527807</v>
          </cell>
          <cell r="E84">
            <v>13.467222570734677</v>
          </cell>
          <cell r="F84">
            <v>11.362622748997813</v>
          </cell>
          <cell r="G84">
            <v>14.996398819612978</v>
          </cell>
          <cell r="I84">
            <v>23.397381819017294</v>
          </cell>
          <cell r="J84">
            <v>20.772799721652493</v>
          </cell>
          <cell r="K84">
            <v>6.8555920667210728</v>
          </cell>
          <cell r="L84">
            <v>4.2699963502333915</v>
          </cell>
          <cell r="M84">
            <v>5.222774950111873</v>
          </cell>
          <cell r="N84">
            <v>6.1640517508091772</v>
          </cell>
          <cell r="O84">
            <v>5.0870597028789373</v>
          </cell>
          <cell r="P84">
            <v>6.6201116074018627</v>
          </cell>
        </row>
        <row r="85">
          <cell r="B85" t="str">
            <v>Official budget debt service, cash payments</v>
          </cell>
          <cell r="D85">
            <v>129.64100000000002</v>
          </cell>
          <cell r="E85">
            <v>70.323999999999998</v>
          </cell>
          <cell r="F85">
            <v>50.084000000000003</v>
          </cell>
          <cell r="G85">
            <v>108.42800000000001</v>
          </cell>
          <cell r="I85">
            <v>129.39032506000001</v>
          </cell>
          <cell r="J85">
            <v>122.4</v>
          </cell>
          <cell r="K85">
            <v>100.71077892141182</v>
          </cell>
          <cell r="L85">
            <v>67.666260058171588</v>
          </cell>
          <cell r="M85">
            <v>65.438252572615355</v>
          </cell>
          <cell r="N85">
            <v>62.537477474945938</v>
          </cell>
          <cell r="O85">
            <v>46.548654421889495</v>
          </cell>
          <cell r="P85">
            <v>43.222588421237269</v>
          </cell>
        </row>
        <row r="86">
          <cell r="B86" t="str">
            <v>Net present value of debt, in percent  of exports  10/</v>
          </cell>
          <cell r="D86">
            <v>214.00619739238155</v>
          </cell>
          <cell r="E86">
            <v>210.71088763801194</v>
          </cell>
          <cell r="F86">
            <v>211.60263306996558</v>
          </cell>
          <cell r="G86">
            <v>191.96803614892667</v>
          </cell>
          <cell r="I86">
            <v>157.43801015485053</v>
          </cell>
          <cell r="J86">
            <v>163.52882034019007</v>
          </cell>
          <cell r="K86">
            <v>131.58833510711935</v>
          </cell>
          <cell r="L86">
            <v>117.40954863232965</v>
          </cell>
          <cell r="M86">
            <v>114.03890303425923</v>
          </cell>
          <cell r="N86">
            <v>109.47044234373524</v>
          </cell>
          <cell r="O86">
            <v>105.02057854799193</v>
          </cell>
          <cell r="P86">
            <v>98.347896308840291</v>
          </cell>
        </row>
        <row r="89">
          <cell r="B89" t="str">
            <v>Sources: Bank of Zambia; and Fund staff estimates and projections.</v>
          </cell>
        </row>
        <row r="91">
          <cell r="B91" t="str">
            <v>1/ Exclues grants and debt relief on interest.</v>
          </cell>
        </row>
        <row r="92">
          <cell r="B92" t="str">
            <v xml:space="preserve">2/ Indicates debt relief that would have been available under the traditional mechanism, relative to 1999 Paris Club rescheduling, comparable treatment </v>
          </cell>
        </row>
        <row r="93">
          <cell r="B93" t="str">
            <v>from non-Paris Club bilaterals, and the 1997 restructuring of Camdex claim on the BoZ.</v>
          </cell>
        </row>
        <row r="94">
          <cell r="B94" t="str">
            <v>3/ It is assumed that Zambia will reach the HIPC completion point in early 2005.</v>
          </cell>
        </row>
        <row r="95">
          <cell r="B95" t="str">
            <v>4/ The Paris Club has agreed to provide debt relief on Cologne flow terms up to end-June 2005. Once the completion point under the HIPC Initiative</v>
          </cell>
        </row>
        <row r="96">
          <cell r="B96" t="str">
            <v xml:space="preserve"> is reached, the Paris Club is expected to provide debt relief on Cologne stock terms.</v>
          </cell>
        </row>
        <row r="97">
          <cell r="B97" t="str">
            <v xml:space="preserve">5/  Reconciliation of scheduled debt service after scheduled debt relief with actual cash payments. Item includes overpayments, refunds, debt service </v>
          </cell>
        </row>
        <row r="98">
          <cell r="B98" t="str">
            <v>carryover, currency revaluations and additional debt relief.</v>
          </cell>
        </row>
        <row r="99">
          <cell r="B99" t="str">
            <v>6/ Additional debt relief is expected from Paris Club creditors once Zambia reaches the HIPC completion point.</v>
          </cell>
        </row>
        <row r="100">
          <cell r="B100" t="str">
            <v>7/ Includes project and program grants, as well as debt relief on interest payments.</v>
          </cell>
        </row>
        <row r="101">
          <cell r="B101" t="str">
            <v>8/ Reserves at current exchange rates. Includes balances in the special Bank for International Settlements.</v>
          </cell>
        </row>
        <row r="102">
          <cell r="B102" t="str">
            <v xml:space="preserve">9/ Includes debt service on new PRGF disbursements as well as loans assumed to help close the financing gap. Also assumes possible additional </v>
          </cell>
        </row>
        <row r="103">
          <cell r="B103" t="str">
            <v>debt relief beyond HIPC from 2005.</v>
          </cell>
        </row>
        <row r="104">
          <cell r="B104" t="str">
            <v>10/ Includes possible additional loans to fill the financing gap and possible additional debt relief beyond the HIPC Initiative.</v>
          </cell>
        </row>
      </sheetData>
      <sheetData sheetId="6" refreshError="1">
        <row r="2">
          <cell r="B2" t="str">
            <v>Table 7.  Zambia:  External Financing, 2000-07</v>
          </cell>
        </row>
        <row r="3">
          <cell r="B3" t="str">
            <v>(In millions of U.S. dollars)</v>
          </cell>
        </row>
        <row r="5">
          <cell r="D5">
            <v>2000</v>
          </cell>
          <cell r="E5">
            <v>2001</v>
          </cell>
          <cell r="F5">
            <v>2002</v>
          </cell>
          <cell r="G5">
            <v>2003</v>
          </cell>
          <cell r="H5">
            <v>2004</v>
          </cell>
          <cell r="J5">
            <v>2005</v>
          </cell>
          <cell r="K5">
            <v>2006</v>
          </cell>
          <cell r="L5">
            <v>2007</v>
          </cell>
        </row>
        <row r="6">
          <cell r="G6" t="str">
            <v>Prel.</v>
          </cell>
          <cell r="H6" t="str">
            <v>Prog.</v>
          </cell>
          <cell r="I6" t="str">
            <v>Proj.</v>
          </cell>
          <cell r="J6" t="str">
            <v>Proj.</v>
          </cell>
          <cell r="K6" t="str">
            <v>Proj.</v>
          </cell>
          <cell r="L6" t="str">
            <v>Proj.</v>
          </cell>
        </row>
        <row r="8">
          <cell r="B8" t="str">
            <v>Current account deficit (excl. official transfers and interest )</v>
          </cell>
          <cell r="D8">
            <v>-466.8502242007504</v>
          </cell>
          <cell r="E8">
            <v>-614.2633520019599</v>
          </cell>
          <cell r="F8">
            <v>-542.74286001819291</v>
          </cell>
          <cell r="G8">
            <v>-588.53601157693026</v>
          </cell>
          <cell r="H8">
            <v>-468.51922026038744</v>
          </cell>
          <cell r="I8">
            <v>-576.19731827391058</v>
          </cell>
          <cell r="J8">
            <v>-553.45968765064526</v>
          </cell>
          <cell r="K8">
            <v>-682.58314446344389</v>
          </cell>
          <cell r="L8">
            <v>-711.57512728798793</v>
          </cell>
        </row>
        <row r="9">
          <cell r="B9" t="str">
            <v>Change in n.f.a. of commercial banks</v>
          </cell>
          <cell r="D9">
            <v>-89</v>
          </cell>
          <cell r="E9">
            <v>40</v>
          </cell>
          <cell r="F9">
            <v>-52.761608375185396</v>
          </cell>
          <cell r="G9">
            <v>47.576813850289334</v>
          </cell>
          <cell r="H9">
            <v>-5</v>
          </cell>
          <cell r="I9">
            <v>-7</v>
          </cell>
          <cell r="J9">
            <v>-10.5</v>
          </cell>
          <cell r="K9">
            <v>-10</v>
          </cell>
          <cell r="L9">
            <v>-10</v>
          </cell>
        </row>
        <row r="10">
          <cell r="B10" t="str">
            <v>Private capital (net)</v>
          </cell>
          <cell r="D10">
            <v>278</v>
          </cell>
          <cell r="E10">
            <v>301</v>
          </cell>
          <cell r="F10">
            <v>177.66533333333334</v>
          </cell>
          <cell r="G10">
            <v>233.03466666666668</v>
          </cell>
          <cell r="H10">
            <v>171.41866666666667</v>
          </cell>
          <cell r="I10">
            <v>325.4186666666667</v>
          </cell>
          <cell r="J10">
            <v>215.01120000000003</v>
          </cell>
          <cell r="K10">
            <v>163.77796000000001</v>
          </cell>
          <cell r="L10">
            <v>215.22386799999998</v>
          </cell>
        </row>
        <row r="11">
          <cell r="B11" t="str">
            <v>Gross reserves (increase -)</v>
          </cell>
          <cell r="D11">
            <v>-67.5</v>
          </cell>
          <cell r="E11">
            <v>0</v>
          </cell>
          <cell r="F11">
            <v>-169.47</v>
          </cell>
          <cell r="G11">
            <v>18.3</v>
          </cell>
          <cell r="H11">
            <v>23.797073350451768</v>
          </cell>
          <cell r="I11">
            <v>-4.8663772861115433</v>
          </cell>
          <cell r="J11">
            <v>-45.071165244410992</v>
          </cell>
          <cell r="K11">
            <v>-57.515372816614786</v>
          </cell>
          <cell r="L11">
            <v>-43.671762965113032</v>
          </cell>
        </row>
        <row r="12">
          <cell r="B12" t="str">
            <v>BoZ liabilities</v>
          </cell>
          <cell r="D12">
            <v>-7.4</v>
          </cell>
          <cell r="E12">
            <v>-5</v>
          </cell>
          <cell r="F12">
            <v>-6.1</v>
          </cell>
          <cell r="G12">
            <v>-6.4</v>
          </cell>
          <cell r="H12">
            <v>-6.4</v>
          </cell>
          <cell r="I12">
            <v>-6.4</v>
          </cell>
          <cell r="J12">
            <v>-6.4</v>
          </cell>
          <cell r="K12">
            <v>0</v>
          </cell>
          <cell r="L12">
            <v>0</v>
          </cell>
        </row>
        <row r="13">
          <cell r="B13" t="str">
            <v>Other foreign assets of the BoZ</v>
          </cell>
          <cell r="D13">
            <v>30</v>
          </cell>
          <cell r="E13" t="str">
            <v>...</v>
          </cell>
          <cell r="F13" t="str">
            <v>...</v>
          </cell>
          <cell r="G13" t="str">
            <v>...</v>
          </cell>
          <cell r="H13" t="str">
            <v>...</v>
          </cell>
          <cell r="I13" t="str">
            <v>...</v>
          </cell>
          <cell r="J13" t="str">
            <v>...</v>
          </cell>
          <cell r="K13" t="str">
            <v>...</v>
          </cell>
          <cell r="L13" t="str">
            <v>...</v>
          </cell>
        </row>
        <row r="15">
          <cell r="B15" t="str">
            <v>Debt service, scheduled  1/</v>
          </cell>
          <cell r="D15">
            <v>-494.43604143967394</v>
          </cell>
          <cell r="E15">
            <v>-589.61148734526125</v>
          </cell>
          <cell r="F15">
            <v>-592.60472277834083</v>
          </cell>
          <cell r="G15">
            <v>-616.49368658001106</v>
          </cell>
          <cell r="H15">
            <v>-577.90782067723228</v>
          </cell>
          <cell r="I15">
            <v>-589.93600818755613</v>
          </cell>
          <cell r="J15">
            <v>-541.57553262850092</v>
          </cell>
          <cell r="K15">
            <v>-253.69510689423456</v>
          </cell>
          <cell r="L15">
            <v>-278.56440366538641</v>
          </cell>
        </row>
        <row r="16">
          <cell r="B16" t="str">
            <v>Interest</v>
          </cell>
          <cell r="D16">
            <v>-154.86675689314814</v>
          </cell>
          <cell r="E16">
            <v>-143.79816873917477</v>
          </cell>
          <cell r="F16">
            <v>-136.59846348191758</v>
          </cell>
          <cell r="G16">
            <v>-130.95302920869878</v>
          </cell>
          <cell r="H16">
            <v>-120.39543806849142</v>
          </cell>
          <cell r="I16">
            <v>-120.34981706849142</v>
          </cell>
          <cell r="J16">
            <v>-108.45564593901935</v>
          </cell>
          <cell r="K16">
            <v>-100.98414854915046</v>
          </cell>
          <cell r="L16">
            <v>-97.189992869310529</v>
          </cell>
        </row>
        <row r="17">
          <cell r="B17" t="str">
            <v>Multilaterals</v>
          </cell>
          <cell r="D17">
            <v>-38.622249144519301</v>
          </cell>
          <cell r="E17">
            <v>-37.054050543493744</v>
          </cell>
          <cell r="F17">
            <v>-31.417573734157173</v>
          </cell>
          <cell r="G17">
            <v>-33.201854136317749</v>
          </cell>
          <cell r="H17">
            <v>-32.577684657943323</v>
          </cell>
          <cell r="I17">
            <v>-32.532063657943326</v>
          </cell>
          <cell r="J17">
            <v>-31.07183739610911</v>
          </cell>
          <cell r="K17">
            <v>-29.220041050099901</v>
          </cell>
          <cell r="L17">
            <v>-29.691630996333672</v>
          </cell>
        </row>
        <row r="18">
          <cell r="B18" t="str">
            <v>Of which: IMF</v>
          </cell>
          <cell r="D18">
            <v>-8.8737217613778743</v>
          </cell>
          <cell r="E18">
            <v>-7.9738672000000008</v>
          </cell>
          <cell r="F18">
            <v>-3.0620000000000003</v>
          </cell>
          <cell r="G18">
            <v>-5.8324812140999995</v>
          </cell>
          <cell r="H18">
            <v>-5.8653322650000002</v>
          </cell>
          <cell r="I18">
            <v>-5.8653322650000002</v>
          </cell>
          <cell r="J18">
            <v>-5.2012806998305692</v>
          </cell>
          <cell r="K18">
            <v>-3.7980813924062859</v>
          </cell>
          <cell r="L18">
            <v>-4.5989932283259618</v>
          </cell>
        </row>
        <row r="19">
          <cell r="B19" t="str">
            <v>Bilaterals</v>
          </cell>
          <cell r="D19">
            <v>-116.24450774862883</v>
          </cell>
          <cell r="E19">
            <v>-106.74411819568105</v>
          </cell>
          <cell r="F19">
            <v>-105.18088974776038</v>
          </cell>
          <cell r="G19">
            <v>-97.751175072381031</v>
          </cell>
          <cell r="H19">
            <v>-87.817753410548093</v>
          </cell>
          <cell r="I19">
            <v>-87.817753410548093</v>
          </cell>
          <cell r="J19">
            <v>-77.383808542910231</v>
          </cell>
          <cell r="K19">
            <v>-71.764107499050567</v>
          </cell>
          <cell r="L19">
            <v>-67.498361872976844</v>
          </cell>
        </row>
        <row r="20">
          <cell r="B20" t="str">
            <v>Of which: Paris Club</v>
          </cell>
          <cell r="D20">
            <v>-114.30979312081476</v>
          </cell>
          <cell r="E20">
            <v>-105.2457021013621</v>
          </cell>
          <cell r="F20">
            <v>-104.12805190193754</v>
          </cell>
          <cell r="G20">
            <v>-97.087359233580798</v>
          </cell>
          <cell r="H20">
            <v>-87.507972685774646</v>
          </cell>
          <cell r="I20">
            <v>-87.507972685774646</v>
          </cell>
          <cell r="J20">
            <v>-77.361681348283554</v>
          </cell>
          <cell r="K20">
            <v>-71.764107499050567</v>
          </cell>
          <cell r="L20">
            <v>-67.498361872976844</v>
          </cell>
        </row>
        <row r="21">
          <cell r="B21" t="str">
            <v>Amortization</v>
          </cell>
          <cell r="D21">
            <v>-339.56928454652581</v>
          </cell>
          <cell r="E21">
            <v>-445.81331860608645</v>
          </cell>
          <cell r="F21">
            <v>-456.0062592964232</v>
          </cell>
          <cell r="G21">
            <v>-485.54065737131231</v>
          </cell>
          <cell r="H21">
            <v>-457.51238260874089</v>
          </cell>
          <cell r="I21">
            <v>-469.58619111906467</v>
          </cell>
          <cell r="J21">
            <v>-433.11988668948152</v>
          </cell>
          <cell r="K21">
            <v>-152.71095834508409</v>
          </cell>
          <cell r="L21">
            <v>-181.37441079607589</v>
          </cell>
        </row>
        <row r="22">
          <cell r="B22" t="str">
            <v>Multilaterals</v>
          </cell>
          <cell r="D22">
            <v>-41.335715985978865</v>
          </cell>
          <cell r="E22">
            <v>-259.92465225197321</v>
          </cell>
          <cell r="F22">
            <v>-269.71530738813635</v>
          </cell>
          <cell r="G22">
            <v>-294.82675893729163</v>
          </cell>
          <cell r="H22">
            <v>-292.44430466006622</v>
          </cell>
          <cell r="I22">
            <v>-296.74311317038996</v>
          </cell>
          <cell r="J22">
            <v>-305.12263406709087</v>
          </cell>
          <cell r="K22">
            <v>-74.346560557169937</v>
          </cell>
          <cell r="L22">
            <v>-98.414313277691932</v>
          </cell>
        </row>
        <row r="23">
          <cell r="B23" t="str">
            <v>Of which: IMF</v>
          </cell>
          <cell r="D23">
            <v>0</v>
          </cell>
          <cell r="E23">
            <v>-213.29300000000001</v>
          </cell>
          <cell r="F23">
            <v>-222.44</v>
          </cell>
          <cell r="G23">
            <v>-243.82441575659999</v>
          </cell>
          <cell r="H23">
            <v>-241.10475910011607</v>
          </cell>
          <cell r="I23">
            <v>-245.40356761043986</v>
          </cell>
          <cell r="J23">
            <v>-250.67294999999996</v>
          </cell>
          <cell r="K23">
            <v>-15.076096048186976</v>
          </cell>
          <cell r="L23">
            <v>-38.800974037903593</v>
          </cell>
        </row>
        <row r="24">
          <cell r="B24" t="str">
            <v>Bilaterals</v>
          </cell>
          <cell r="D24">
            <v>-191.84456856054695</v>
          </cell>
          <cell r="E24">
            <v>-185.88866635411321</v>
          </cell>
          <cell r="F24">
            <v>-186.29095190828681</v>
          </cell>
          <cell r="G24">
            <v>-190.71389843402071</v>
          </cell>
          <cell r="H24">
            <v>-172.8430779486747</v>
          </cell>
          <cell r="I24">
            <v>-172.8430779486747</v>
          </cell>
          <cell r="J24">
            <v>-123.33772414989063</v>
          </cell>
          <cell r="K24">
            <v>-78.364397787914157</v>
          </cell>
          <cell r="L24">
            <v>-82.960097518383961</v>
          </cell>
        </row>
        <row r="25">
          <cell r="B25" t="str">
            <v>Of which: Paris Club</v>
          </cell>
          <cell r="D25">
            <v>-173.14196983244582</v>
          </cell>
          <cell r="E25">
            <v>-167.3326302926788</v>
          </cell>
          <cell r="F25">
            <v>-169.07849591365257</v>
          </cell>
          <cell r="G25">
            <v>-179.93538955280874</v>
          </cell>
          <cell r="H25">
            <v>-162.06456906746274</v>
          </cell>
          <cell r="I25">
            <v>-162.06456906746274</v>
          </cell>
          <cell r="J25">
            <v>-115.87974867298226</v>
          </cell>
          <cell r="K25">
            <v>-73.940108642434367</v>
          </cell>
          <cell r="L25">
            <v>-79.578250788508967</v>
          </cell>
        </row>
        <row r="27">
          <cell r="B27" t="str">
            <v>Other debt-related items</v>
          </cell>
          <cell r="D27">
            <v>42</v>
          </cell>
          <cell r="E27">
            <v>-19</v>
          </cell>
          <cell r="F27">
            <v>20.6</v>
          </cell>
          <cell r="G27">
            <v>-9.9</v>
          </cell>
          <cell r="H27">
            <v>-14.4</v>
          </cell>
          <cell r="I27">
            <v>-14.4</v>
          </cell>
          <cell r="J27">
            <v>0</v>
          </cell>
          <cell r="K27">
            <v>0</v>
          </cell>
          <cell r="L27">
            <v>0</v>
          </cell>
        </row>
        <row r="29">
          <cell r="B29" t="str">
            <v>Accumulation of arrears (increase +)</v>
          </cell>
          <cell r="D29">
            <v>-10.1</v>
          </cell>
          <cell r="E29">
            <v>31</v>
          </cell>
          <cell r="F29">
            <v>12.3</v>
          </cell>
          <cell r="G29">
            <v>48.35</v>
          </cell>
          <cell r="H29">
            <v>-60.35</v>
          </cell>
          <cell r="I29">
            <v>-60.35</v>
          </cell>
          <cell r="J29">
            <v>0</v>
          </cell>
          <cell r="K29">
            <v>0</v>
          </cell>
          <cell r="L29">
            <v>0</v>
          </cell>
        </row>
        <row r="31">
          <cell r="B31" t="str">
            <v>Financing gap before debt relief and donor disbursements</v>
          </cell>
          <cell r="D31">
            <v>-785.2862656404244</v>
          </cell>
          <cell r="E31">
            <v>-855.87483934722115</v>
          </cell>
          <cell r="F31">
            <v>-1153.1138578383859</v>
          </cell>
          <cell r="G31">
            <v>-805.81248673807852</v>
          </cell>
          <cell r="H31">
            <v>-937.36130092050121</v>
          </cell>
          <cell r="I31">
            <v>-933.73103708091151</v>
          </cell>
          <cell r="J31">
            <v>-941.9951855235571</v>
          </cell>
          <cell r="K31">
            <v>-840.01566417429319</v>
          </cell>
          <cell r="L31">
            <v>-828.58742591848738</v>
          </cell>
        </row>
        <row r="33">
          <cell r="B33" t="str">
            <v>Debt relief</v>
          </cell>
          <cell r="D33">
            <v>217.13726094449066</v>
          </cell>
          <cell r="E33">
            <v>435.92774964311741</v>
          </cell>
          <cell r="F33">
            <v>437.04884950590252</v>
          </cell>
          <cell r="G33">
            <v>391.29004854040596</v>
          </cell>
          <cell r="H33">
            <v>276.19184879197627</v>
          </cell>
          <cell r="I33">
            <v>276.19184879197627</v>
          </cell>
          <cell r="J33">
            <v>434.52913365750095</v>
          </cell>
          <cell r="K33">
            <v>167.47155661092148</v>
          </cell>
          <cell r="L33">
            <v>170.28598550615951</v>
          </cell>
        </row>
        <row r="34">
          <cell r="B34" t="str">
            <v>Before HIPC-Paris Club  2/</v>
          </cell>
          <cell r="D34">
            <v>217.13726094449066</v>
          </cell>
          <cell r="E34">
            <v>170.2241752077714</v>
          </cell>
          <cell r="F34">
            <v>170.82042576598064</v>
          </cell>
          <cell r="G34">
            <v>154.31869287264283</v>
          </cell>
          <cell r="H34">
            <v>120.26222682920667</v>
          </cell>
          <cell r="I34">
            <v>120.26222682920667</v>
          </cell>
          <cell r="J34">
            <v>66.931055404964482</v>
          </cell>
          <cell r="K34">
            <v>19.228918845316301</v>
          </cell>
          <cell r="L34">
            <v>20.679800474974627</v>
          </cell>
        </row>
        <row r="35">
          <cell r="B35" t="str">
            <v>HIPC debt relief  3/</v>
          </cell>
          <cell r="D35" t="str">
            <v>...</v>
          </cell>
          <cell r="E35">
            <v>265.70357443534601</v>
          </cell>
          <cell r="F35">
            <v>266.22842373992188</v>
          </cell>
          <cell r="G35">
            <v>236.97135566776313</v>
          </cell>
          <cell r="H35">
            <v>155.9296219627696</v>
          </cell>
          <cell r="I35">
            <v>155.9296219627696</v>
          </cell>
          <cell r="J35">
            <v>338.08793912979405</v>
          </cell>
          <cell r="K35">
            <v>118.01998310756869</v>
          </cell>
          <cell r="L35">
            <v>120.09604590844242</v>
          </cell>
        </row>
        <row r="36">
          <cell r="B36" t="str">
            <v>Of which: IMF</v>
          </cell>
          <cell r="D36" t="str">
            <v>…</v>
          </cell>
          <cell r="E36">
            <v>149.5</v>
          </cell>
          <cell r="F36">
            <v>152.83799999999999</v>
          </cell>
          <cell r="G36">
            <v>171.20888499999998</v>
          </cell>
          <cell r="H36">
            <v>0</v>
          </cell>
          <cell r="I36">
            <v>0</v>
          </cell>
          <cell r="J36">
            <v>224.68049999999999</v>
          </cell>
          <cell r="K36">
            <v>0</v>
          </cell>
          <cell r="L36">
            <v>0</v>
          </cell>
        </row>
        <row r="37">
          <cell r="B37" t="str">
            <v>Of which: Paris Club</v>
          </cell>
          <cell r="D37" t="str">
            <v>…</v>
          </cell>
          <cell r="E37">
            <v>64.557578130905227</v>
          </cell>
          <cell r="F37">
            <v>64.307142987196727</v>
          </cell>
          <cell r="G37">
            <v>15.704417311514135</v>
          </cell>
          <cell r="H37">
            <v>99.631408082137455</v>
          </cell>
          <cell r="I37">
            <v>99.631408082137455</v>
          </cell>
          <cell r="J37">
            <v>53.163100033453276</v>
          </cell>
          <cell r="K37">
            <v>54.744059592038354</v>
          </cell>
          <cell r="L37">
            <v>57.350783791315337</v>
          </cell>
        </row>
        <row r="38">
          <cell r="B38" t="str">
            <v>Possible additional debt relief after HIPC CP  4/</v>
          </cell>
          <cell r="D38" t="str">
            <v>...</v>
          </cell>
          <cell r="E38" t="str">
            <v>...</v>
          </cell>
          <cell r="F38" t="str">
            <v>...</v>
          </cell>
          <cell r="G38" t="str">
            <v>...</v>
          </cell>
          <cell r="H38" t="str">
            <v>...</v>
          </cell>
          <cell r="I38" t="str">
            <v>...</v>
          </cell>
          <cell r="J38" t="str">
            <v>...</v>
          </cell>
          <cell r="K38">
            <v>30.222654658036511</v>
          </cell>
          <cell r="L38">
            <v>29.510139122742455</v>
          </cell>
        </row>
        <row r="40">
          <cell r="B40" t="str">
            <v>Gross official assistance</v>
          </cell>
          <cell r="D40">
            <v>457.42582919013023</v>
          </cell>
          <cell r="E40">
            <v>526.79967072514285</v>
          </cell>
          <cell r="F40">
            <v>685.17658022471903</v>
          </cell>
          <cell r="G40">
            <v>416.26529662921348</v>
          </cell>
          <cell r="H40">
            <v>661.02337715237127</v>
          </cell>
          <cell r="I40">
            <v>657.69557715237124</v>
          </cell>
          <cell r="J40">
            <v>507.74109759999999</v>
          </cell>
          <cell r="K40">
            <v>563.98718986098618</v>
          </cell>
          <cell r="L40">
            <v>565.76259692044573</v>
          </cell>
        </row>
        <row r="41">
          <cell r="B41" t="str">
            <v>Official creditors, excl. IMF</v>
          </cell>
          <cell r="D41">
            <v>431.05</v>
          </cell>
          <cell r="E41">
            <v>432.57</v>
          </cell>
          <cell r="F41">
            <v>512.40682022471901</v>
          </cell>
          <cell r="G41">
            <v>416.26529662921348</v>
          </cell>
          <cell r="H41">
            <v>425.10480000000001</v>
          </cell>
          <cell r="I41">
            <v>421.77699999999999</v>
          </cell>
          <cell r="J41">
            <v>475.42</v>
          </cell>
          <cell r="K41">
            <v>532.39200000000005</v>
          </cell>
          <cell r="L41">
            <v>549.95119999999997</v>
          </cell>
        </row>
        <row r="42">
          <cell r="B42" t="str">
            <v>Budgetary support</v>
          </cell>
          <cell r="D42">
            <v>185.2</v>
          </cell>
          <cell r="E42">
            <v>74.8</v>
          </cell>
          <cell r="F42">
            <v>138.328</v>
          </cell>
          <cell r="G42">
            <v>54.822599999999994</v>
          </cell>
          <cell r="H42">
            <v>68.904800000000009</v>
          </cell>
          <cell r="I42">
            <v>65.576999999999998</v>
          </cell>
          <cell r="J42">
            <v>122.9</v>
          </cell>
          <cell r="K42">
            <v>101.4</v>
          </cell>
          <cell r="L42">
            <v>82</v>
          </cell>
        </row>
        <row r="43">
          <cell r="B43" t="str">
            <v>World Bank  5/</v>
          </cell>
          <cell r="D43">
            <v>140.30000000000001</v>
          </cell>
          <cell r="E43">
            <v>43.8</v>
          </cell>
          <cell r="F43">
            <v>56.271000000000001</v>
          </cell>
          <cell r="G43">
            <v>19.866</v>
          </cell>
          <cell r="H43">
            <v>33.6</v>
          </cell>
          <cell r="I43">
            <v>20.677</v>
          </cell>
          <cell r="J43">
            <v>20</v>
          </cell>
          <cell r="K43">
            <v>20</v>
          </cell>
          <cell r="L43">
            <v>20</v>
          </cell>
        </row>
        <row r="44">
          <cell r="B44" t="str">
            <v>AfDB</v>
          </cell>
          <cell r="D44">
            <v>13.3</v>
          </cell>
          <cell r="E44">
            <v>0</v>
          </cell>
          <cell r="F44">
            <v>13.227</v>
          </cell>
          <cell r="G44">
            <v>0</v>
          </cell>
          <cell r="H44">
            <v>8.8597999999999999</v>
          </cell>
          <cell r="I44">
            <v>8.9</v>
          </cell>
          <cell r="J44">
            <v>15</v>
          </cell>
          <cell r="K44">
            <v>15.4</v>
          </cell>
          <cell r="L44">
            <v>18</v>
          </cell>
        </row>
        <row r="45">
          <cell r="B45" t="str">
            <v>EU/Other  6/</v>
          </cell>
          <cell r="D45">
            <v>31.6</v>
          </cell>
          <cell r="E45">
            <v>31</v>
          </cell>
          <cell r="F45">
            <v>68.83</v>
          </cell>
          <cell r="G45">
            <v>34.956599999999995</v>
          </cell>
          <cell r="H45">
            <v>26.445</v>
          </cell>
          <cell r="I45">
            <v>36</v>
          </cell>
          <cell r="J45">
            <v>87.9</v>
          </cell>
          <cell r="K45">
            <v>66</v>
          </cell>
          <cell r="L45">
            <v>44</v>
          </cell>
        </row>
        <row r="46">
          <cell r="B46" t="str">
            <v>Project financing</v>
          </cell>
          <cell r="D46">
            <v>245.85</v>
          </cell>
          <cell r="E46">
            <v>357.77</v>
          </cell>
          <cell r="F46">
            <v>346.64382022471909</v>
          </cell>
          <cell r="G46">
            <v>341.44269662921351</v>
          </cell>
          <cell r="H46">
            <v>356.2</v>
          </cell>
          <cell r="I46">
            <v>356.2</v>
          </cell>
          <cell r="J46">
            <v>352.52</v>
          </cell>
          <cell r="K46">
            <v>430.99200000000002</v>
          </cell>
          <cell r="L46">
            <v>467.95119999999997</v>
          </cell>
        </row>
        <row r="47">
          <cell r="B47" t="str">
            <v>Grants</v>
          </cell>
          <cell r="D47">
            <v>152.55000000000001</v>
          </cell>
          <cell r="E47">
            <v>221.5</v>
          </cell>
          <cell r="F47">
            <v>235.5438202247191</v>
          </cell>
          <cell r="G47">
            <v>240.44269662921349</v>
          </cell>
          <cell r="H47">
            <v>246.2</v>
          </cell>
          <cell r="I47">
            <v>246.2</v>
          </cell>
          <cell r="J47">
            <v>283.72000000000003</v>
          </cell>
          <cell r="K47">
            <v>351.19200000000001</v>
          </cell>
          <cell r="L47">
            <v>385.03120000000001</v>
          </cell>
        </row>
        <row r="48">
          <cell r="B48" t="str">
            <v>Loans</v>
          </cell>
          <cell r="D48">
            <v>93.3</v>
          </cell>
          <cell r="E48">
            <v>136.27000000000001</v>
          </cell>
          <cell r="F48">
            <v>111.1</v>
          </cell>
          <cell r="G48">
            <v>101</v>
          </cell>
          <cell r="H48">
            <v>110</v>
          </cell>
          <cell r="I48">
            <v>110</v>
          </cell>
          <cell r="J48">
            <v>68.8</v>
          </cell>
          <cell r="K48">
            <v>79.8</v>
          </cell>
          <cell r="L48">
            <v>82.92</v>
          </cell>
        </row>
        <row r="49">
          <cell r="B49" t="str">
            <v>Commodity support</v>
          </cell>
          <cell r="D49">
            <v>0</v>
          </cell>
          <cell r="E49">
            <v>0</v>
          </cell>
          <cell r="F49">
            <v>27.434999999999999</v>
          </cell>
          <cell r="G49">
            <v>20</v>
          </cell>
          <cell r="H49">
            <v>0</v>
          </cell>
          <cell r="I49">
            <v>0</v>
          </cell>
          <cell r="J49">
            <v>0</v>
          </cell>
          <cell r="K49">
            <v>0</v>
          </cell>
          <cell r="L49">
            <v>0</v>
          </cell>
        </row>
        <row r="50">
          <cell r="B50" t="str">
            <v>IMF (PRGF)</v>
          </cell>
          <cell r="D50">
            <v>26.375829190130165</v>
          </cell>
          <cell r="E50">
            <v>94.229670725142839</v>
          </cell>
          <cell r="F50">
            <v>172.76976000000002</v>
          </cell>
          <cell r="G50">
            <v>0</v>
          </cell>
          <cell r="H50">
            <v>235.91857715237128</v>
          </cell>
          <cell r="I50">
            <v>235.91857715237128</v>
          </cell>
          <cell r="J50">
            <v>32.321097599999995</v>
          </cell>
          <cell r="K50">
            <v>31.595189860986132</v>
          </cell>
          <cell r="L50">
            <v>15.811396920445713</v>
          </cell>
        </row>
        <row r="52">
          <cell r="B52" t="str">
            <v>Errors and ommissions</v>
          </cell>
          <cell r="D52">
            <v>110.72317550580345</v>
          </cell>
          <cell r="E52">
            <v>-106.85258102103916</v>
          </cell>
          <cell r="F52">
            <v>30.888428107764184</v>
          </cell>
          <cell r="G52">
            <v>-1.7428584315408386</v>
          </cell>
          <cell r="H52">
            <v>0</v>
          </cell>
          <cell r="I52">
            <v>-0.15638886343595004</v>
          </cell>
          <cell r="J52">
            <v>-0.2750457339439123</v>
          </cell>
          <cell r="K52">
            <v>0</v>
          </cell>
          <cell r="L52">
            <v>0</v>
          </cell>
        </row>
        <row r="54">
          <cell r="B54" t="str">
            <v xml:space="preserve">Financing gap (deficit -) </v>
          </cell>
          <cell r="D54">
            <v>0</v>
          </cell>
          <cell r="E54">
            <v>0</v>
          </cell>
          <cell r="F54">
            <v>0</v>
          </cell>
          <cell r="G54">
            <v>8.5265128291212022E-14</v>
          </cell>
          <cell r="H54">
            <v>-0.14607497615367038</v>
          </cell>
          <cell r="I54">
            <v>5.6843418860808015E-14</v>
          </cell>
          <cell r="J54">
            <v>-7.1054273576010019E-14</v>
          </cell>
          <cell r="K54">
            <v>-108.55691770238553</v>
          </cell>
          <cell r="L54">
            <v>-92.538843491882147</v>
          </cell>
        </row>
        <row r="56">
          <cell r="B56" t="str">
            <v>Memorandum items:</v>
          </cell>
        </row>
        <row r="58">
          <cell r="B58" t="str">
            <v>Official debt service, cash payments, incl IMF</v>
          </cell>
          <cell r="D58">
            <v>-245.3987804951833</v>
          </cell>
          <cell r="E58">
            <v>-141.68373770214384</v>
          </cell>
          <cell r="F58">
            <v>-122.65587327243833</v>
          </cell>
          <cell r="G58">
            <v>-186.75363803960505</v>
          </cell>
          <cell r="H58">
            <v>-376.46597188525601</v>
          </cell>
          <cell r="I58">
            <v>-388.49415939557986</v>
          </cell>
          <cell r="J58">
            <v>-107.04639897099997</v>
          </cell>
          <cell r="K58">
            <v>-86.223550283313074</v>
          </cell>
          <cell r="L58">
            <v>-108.2784181592269</v>
          </cell>
        </row>
        <row r="59">
          <cell r="B59" t="str">
            <v>Official debt service, cash payments, excl IMF</v>
          </cell>
          <cell r="D59">
            <v>-236.52505873380545</v>
          </cell>
          <cell r="E59">
            <v>-69.916870502143865</v>
          </cell>
          <cell r="F59">
            <v>-49.991873272438283</v>
          </cell>
          <cell r="G59">
            <v>-108.30562606890507</v>
          </cell>
          <cell r="H59">
            <v>-129.49588052013991</v>
          </cell>
          <cell r="I59">
            <v>-137.22525952014001</v>
          </cell>
          <cell r="J59">
            <v>-75.852668271169421</v>
          </cell>
          <cell r="K59">
            <v>-67.349372842719816</v>
          </cell>
          <cell r="L59">
            <v>-64.878450892997336</v>
          </cell>
        </row>
        <row r="60">
          <cell r="B60" t="str">
            <v>Of which: Paris Club</v>
          </cell>
          <cell r="D60">
            <v>-38.414502008769915</v>
          </cell>
          <cell r="E60">
            <v>-25.796579055364276</v>
          </cell>
          <cell r="F60">
            <v>-5.1789790624127363</v>
          </cell>
          <cell r="G60">
            <v>-68.549638602232591</v>
          </cell>
          <cell r="H60">
            <v>-104.42890684189325</v>
          </cell>
          <cell r="I60">
            <v>-104.42890684189325</v>
          </cell>
          <cell r="J60">
            <v>-73.147274582848056</v>
          </cell>
          <cell r="K60">
            <v>-41.508583046093783</v>
          </cell>
          <cell r="L60">
            <v>-39.535889272453375</v>
          </cell>
        </row>
        <row r="61">
          <cell r="B61" t="str">
            <v>Net resource inflows, incl. IMF</v>
          </cell>
          <cell r="D61">
            <v>212.02704869494693</v>
          </cell>
          <cell r="E61">
            <v>385.115933022999</v>
          </cell>
          <cell r="F61">
            <v>562.52070695228076</v>
          </cell>
          <cell r="G61">
            <v>229.51165858960843</v>
          </cell>
          <cell r="H61">
            <v>284.55740526711526</v>
          </cell>
          <cell r="I61">
            <v>269.20141775679139</v>
          </cell>
          <cell r="J61">
            <v>400.69469862900002</v>
          </cell>
          <cell r="K61">
            <v>477.76363957767308</v>
          </cell>
          <cell r="L61">
            <v>457.4841787612188</v>
          </cell>
        </row>
        <row r="62">
          <cell r="B62" t="str">
            <v>In percent of GDP</v>
          </cell>
          <cell r="D62">
            <v>6.5460651032709762</v>
          </cell>
          <cell r="E62">
            <v>10.580156148882281</v>
          </cell>
          <cell r="F62">
            <v>14.899143496810336</v>
          </cell>
          <cell r="G62">
            <v>5.3148397345715175</v>
          </cell>
          <cell r="H62">
            <v>5.5210174053098964</v>
          </cell>
          <cell r="I62">
            <v>5.0596929388338419</v>
          </cell>
          <cell r="J62">
            <v>7.0380075009246035</v>
          </cell>
          <cell r="K62">
            <v>9.8815579359515535</v>
          </cell>
          <cell r="L62">
            <v>8.6418691627778355</v>
          </cell>
        </row>
        <row r="63">
          <cell r="B63" t="str">
            <v>Net resource inflows, excl. IMF</v>
          </cell>
          <cell r="D63">
            <v>194.52494126619462</v>
          </cell>
          <cell r="E63">
            <v>362.65312949785613</v>
          </cell>
          <cell r="F63">
            <v>462.41494695228073</v>
          </cell>
          <cell r="G63">
            <v>307.95967056030838</v>
          </cell>
          <cell r="H63">
            <v>295.60891947986011</v>
          </cell>
          <cell r="I63">
            <v>284.55174047985997</v>
          </cell>
          <cell r="J63">
            <v>399.5673317288306</v>
          </cell>
          <cell r="K63">
            <v>465.04262715728021</v>
          </cell>
          <cell r="L63">
            <v>485.07274910700266</v>
          </cell>
        </row>
        <row r="64">
          <cell r="B64" t="str">
            <v>In percent of GDP</v>
          </cell>
          <cell r="D64">
            <v>6.0057098260634341</v>
          </cell>
          <cell r="E64">
            <v>9.9630433564508092</v>
          </cell>
          <cell r="F64">
            <v>12.247703177078636</v>
          </cell>
          <cell r="G64">
            <v>7.1314734240415127</v>
          </cell>
          <cell r="H64">
            <v>5.7324975030815244</v>
          </cell>
          <cell r="I64">
            <v>5.3482052361981145</v>
          </cell>
          <cell r="J64">
            <v>7.0182058496254101</v>
          </cell>
          <cell r="K64">
            <v>7.8375994255763306</v>
          </cell>
          <cell r="L64">
            <v>7.621381401527402</v>
          </cell>
        </row>
        <row r="65">
          <cell r="B65" t="str">
            <v>Gross official external reserves , eop</v>
          </cell>
          <cell r="D65">
            <v>113.6</v>
          </cell>
          <cell r="E65">
            <v>113.6</v>
          </cell>
          <cell r="F65">
            <v>283.07</v>
          </cell>
          <cell r="G65">
            <v>196.51426909809328</v>
          </cell>
          <cell r="H65">
            <v>172.71719574764151</v>
          </cell>
          <cell r="I65">
            <v>201.38064638420482</v>
          </cell>
          <cell r="J65">
            <v>246.45181162861581</v>
          </cell>
          <cell r="K65">
            <v>303.9671844452306</v>
          </cell>
          <cell r="L65">
            <v>347.63894741034363</v>
          </cell>
        </row>
        <row r="66">
          <cell r="B66" t="str">
            <v>In months of imports</v>
          </cell>
          <cell r="D66">
            <v>1.0342943854324735</v>
          </cell>
          <cell r="E66">
            <v>0.85467084639498436</v>
          </cell>
          <cell r="F66">
            <v>2.2295487730989678</v>
          </cell>
          <cell r="G66">
            <v>1.3333547603625011</v>
          </cell>
          <cell r="H66">
            <v>1.0151798833816243</v>
          </cell>
          <cell r="I66">
            <v>1.0640985277897217</v>
          </cell>
          <cell r="J66">
            <v>1.3</v>
          </cell>
          <cell r="K66">
            <v>1.5</v>
          </cell>
          <cell r="L66">
            <v>1.7</v>
          </cell>
        </row>
        <row r="67">
          <cell r="B67" t="str">
            <v>In recent of annual official debt service</v>
          </cell>
          <cell r="D67">
            <v>81.67314923323579</v>
          </cell>
          <cell r="E67">
            <v>79.94883994908858</v>
          </cell>
          <cell r="F67">
            <v>230.61068204777263</v>
          </cell>
          <cell r="G67">
            <v>105.12873672161098</v>
          </cell>
          <cell r="H67">
            <v>45.876315878906773</v>
          </cell>
          <cell r="I67">
            <v>54.038123293483778</v>
          </cell>
          <cell r="J67">
            <v>186.84108097311508</v>
          </cell>
          <cell r="K67">
            <v>351.24294864995221</v>
          </cell>
          <cell r="L67">
            <v>319.40888772812292</v>
          </cell>
        </row>
        <row r="70">
          <cell r="B70" t="str">
            <v>Sources: Bank of Zambia (BoZ); and IMF staff estimates and projections.</v>
          </cell>
        </row>
        <row r="71">
          <cell r="B71" t="str">
            <v>1/  Scheduled before debt relief. Drawn from 2000 decision point document adjusted for new loans.</v>
          </cell>
        </row>
        <row r="72">
          <cell r="B72" t="str">
            <v xml:space="preserve">2/ Indicates debt relief that would have been available under the traditional mechanism, relative to 1999 Paris Club rescheduling, comparable treatment </v>
          </cell>
        </row>
        <row r="73">
          <cell r="B73" t="str">
            <v>from non-Paris Club bilaterals and the 1997 restructuring of Camdex claim on the BoZ.</v>
          </cell>
        </row>
        <row r="74">
          <cell r="B74" t="str">
            <v>3/ The Paris Club has agreed to provide debt relief on Cologne flow terms up to end-June 2005. Once the completion point under the HIPC Initiative</v>
          </cell>
        </row>
        <row r="75">
          <cell r="B75" t="str">
            <v xml:space="preserve"> is reached, the Paris Club is expected to provide debt relief on Cologne stock terms.</v>
          </cell>
        </row>
        <row r="76">
          <cell r="B76" t="str">
            <v>4/ Possible additional debt relief above and beyond HIPC assistance from bilateral creditors following the HIPC completion point.</v>
          </cell>
        </row>
        <row r="77">
          <cell r="B77" t="str">
            <v>5/ Assumes that Zambia moves and remains on the base case for CAS.</v>
          </cell>
        </row>
        <row r="78">
          <cell r="B78" t="str">
            <v>6/ Assumes that disbursements under the EU variable tranche will be about 50 percent of funds allocated.</v>
          </cell>
        </row>
      </sheetData>
      <sheetData sheetId="7" refreshError="1">
        <row r="1">
          <cell r="B1" t="str">
            <v>Table 8. Zambia: Quantitative Performance Criteria (PC) and Benchmarks Under the PRGF Program 1/</v>
          </cell>
        </row>
        <row r="2">
          <cell r="B2" t="str">
            <v>(In billions of kwacha, unless otherwise indicated)</v>
          </cell>
        </row>
        <row r="5">
          <cell r="B5">
            <v>38118.541367708334</v>
          </cell>
          <cell r="C5" t="str">
            <v>2003</v>
          </cell>
          <cell r="S5">
            <v>2004</v>
          </cell>
          <cell r="AB5">
            <v>2004</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March</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 xml:space="preserve">                          Sep.</v>
          </cell>
          <cell r="AD7" t="str">
            <v>Status</v>
          </cell>
          <cell r="AE7" t="str">
            <v>Oct.</v>
          </cell>
          <cell r="AG7" t="str">
            <v>Status</v>
          </cell>
          <cell r="AH7" t="str">
            <v>Nov.</v>
          </cell>
          <cell r="AJ7" t="str">
            <v>Status</v>
          </cell>
          <cell r="AK7" t="str">
            <v>Dec.</v>
          </cell>
        </row>
        <row r="8">
          <cell r="C8" t="str">
            <v>Stocks</v>
          </cell>
          <cell r="D8" t="str">
            <v>Prog.</v>
          </cell>
          <cell r="E8" t="str">
            <v>Act.</v>
          </cell>
          <cell r="F8" t="str">
            <v>Observed</v>
          </cell>
          <cell r="G8" t="str">
            <v>Prog.</v>
          </cell>
          <cell r="H8" t="str">
            <v>Act.</v>
          </cell>
          <cell r="I8" t="str">
            <v>Observed</v>
          </cell>
          <cell r="J8" t="str">
            <v>Prog.</v>
          </cell>
          <cell r="K8" t="str">
            <v>Prel. Act.</v>
          </cell>
          <cell r="L8" t="str">
            <v>Observed</v>
          </cell>
          <cell r="V8" t="str">
            <v>Prog.</v>
          </cell>
          <cell r="W8" t="str">
            <v>Act.</v>
          </cell>
          <cell r="Y8" t="str">
            <v>Prog.</v>
          </cell>
          <cell r="Z8" t="str">
            <v>Act.</v>
          </cell>
          <cell r="AB8" t="str">
            <v>Prog.</v>
          </cell>
          <cell r="AC8" t="str">
            <v>Act.</v>
          </cell>
          <cell r="AE8" t="str">
            <v>Prog.</v>
          </cell>
          <cell r="AF8" t="str">
            <v>Act.</v>
          </cell>
          <cell r="AH8" t="str">
            <v>Prog.</v>
          </cell>
          <cell r="AI8" t="str">
            <v>Act.</v>
          </cell>
          <cell r="AK8" t="str">
            <v>Prog.</v>
          </cell>
          <cell r="AL8" t="str">
            <v>Act.</v>
          </cell>
        </row>
        <row r="9">
          <cell r="AL9" t="str">
            <v>[To be completed]</v>
          </cell>
        </row>
        <row r="10">
          <cell r="A10" t="str">
            <v>Performance Criteria</v>
          </cell>
        </row>
        <row r="11">
          <cell r="G11">
            <v>18.3</v>
          </cell>
        </row>
        <row r="12">
          <cell r="A12">
            <v>1</v>
          </cell>
          <cell r="B12" t="str">
            <v>Ceiling on the cumulative increase in net domestic</v>
          </cell>
        </row>
        <row r="13">
          <cell r="B13" t="str">
            <v xml:space="preserve">  assets (NDA) of the Bank of Zambia 2/ 3/ 4/ 5/ </v>
          </cell>
          <cell r="C13">
            <v>6208.1413700000003</v>
          </cell>
          <cell r="D13">
            <v>119</v>
          </cell>
          <cell r="E13">
            <v>88.068542680000974</v>
          </cell>
          <cell r="F13" t="str">
            <v>Yes</v>
          </cell>
          <cell r="G13">
            <v>81</v>
          </cell>
          <cell r="H13">
            <v>161.19954268000129</v>
          </cell>
          <cell r="I13" t="str">
            <v>Yes</v>
          </cell>
          <cell r="J13">
            <v>113</v>
          </cell>
          <cell r="K13">
            <v>199.35924268000053</v>
          </cell>
          <cell r="L13" t="str">
            <v>Yes</v>
          </cell>
          <cell r="M13">
            <v>178</v>
          </cell>
          <cell r="N13">
            <v>191.73784268000054</v>
          </cell>
          <cell r="O13" t="str">
            <v>Yes</v>
          </cell>
          <cell r="P13">
            <v>185</v>
          </cell>
          <cell r="S13">
            <v>225</v>
          </cell>
          <cell r="V13">
            <v>100.62421842157892</v>
          </cell>
          <cell r="W13">
            <v>115.42642100000012</v>
          </cell>
          <cell r="X13" t="str">
            <v>Yes</v>
          </cell>
          <cell r="Y13">
            <v>94.542191625634587</v>
          </cell>
          <cell r="Z13">
            <v>72.536621000000196</v>
          </cell>
          <cell r="AA13" t="str">
            <v>Yes</v>
          </cell>
          <cell r="AB13">
            <v>130.97358021777291</v>
          </cell>
          <cell r="AC13">
            <v>37.896920999999566</v>
          </cell>
          <cell r="AD13" t="str">
            <v>Yes</v>
          </cell>
          <cell r="AE13">
            <v>97.944391211755828</v>
          </cell>
          <cell r="AH13">
            <v>110.46167050893109</v>
          </cell>
          <cell r="AK13">
            <v>126.626088621907</v>
          </cell>
        </row>
        <row r="14">
          <cell r="B14" t="str">
            <v xml:space="preserve">         Adjusted NDA</v>
          </cell>
          <cell r="D14">
            <v>111.535335</v>
          </cell>
          <cell r="G14">
            <v>225.32</v>
          </cell>
          <cell r="J14">
            <v>257.32</v>
          </cell>
          <cell r="M14">
            <v>322</v>
          </cell>
          <cell r="V14">
            <v>136.59045342157884</v>
          </cell>
          <cell r="Y14">
            <v>159.57219162563459</v>
          </cell>
          <cell r="AB14">
            <v>173.82201612686376</v>
          </cell>
          <cell r="AK14">
            <v>109.90408862190706</v>
          </cell>
        </row>
        <row r="16">
          <cell r="A16">
            <v>2</v>
          </cell>
          <cell r="B16" t="str">
            <v xml:space="preserve">Ceiling on the cumulative increase in net domestic </v>
          </cell>
        </row>
        <row r="17">
          <cell r="B17" t="str">
            <v xml:space="preserve">   financing  (NDF) 2/ 5/</v>
          </cell>
          <cell r="C17">
            <v>3093.096222315</v>
          </cell>
          <cell r="D17">
            <v>133.30000000000001</v>
          </cell>
          <cell r="E17">
            <v>20.384539684999964</v>
          </cell>
          <cell r="F17" t="str">
            <v>Yes</v>
          </cell>
          <cell r="G17">
            <v>130.9</v>
          </cell>
          <cell r="H17">
            <v>147.71051983800007</v>
          </cell>
          <cell r="I17" t="str">
            <v>Yes</v>
          </cell>
          <cell r="J17">
            <v>206.6</v>
          </cell>
          <cell r="K17">
            <v>206.67247768499971</v>
          </cell>
          <cell r="L17" t="str">
            <v>Yes</v>
          </cell>
          <cell r="M17">
            <v>271.60000000000002</v>
          </cell>
          <cell r="N17">
            <v>182.22776578199981</v>
          </cell>
          <cell r="O17" t="str">
            <v>Yes</v>
          </cell>
          <cell r="P17">
            <v>307.7</v>
          </cell>
          <cell r="S17">
            <v>390.6</v>
          </cell>
          <cell r="V17">
            <v>482</v>
          </cell>
          <cell r="W17">
            <v>304.41887109400051</v>
          </cell>
          <cell r="X17" t="str">
            <v>Yes</v>
          </cell>
          <cell r="Y17">
            <v>526.4</v>
          </cell>
          <cell r="Z17">
            <v>296.87171154200007</v>
          </cell>
          <cell r="AA17" t="str">
            <v>Yes</v>
          </cell>
          <cell r="AB17">
            <v>577.4</v>
          </cell>
          <cell r="AC17">
            <v>308.21931154200013</v>
          </cell>
          <cell r="AD17" t="str">
            <v>Yes</v>
          </cell>
          <cell r="AE17">
            <v>576.08000000000004</v>
          </cell>
          <cell r="AH17">
            <v>574.76</v>
          </cell>
          <cell r="AK17">
            <v>573.46</v>
          </cell>
        </row>
        <row r="18">
          <cell r="B18" t="str">
            <v xml:space="preserve">                                     Banks</v>
          </cell>
          <cell r="C18">
            <v>2473.4168752149999</v>
          </cell>
          <cell r="D18">
            <v>116.2</v>
          </cell>
          <cell r="E18">
            <v>75.321786785</v>
          </cell>
          <cell r="G18">
            <v>109.7</v>
          </cell>
          <cell r="H18">
            <v>108.431140778</v>
          </cell>
          <cell r="J18">
            <v>181.4</v>
          </cell>
          <cell r="M18">
            <v>233.7</v>
          </cell>
          <cell r="N18">
            <v>154.51501288199984</v>
          </cell>
          <cell r="P18">
            <v>257.10000000000002</v>
          </cell>
          <cell r="S18">
            <v>327.3</v>
          </cell>
          <cell r="V18">
            <v>406.6</v>
          </cell>
          <cell r="Y18">
            <v>451</v>
          </cell>
          <cell r="AB18">
            <v>463.1</v>
          </cell>
          <cell r="AE18">
            <v>453.4</v>
          </cell>
          <cell r="AH18">
            <v>443.7</v>
          </cell>
          <cell r="AK18">
            <v>434</v>
          </cell>
        </row>
        <row r="19">
          <cell r="B19" t="str">
            <v xml:space="preserve">                                     Non-Banks</v>
          </cell>
          <cell r="C19">
            <v>619.67934709999997</v>
          </cell>
          <cell r="D19">
            <v>17.100000000000001</v>
          </cell>
          <cell r="E19">
            <v>-54.937247100000036</v>
          </cell>
          <cell r="G19">
            <v>21.2</v>
          </cell>
          <cell r="H19">
            <v>39.279379060000068</v>
          </cell>
          <cell r="J19">
            <v>25.2</v>
          </cell>
          <cell r="M19">
            <v>37.9</v>
          </cell>
          <cell r="N19">
            <v>27.712752899999963</v>
          </cell>
          <cell r="P19">
            <v>50.6</v>
          </cell>
          <cell r="S19">
            <v>63.3</v>
          </cell>
          <cell r="V19">
            <v>72.2</v>
          </cell>
          <cell r="Y19">
            <v>75.2</v>
          </cell>
          <cell r="AB19">
            <v>114.1</v>
          </cell>
          <cell r="AE19">
            <v>122.4</v>
          </cell>
          <cell r="AH19">
            <v>130.69999999999999</v>
          </cell>
          <cell r="AK19">
            <v>139</v>
          </cell>
        </row>
        <row r="20">
          <cell r="B20" t="str">
            <v xml:space="preserve">         Adjusted NDF</v>
          </cell>
          <cell r="D20">
            <v>125.83533500000001</v>
          </cell>
          <cell r="G20">
            <v>275.22000000000003</v>
          </cell>
          <cell r="J20">
            <v>350.92</v>
          </cell>
          <cell r="M20">
            <v>415.92</v>
          </cell>
          <cell r="V20">
            <v>517.96623499999998</v>
          </cell>
          <cell r="Y20">
            <v>591.42999999999995</v>
          </cell>
          <cell r="AB20">
            <v>589.44448499999987</v>
          </cell>
          <cell r="AK20">
            <v>556.73800000000006</v>
          </cell>
        </row>
        <row r="22">
          <cell r="A22">
            <v>3</v>
          </cell>
          <cell r="B22" t="str">
            <v>Floor on the stock of gross international reserves (GIR)</v>
          </cell>
        </row>
        <row r="23">
          <cell r="B23" t="str">
            <v xml:space="preserve">  of the Bank of Zambia  (in millions of U.S. dollars) 2/</v>
          </cell>
          <cell r="C23">
            <v>196.5</v>
          </cell>
          <cell r="D23">
            <v>173</v>
          </cell>
          <cell r="E23">
            <v>191.1</v>
          </cell>
          <cell r="F23" t="str">
            <v>Yes</v>
          </cell>
          <cell r="G23">
            <v>187</v>
          </cell>
          <cell r="H23">
            <v>162.97</v>
          </cell>
          <cell r="I23" t="str">
            <v>No</v>
          </cell>
          <cell r="J23">
            <v>187</v>
          </cell>
          <cell r="K23">
            <v>176.977</v>
          </cell>
          <cell r="L23" t="str">
            <v>Yes</v>
          </cell>
          <cell r="M23">
            <v>175</v>
          </cell>
          <cell r="N23">
            <v>189.43799999999999</v>
          </cell>
          <cell r="O23" t="str">
            <v>Yes</v>
          </cell>
          <cell r="P23">
            <v>178</v>
          </cell>
          <cell r="S23">
            <v>46</v>
          </cell>
          <cell r="V23">
            <v>161</v>
          </cell>
          <cell r="W23">
            <v>192.023</v>
          </cell>
          <cell r="X23" t="str">
            <v>Yes</v>
          </cell>
          <cell r="Y23">
            <v>169</v>
          </cell>
          <cell r="Z23">
            <v>193.238</v>
          </cell>
          <cell r="AA23" t="str">
            <v>Yes</v>
          </cell>
          <cell r="AB23">
            <v>163.69999999999999</v>
          </cell>
          <cell r="AC23">
            <v>217.09399999999999</v>
          </cell>
          <cell r="AD23" t="str">
            <v>Yes</v>
          </cell>
          <cell r="AE23">
            <v>177.2</v>
          </cell>
          <cell r="AH23">
            <v>176</v>
          </cell>
          <cell r="AK23">
            <v>175.1</v>
          </cell>
        </row>
        <row r="24">
          <cell r="B24" t="str">
            <v xml:space="preserve">   Adjusted GIR</v>
          </cell>
          <cell r="D24">
            <v>189.67699999999999</v>
          </cell>
          <cell r="G24">
            <v>171</v>
          </cell>
          <cell r="J24">
            <v>171</v>
          </cell>
          <cell r="M24">
            <v>159</v>
          </cell>
          <cell r="V24">
            <v>153.25700000000001</v>
          </cell>
          <cell r="Y24">
            <v>155</v>
          </cell>
          <cell r="AB24">
            <v>161.107</v>
          </cell>
          <cell r="AK24">
            <v>178.7</v>
          </cell>
        </row>
        <row r="26">
          <cell r="A26">
            <v>4</v>
          </cell>
          <cell r="B26" t="str">
            <v>Ceiling on new external payment arrears</v>
          </cell>
          <cell r="D26">
            <v>0</v>
          </cell>
          <cell r="E26">
            <v>0</v>
          </cell>
          <cell r="F26" t="str">
            <v>Yes</v>
          </cell>
          <cell r="G26">
            <v>0</v>
          </cell>
          <cell r="H26">
            <v>0</v>
          </cell>
          <cell r="I26" t="str">
            <v>Yes</v>
          </cell>
          <cell r="J26">
            <v>0</v>
          </cell>
          <cell r="K26">
            <v>0</v>
          </cell>
          <cell r="L26" t="str">
            <v>Yes</v>
          </cell>
          <cell r="M26">
            <v>0</v>
          </cell>
          <cell r="N26">
            <v>0</v>
          </cell>
          <cell r="O26" t="str">
            <v>Yes</v>
          </cell>
          <cell r="P26">
            <v>0</v>
          </cell>
          <cell r="S26">
            <v>0</v>
          </cell>
          <cell r="V26">
            <v>0</v>
          </cell>
          <cell r="W26">
            <v>0</v>
          </cell>
          <cell r="X26" t="str">
            <v>Yes</v>
          </cell>
          <cell r="Y26">
            <v>0</v>
          </cell>
          <cell r="Z26">
            <v>0</v>
          </cell>
          <cell r="AA26" t="str">
            <v>Yes</v>
          </cell>
          <cell r="AB26">
            <v>0</v>
          </cell>
          <cell r="AC26">
            <v>0</v>
          </cell>
          <cell r="AD26" t="str">
            <v>Yes</v>
          </cell>
          <cell r="AE26">
            <v>0</v>
          </cell>
          <cell r="AH26">
            <v>0</v>
          </cell>
          <cell r="AK26">
            <v>0</v>
          </cell>
        </row>
        <row r="28">
          <cell r="A28">
            <v>5</v>
          </cell>
          <cell r="B28" t="str">
            <v>Ceiling on the stock of short-term debt and on contracting or guaranteeing</v>
          </cell>
        </row>
        <row r="29">
          <cell r="B29" t="str">
            <v xml:space="preserve">of nonconcessional debt (in millions of U.S. dollars) 6/ </v>
          </cell>
          <cell r="D29">
            <v>0</v>
          </cell>
          <cell r="E29">
            <v>0</v>
          </cell>
          <cell r="F29" t="str">
            <v>Yes</v>
          </cell>
          <cell r="G29">
            <v>0</v>
          </cell>
          <cell r="H29">
            <v>0</v>
          </cell>
          <cell r="I29" t="str">
            <v>Yes</v>
          </cell>
          <cell r="J29">
            <v>0</v>
          </cell>
          <cell r="K29">
            <v>0</v>
          </cell>
          <cell r="L29" t="str">
            <v>Yes</v>
          </cell>
          <cell r="M29">
            <v>0</v>
          </cell>
          <cell r="N29">
            <v>0</v>
          </cell>
          <cell r="O29" t="str">
            <v>Yes</v>
          </cell>
          <cell r="P29">
            <v>0</v>
          </cell>
          <cell r="S29">
            <v>0</v>
          </cell>
          <cell r="V29">
            <v>0</v>
          </cell>
          <cell r="W29">
            <v>0</v>
          </cell>
          <cell r="X29" t="str">
            <v>Yes</v>
          </cell>
          <cell r="Y29">
            <v>0</v>
          </cell>
          <cell r="Z29">
            <v>0</v>
          </cell>
          <cell r="AA29" t="str">
            <v>Yes</v>
          </cell>
          <cell r="AB29">
            <v>0</v>
          </cell>
          <cell r="AC29">
            <v>0</v>
          </cell>
          <cell r="AD29" t="str">
            <v>Yes</v>
          </cell>
          <cell r="AE29">
            <v>0</v>
          </cell>
          <cell r="AH29">
            <v>0</v>
          </cell>
          <cell r="AK29">
            <v>0</v>
          </cell>
        </row>
        <row r="31">
          <cell r="A31">
            <v>6</v>
          </cell>
          <cell r="B31" t="str">
            <v>Ceiling on cumulative new concessional loans collateralized or guaranteed</v>
          </cell>
        </row>
        <row r="32">
          <cell r="B32" t="str">
            <v>by the central government or the Bank of Zambia for ZESCO</v>
          </cell>
          <cell r="D32">
            <v>20</v>
          </cell>
          <cell r="E32">
            <v>0</v>
          </cell>
          <cell r="F32" t="str">
            <v>Yes</v>
          </cell>
          <cell r="G32">
            <v>20</v>
          </cell>
          <cell r="H32">
            <v>0</v>
          </cell>
          <cell r="I32" t="str">
            <v>Yes</v>
          </cell>
          <cell r="J32">
            <v>20</v>
          </cell>
          <cell r="K32">
            <v>0</v>
          </cell>
          <cell r="L32" t="str">
            <v>Yes</v>
          </cell>
          <cell r="M32">
            <v>20</v>
          </cell>
          <cell r="N32">
            <v>0</v>
          </cell>
          <cell r="O32" t="str">
            <v>Yes</v>
          </cell>
          <cell r="P32">
            <v>20</v>
          </cell>
          <cell r="S32">
            <v>20</v>
          </cell>
          <cell r="V32">
            <v>20</v>
          </cell>
          <cell r="W32">
            <v>0</v>
          </cell>
          <cell r="X32" t="str">
            <v>Yes</v>
          </cell>
          <cell r="Y32">
            <v>20</v>
          </cell>
          <cell r="Z32">
            <v>0</v>
          </cell>
          <cell r="AA32" t="str">
            <v>Yes</v>
          </cell>
          <cell r="AB32">
            <v>20</v>
          </cell>
          <cell r="AC32">
            <v>0</v>
          </cell>
          <cell r="AD32" t="str">
            <v>Yes</v>
          </cell>
          <cell r="AE32">
            <v>20</v>
          </cell>
          <cell r="AH32">
            <v>20</v>
          </cell>
          <cell r="AK32">
            <v>20</v>
          </cell>
        </row>
        <row r="33">
          <cell r="B33" t="str">
            <v xml:space="preserve">(in millions of U.S. dollars) 5/ </v>
          </cell>
        </row>
        <row r="35">
          <cell r="A35">
            <v>7</v>
          </cell>
          <cell r="B35" t="str">
            <v>Floor on the cumulative payment of domestic arrears</v>
          </cell>
        </row>
        <row r="36">
          <cell r="B36" t="str">
            <v xml:space="preserve">  of the government 5/</v>
          </cell>
          <cell r="D36">
            <v>4.2</v>
          </cell>
          <cell r="E36">
            <v>0</v>
          </cell>
          <cell r="F36" t="str">
            <v>No</v>
          </cell>
          <cell r="G36">
            <v>8.4</v>
          </cell>
          <cell r="H36">
            <v>4.2</v>
          </cell>
          <cell r="I36" t="str">
            <v>No</v>
          </cell>
          <cell r="J36">
            <v>12.6</v>
          </cell>
          <cell r="K36">
            <v>17.399999999999999</v>
          </cell>
          <cell r="L36" t="str">
            <v>Yes</v>
          </cell>
          <cell r="M36">
            <v>19</v>
          </cell>
          <cell r="N36">
            <v>21.6</v>
          </cell>
          <cell r="O36" t="str">
            <v>Yes</v>
          </cell>
          <cell r="P36">
            <v>25.4</v>
          </cell>
          <cell r="S36">
            <v>32</v>
          </cell>
          <cell r="V36">
            <v>55.5</v>
          </cell>
          <cell r="W36">
            <v>32.200000000000003</v>
          </cell>
          <cell r="X36" t="str">
            <v>No</v>
          </cell>
          <cell r="Y36">
            <v>60.6</v>
          </cell>
          <cell r="Z36">
            <v>46.715000000000003</v>
          </cell>
          <cell r="AA36" t="str">
            <v>No</v>
          </cell>
          <cell r="AB36">
            <v>65.7</v>
          </cell>
          <cell r="AC36">
            <v>51.715000000000003</v>
          </cell>
          <cell r="AD36" t="str">
            <v>No</v>
          </cell>
          <cell r="AE36">
            <v>67.900000000000006</v>
          </cell>
          <cell r="AH36">
            <v>70.099999999999994</v>
          </cell>
          <cell r="AK36">
            <v>77</v>
          </cell>
        </row>
        <row r="38">
          <cell r="A38" t="str">
            <v>Quantitative Benchmarks</v>
          </cell>
        </row>
        <row r="40">
          <cell r="A40">
            <v>8</v>
          </cell>
          <cell r="B40" t="str">
            <v>Cumulative ceiling for the Central Government wage bill 5/</v>
          </cell>
          <cell r="D40">
            <v>169</v>
          </cell>
          <cell r="E40">
            <v>147.19999999999999</v>
          </cell>
          <cell r="F40" t="str">
            <v>Yes</v>
          </cell>
          <cell r="G40">
            <v>338</v>
          </cell>
          <cell r="H40">
            <v>300.62900000000002</v>
          </cell>
          <cell r="I40" t="str">
            <v>Yes</v>
          </cell>
          <cell r="J40">
            <v>506</v>
          </cell>
          <cell r="K40">
            <v>459.86300000000006</v>
          </cell>
          <cell r="L40" t="str">
            <v>Yes</v>
          </cell>
          <cell r="M40">
            <v>674.7</v>
          </cell>
          <cell r="N40">
            <v>636.16399999999999</v>
          </cell>
          <cell r="O40" t="str">
            <v>Yes</v>
          </cell>
          <cell r="P40">
            <v>844</v>
          </cell>
          <cell r="S40">
            <v>1012</v>
          </cell>
          <cell r="V40">
            <v>1140.5</v>
          </cell>
          <cell r="W40">
            <v>1125.2529999999999</v>
          </cell>
          <cell r="X40" t="str">
            <v>Yes</v>
          </cell>
          <cell r="Y40">
            <v>1316</v>
          </cell>
          <cell r="Z40">
            <v>1294.172</v>
          </cell>
          <cell r="AA40" t="str">
            <v>Yes</v>
          </cell>
          <cell r="AB40">
            <v>1491.5</v>
          </cell>
          <cell r="AC40">
            <v>1481.114</v>
          </cell>
          <cell r="AD40" t="str">
            <v>Yes</v>
          </cell>
          <cell r="AE40">
            <v>1667</v>
          </cell>
          <cell r="AH40">
            <v>1842.5</v>
          </cell>
          <cell r="AK40">
            <v>2018</v>
          </cell>
        </row>
        <row r="42">
          <cell r="A42">
            <v>9</v>
          </cell>
          <cell r="B42" t="str">
            <v>Ceiling on the cumulative arrears on the Central Government wage bill</v>
          </cell>
          <cell r="D42">
            <v>0</v>
          </cell>
          <cell r="E42">
            <v>9.83</v>
          </cell>
          <cell r="F42" t="str">
            <v>No</v>
          </cell>
          <cell r="G42">
            <v>0</v>
          </cell>
          <cell r="H42">
            <v>13.255000000000001</v>
          </cell>
          <cell r="I42" t="str">
            <v>No</v>
          </cell>
          <cell r="J42">
            <v>0</v>
          </cell>
          <cell r="K42">
            <v>16.111000000000001</v>
          </cell>
          <cell r="L42" t="str">
            <v>No</v>
          </cell>
          <cell r="M42">
            <v>0</v>
          </cell>
          <cell r="N42">
            <v>8.9110000000000014</v>
          </cell>
          <cell r="O42" t="str">
            <v>No</v>
          </cell>
          <cell r="P42">
            <v>0</v>
          </cell>
          <cell r="S42">
            <v>0</v>
          </cell>
          <cell r="V42">
            <v>0</v>
          </cell>
          <cell r="W42">
            <v>0</v>
          </cell>
          <cell r="X42" t="str">
            <v>Yes</v>
          </cell>
          <cell r="Y42">
            <v>0</v>
          </cell>
          <cell r="Z42">
            <v>0</v>
          </cell>
          <cell r="AA42" t="str">
            <v>Yes</v>
          </cell>
          <cell r="AB42">
            <v>0</v>
          </cell>
          <cell r="AC42">
            <v>0</v>
          </cell>
          <cell r="AD42" t="str">
            <v>Yes</v>
          </cell>
          <cell r="AE42">
            <v>0</v>
          </cell>
          <cell r="AH42">
            <v>0</v>
          </cell>
          <cell r="AK42">
            <v>0</v>
          </cell>
        </row>
        <row r="44">
          <cell r="A44">
            <v>10</v>
          </cell>
          <cell r="B44" t="str">
            <v>Floor on the cumulative deposits into the HIPC Account 49 at the BoZ</v>
          </cell>
          <cell r="D44">
            <v>58</v>
          </cell>
          <cell r="E44">
            <v>0</v>
          </cell>
          <cell r="F44" t="str">
            <v>No</v>
          </cell>
          <cell r="G44">
            <v>87</v>
          </cell>
          <cell r="H44">
            <v>70</v>
          </cell>
          <cell r="I44" t="str">
            <v>No</v>
          </cell>
          <cell r="J44">
            <v>117</v>
          </cell>
          <cell r="K44">
            <v>120</v>
          </cell>
          <cell r="L44" t="str">
            <v>Yes</v>
          </cell>
          <cell r="M44">
            <v>165</v>
          </cell>
          <cell r="N44">
            <v>165</v>
          </cell>
          <cell r="O44" t="str">
            <v>Yes</v>
          </cell>
          <cell r="P44">
            <v>205</v>
          </cell>
          <cell r="S44">
            <v>244</v>
          </cell>
          <cell r="V44">
            <v>290.33333333333331</v>
          </cell>
          <cell r="W44">
            <v>290</v>
          </cell>
          <cell r="X44" t="str">
            <v>Yes</v>
          </cell>
          <cell r="Y44">
            <v>336.66666666666663</v>
          </cell>
          <cell r="Z44">
            <v>337</v>
          </cell>
          <cell r="AA44" t="str">
            <v>Yes</v>
          </cell>
          <cell r="AB44">
            <v>383</v>
          </cell>
          <cell r="AC44">
            <v>383.66899999999998</v>
          </cell>
          <cell r="AD44" t="str">
            <v>Yes</v>
          </cell>
          <cell r="AE44">
            <v>429.33333333333326</v>
          </cell>
          <cell r="AH44">
            <v>475.66666666666657</v>
          </cell>
          <cell r="AK44">
            <v>522</v>
          </cell>
        </row>
        <row r="47">
          <cell r="B47" t="str">
            <v>Memorandum item:</v>
          </cell>
        </row>
        <row r="48">
          <cell r="D48">
            <v>-18.7</v>
          </cell>
          <cell r="E48">
            <v>-2.0230000000000001</v>
          </cell>
          <cell r="G48">
            <v>-3.6</v>
          </cell>
          <cell r="H48">
            <v>-33.582999999999998</v>
          </cell>
        </row>
        <row r="49">
          <cell r="A49">
            <v>11</v>
          </cell>
          <cell r="B49" t="str">
            <v>Cumulative net balance of payments support (in millions of U.S. dollars)</v>
          </cell>
          <cell r="D49">
            <v>0</v>
          </cell>
          <cell r="E49">
            <v>0</v>
          </cell>
          <cell r="G49">
            <v>16.899999999999999</v>
          </cell>
          <cell r="H49">
            <v>0</v>
          </cell>
          <cell r="J49">
            <v>-3</v>
          </cell>
          <cell r="K49">
            <v>-38.064999999999998</v>
          </cell>
          <cell r="M49">
            <v>-18.600000000000001</v>
          </cell>
          <cell r="N49">
            <v>-38.800999999999995</v>
          </cell>
          <cell r="P49">
            <v>-17.5</v>
          </cell>
          <cell r="S49">
            <v>-31.6</v>
          </cell>
          <cell r="V49">
            <v>-58.1</v>
          </cell>
          <cell r="W49">
            <v>-65.842999999999989</v>
          </cell>
          <cell r="Y49">
            <v>-52</v>
          </cell>
          <cell r="Z49">
            <v>-67.59</v>
          </cell>
          <cell r="AB49">
            <v>-62.5</v>
          </cell>
          <cell r="AC49">
            <v>-65.092999999999989</v>
          </cell>
          <cell r="AE49">
            <v>-53.2</v>
          </cell>
          <cell r="AH49">
            <v>-58.7</v>
          </cell>
          <cell r="AK49">
            <v>-60.4</v>
          </cell>
        </row>
        <row r="50">
          <cell r="B50" t="str">
            <v xml:space="preserve">   Balance of payments assistance</v>
          </cell>
          <cell r="D50">
            <v>-18.7</v>
          </cell>
          <cell r="E50">
            <v>-2.0230000000000001</v>
          </cell>
          <cell r="G50">
            <v>-20.5</v>
          </cell>
          <cell r="H50">
            <v>-33.582999999999998</v>
          </cell>
          <cell r="J50">
            <v>22.4</v>
          </cell>
          <cell r="K50">
            <v>0</v>
          </cell>
          <cell r="M50">
            <v>24.8</v>
          </cell>
          <cell r="N50">
            <v>0.67700000000000005</v>
          </cell>
          <cell r="P50">
            <v>29.2</v>
          </cell>
          <cell r="S50">
            <v>29.2</v>
          </cell>
          <cell r="V50">
            <v>40.1</v>
          </cell>
          <cell r="W50">
            <v>0.67700000000000005</v>
          </cell>
          <cell r="Y50">
            <v>49</v>
          </cell>
          <cell r="Z50">
            <v>14.528</v>
          </cell>
          <cell r="AB50">
            <v>49</v>
          </cell>
          <cell r="AC50">
            <v>26.686</v>
          </cell>
          <cell r="AE50">
            <v>69</v>
          </cell>
          <cell r="AH50">
            <v>69</v>
          </cell>
          <cell r="AK50">
            <v>69</v>
          </cell>
        </row>
        <row r="51">
          <cell r="B51" t="str">
            <v xml:space="preserve">   Central Government debt service obligations (excl. IMF)</v>
          </cell>
          <cell r="E51">
            <v>16.677</v>
          </cell>
          <cell r="H51">
            <v>-29.982999999999997</v>
          </cell>
          <cell r="J51">
            <v>-25.4</v>
          </cell>
          <cell r="K51">
            <v>-38.064999999999998</v>
          </cell>
          <cell r="M51">
            <v>-43.4</v>
          </cell>
          <cell r="N51">
            <v>-39.477999999999994</v>
          </cell>
          <cell r="P51">
            <v>-46.7</v>
          </cell>
          <cell r="S51">
            <v>-60.8</v>
          </cell>
          <cell r="V51">
            <v>-98.2</v>
          </cell>
          <cell r="W51">
            <v>-66.52</v>
          </cell>
          <cell r="Y51">
            <v>-101</v>
          </cell>
          <cell r="Z51">
            <v>-82.117999999999995</v>
          </cell>
          <cell r="AB51">
            <v>-111.5</v>
          </cell>
          <cell r="AC51">
            <v>-91.778999999999996</v>
          </cell>
          <cell r="AE51">
            <v>-122.2</v>
          </cell>
          <cell r="AH51">
            <v>-127.7</v>
          </cell>
          <cell r="AK51">
            <v>-129.4</v>
          </cell>
        </row>
        <row r="52">
          <cell r="B52" t="str">
            <v>Shortfall (-)/Excess (+) net BOP support</v>
          </cell>
          <cell r="K52">
            <v>-35.064999999999998</v>
          </cell>
          <cell r="N52">
            <v>-20.200999999999993</v>
          </cell>
          <cell r="W52">
            <v>-7.7429999999999879</v>
          </cell>
          <cell r="Z52">
            <v>-15.59</v>
          </cell>
          <cell r="AC52">
            <v>-2.5929999999999893</v>
          </cell>
        </row>
        <row r="56">
          <cell r="B56" t="str">
            <v>1/ The definitions of performance criteria and benchmarks are contained in the Technical Memorandum of Understanding (TMU).</v>
          </cell>
        </row>
        <row r="57">
          <cell r="B57" t="str">
            <v>2/  Adjustors, including for balance of payments support, are defined in the TMU.</v>
          </cell>
        </row>
        <row r="58">
          <cell r="B58" t="str">
            <v>3/  Excludes HIPC debt relief from the IMF.</v>
          </cell>
        </row>
        <row r="59">
          <cell r="B59" t="str">
            <v>4/ The ceiling will be adjusted for changes in the legal reserve requirements.</v>
          </cell>
        </row>
        <row r="60">
          <cell r="B60" t="str">
            <v>5/ Cumulative from the end of 2003.</v>
          </cell>
        </row>
        <row r="61">
          <cell r="B61" t="str">
            <v>6/ Nonconcessional loans are defined as having a grant element of less than 40 percent.</v>
          </cell>
        </row>
      </sheetData>
      <sheetData sheetId="8" refreshError="1"/>
      <sheetData sheetId="9" refreshError="1">
        <row r="1">
          <cell r="B1" t="str">
            <v>Table 10. Zambia: Quantitative Performance Criteria (PC), Benchmarks, and Indicative Targets Under the PRGF Program 1/</v>
          </cell>
        </row>
        <row r="2">
          <cell r="B2" t="str">
            <v>(In billions of kwacha, unless otherwise indicated)</v>
          </cell>
        </row>
        <row r="5">
          <cell r="B5">
            <v>38118.541367708334</v>
          </cell>
          <cell r="C5" t="str">
            <v>2004</v>
          </cell>
          <cell r="S5">
            <v>2005</v>
          </cell>
          <cell r="W5">
            <v>2005</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Sep.</v>
          </cell>
          <cell r="AD7" t="str">
            <v>Status</v>
          </cell>
          <cell r="AE7" t="str">
            <v>Oct.</v>
          </cell>
          <cell r="AG7" t="str">
            <v>Status</v>
          </cell>
          <cell r="AH7" t="str">
            <v>Nov.</v>
          </cell>
          <cell r="AJ7" t="str">
            <v>Status</v>
          </cell>
          <cell r="AK7" t="str">
            <v>Dec.</v>
          </cell>
          <cell r="AM7" t="str">
            <v>Status</v>
          </cell>
        </row>
        <row r="8">
          <cell r="C8" t="str">
            <v>Proj.</v>
          </cell>
          <cell r="D8" t="str">
            <v>Prog.</v>
          </cell>
          <cell r="E8" t="str">
            <v>Act.</v>
          </cell>
          <cell r="F8" t="str">
            <v>Observed</v>
          </cell>
          <cell r="G8" t="str">
            <v>Prog.</v>
          </cell>
          <cell r="H8" t="str">
            <v>Act.</v>
          </cell>
          <cell r="I8" t="str">
            <v>Observed</v>
          </cell>
          <cell r="J8" t="str">
            <v>Prog.</v>
          </cell>
          <cell r="K8" t="str">
            <v>Prel. Act.</v>
          </cell>
          <cell r="L8" t="str">
            <v>Observed</v>
          </cell>
          <cell r="O8" t="str">
            <v>Observed</v>
          </cell>
          <cell r="R8" t="str">
            <v>Observed</v>
          </cell>
          <cell r="S8" t="str">
            <v>Prog.</v>
          </cell>
          <cell r="U8" t="str">
            <v>Observed</v>
          </cell>
          <cell r="V8" t="str">
            <v>Prog.</v>
          </cell>
          <cell r="W8" t="str">
            <v>Act.</v>
          </cell>
          <cell r="X8" t="str">
            <v>Observed</v>
          </cell>
          <cell r="Y8" t="str">
            <v>Prog.</v>
          </cell>
          <cell r="Z8" t="str">
            <v>Act.</v>
          </cell>
          <cell r="AA8" t="str">
            <v>Observed</v>
          </cell>
          <cell r="AB8" t="str">
            <v>Prog.</v>
          </cell>
          <cell r="AC8" t="str">
            <v>Act.</v>
          </cell>
          <cell r="AD8" t="str">
            <v>Observed</v>
          </cell>
          <cell r="AE8" t="str">
            <v>Prog.</v>
          </cell>
          <cell r="AF8" t="str">
            <v>Act.</v>
          </cell>
          <cell r="AG8" t="str">
            <v>Observed</v>
          </cell>
          <cell r="AH8" t="str">
            <v>Prog.</v>
          </cell>
          <cell r="AI8" t="str">
            <v>Act.</v>
          </cell>
          <cell r="AJ8" t="str">
            <v>Observed</v>
          </cell>
          <cell r="AK8" t="str">
            <v>Prog.</v>
          </cell>
          <cell r="AL8" t="str">
            <v>Act.</v>
          </cell>
          <cell r="AM8" t="str">
            <v>Observed</v>
          </cell>
        </row>
        <row r="10">
          <cell r="A10" t="str">
            <v>Performance Criteria</v>
          </cell>
        </row>
        <row r="11">
          <cell r="G11">
            <v>18.3</v>
          </cell>
        </row>
        <row r="12">
          <cell r="A12">
            <v>1</v>
          </cell>
          <cell r="B12" t="str">
            <v>Ceiling on the cumulative increase in net domestic</v>
          </cell>
          <cell r="D12">
            <v>96.625844911779495</v>
          </cell>
          <cell r="G12">
            <v>53.247038797158893</v>
          </cell>
          <cell r="J12">
            <v>74.839126771761585</v>
          </cell>
          <cell r="M12">
            <v>86.635707830928368</v>
          </cell>
          <cell r="P12">
            <v>93.004868018764682</v>
          </cell>
          <cell r="S12">
            <v>109.47405193924169</v>
          </cell>
          <cell r="V12">
            <v>92.623516905082397</v>
          </cell>
          <cell r="Y12">
            <v>112.85908770086735</v>
          </cell>
          <cell r="AB12">
            <v>129.85621474268373</v>
          </cell>
          <cell r="AE12">
            <v>126.24242799315925</v>
          </cell>
          <cell r="AH12">
            <v>140.48971263265685</v>
          </cell>
          <cell r="AK12">
            <v>137.47805890761811</v>
          </cell>
        </row>
        <row r="13">
          <cell r="B13" t="str">
            <v xml:space="preserve">  assets (NDA) of the Bank of Zambia 2/ 3/ 4/ 5/ </v>
          </cell>
        </row>
        <row r="14">
          <cell r="B14" t="str">
            <v xml:space="preserve">         Adjusted NDA</v>
          </cell>
        </row>
        <row r="16">
          <cell r="A16">
            <v>2</v>
          </cell>
          <cell r="B16" t="str">
            <v xml:space="preserve">Ceiling on the cumulative increase in net domestic </v>
          </cell>
          <cell r="D16">
            <v>19.853833333333334</v>
          </cell>
          <cell r="G16">
            <v>26.520500000000002</v>
          </cell>
          <cell r="J16">
            <v>48.574333333333342</v>
          </cell>
          <cell r="M16">
            <v>122.38966666666667</v>
          </cell>
          <cell r="P16">
            <v>167.63066666666668</v>
          </cell>
          <cell r="S16">
            <v>241.44600000000003</v>
          </cell>
          <cell r="V16">
            <v>308.59466666666668</v>
          </cell>
          <cell r="Y16">
            <v>375.74333333333334</v>
          </cell>
          <cell r="AB16">
            <v>414.3176666666667</v>
          </cell>
          <cell r="AE16">
            <v>461.11133333333333</v>
          </cell>
          <cell r="AH16">
            <v>479.33066666666662</v>
          </cell>
          <cell r="AK16">
            <v>497.65</v>
          </cell>
        </row>
        <row r="17">
          <cell r="B17" t="str">
            <v xml:space="preserve">   financing  (NDF) of the Central Government 2/ 5/</v>
          </cell>
        </row>
        <row r="18">
          <cell r="B18" t="str">
            <v xml:space="preserve">                                     Banks</v>
          </cell>
        </row>
        <row r="19">
          <cell r="B19" t="str">
            <v xml:space="preserve">                                     Non-Banks</v>
          </cell>
        </row>
        <row r="20">
          <cell r="B20" t="str">
            <v xml:space="preserve">         Adjusted NDF</v>
          </cell>
        </row>
        <row r="22">
          <cell r="A22">
            <v>3</v>
          </cell>
          <cell r="B22" t="str">
            <v>Floor on the stock of gross international reserves (GIR)</v>
          </cell>
          <cell r="C22">
            <v>209.29064600000001</v>
          </cell>
          <cell r="D22">
            <v>189.92601381804195</v>
          </cell>
          <cell r="G22">
            <v>205.28572878387527</v>
          </cell>
          <cell r="J22">
            <v>212.55320005604304</v>
          </cell>
          <cell r="M22">
            <v>217.77170581291944</v>
          </cell>
          <cell r="P22">
            <v>221.49254679229583</v>
          </cell>
          <cell r="S22">
            <v>223.03858120104638</v>
          </cell>
          <cell r="V22">
            <v>234.46605247321412</v>
          </cell>
          <cell r="Y22">
            <v>236.63387089317325</v>
          </cell>
          <cell r="AB22">
            <v>242.62406628767215</v>
          </cell>
          <cell r="AE22">
            <v>249.37301332513138</v>
          </cell>
          <cell r="AH22">
            <v>249.09562483683888</v>
          </cell>
          <cell r="AK22">
            <v>246.45821076967221</v>
          </cell>
        </row>
        <row r="23">
          <cell r="B23" t="str">
            <v xml:space="preserve">  of the Bank of Zambia  (in millions of U.S. dollars) 2/ </v>
          </cell>
        </row>
        <row r="24">
          <cell r="B24" t="str">
            <v xml:space="preserve">   Adjusted GIR</v>
          </cell>
        </row>
        <row r="26">
          <cell r="A26">
            <v>4</v>
          </cell>
          <cell r="B26" t="str">
            <v>Ceiling on new external payment arrears</v>
          </cell>
          <cell r="D26">
            <v>0</v>
          </cell>
          <cell r="G26">
            <v>0</v>
          </cell>
          <cell r="J26">
            <v>0</v>
          </cell>
          <cell r="M26">
            <v>0</v>
          </cell>
          <cell r="P26">
            <v>0</v>
          </cell>
          <cell r="S26">
            <v>0</v>
          </cell>
          <cell r="V26">
            <v>0</v>
          </cell>
          <cell r="Y26">
            <v>0</v>
          </cell>
          <cell r="AB26">
            <v>0</v>
          </cell>
          <cell r="AE26">
            <v>0</v>
          </cell>
          <cell r="AH26">
            <v>0</v>
          </cell>
          <cell r="AK26">
            <v>0</v>
          </cell>
        </row>
        <row r="28">
          <cell r="A28">
            <v>5</v>
          </cell>
          <cell r="B28" t="str">
            <v>Ceiling on the stock of short-term debt and on contracting or guaranteeing</v>
          </cell>
          <cell r="D28">
            <v>0</v>
          </cell>
          <cell r="G28">
            <v>0</v>
          </cell>
          <cell r="J28">
            <v>0</v>
          </cell>
          <cell r="M28">
            <v>0</v>
          </cell>
          <cell r="P28">
            <v>0</v>
          </cell>
          <cell r="S28">
            <v>0</v>
          </cell>
          <cell r="V28">
            <v>0</v>
          </cell>
          <cell r="Y28">
            <v>0</v>
          </cell>
          <cell r="AB28">
            <v>0</v>
          </cell>
          <cell r="AE28">
            <v>0</v>
          </cell>
          <cell r="AH28">
            <v>0</v>
          </cell>
          <cell r="AK28">
            <v>0</v>
          </cell>
        </row>
        <row r="29">
          <cell r="B29" t="str">
            <v xml:space="preserve">of nonconcessional medium and long term debt (in millions of U.S. dollars) 6/ </v>
          </cell>
        </row>
        <row r="31">
          <cell r="A31">
            <v>6</v>
          </cell>
          <cell r="B31" t="str">
            <v>Ceiling on cumulative new concessional loans collateralized or guaranteed</v>
          </cell>
          <cell r="D31">
            <v>20</v>
          </cell>
          <cell r="G31">
            <v>20</v>
          </cell>
          <cell r="J31">
            <v>20</v>
          </cell>
          <cell r="M31">
            <v>20</v>
          </cell>
          <cell r="P31">
            <v>20</v>
          </cell>
          <cell r="S31">
            <v>20</v>
          </cell>
          <cell r="V31">
            <v>20</v>
          </cell>
          <cell r="Y31">
            <v>20</v>
          </cell>
          <cell r="AB31">
            <v>20</v>
          </cell>
          <cell r="AE31">
            <v>20</v>
          </cell>
          <cell r="AH31">
            <v>20</v>
          </cell>
          <cell r="AK31">
            <v>20</v>
          </cell>
        </row>
        <row r="32">
          <cell r="B32" t="str">
            <v>by the Central Government or the Bank of Zambia for ZESCO (in millions</v>
          </cell>
        </row>
        <row r="33">
          <cell r="B33" t="str">
            <v>of U.S. dollars) 5/</v>
          </cell>
        </row>
        <row r="35">
          <cell r="A35">
            <v>7</v>
          </cell>
          <cell r="B35" t="str">
            <v>Floor on the cumulative payment of domestic arrears</v>
          </cell>
          <cell r="D35">
            <v>20.2</v>
          </cell>
          <cell r="G35">
            <v>40.4</v>
          </cell>
          <cell r="J35">
            <v>59.6</v>
          </cell>
          <cell r="M35">
            <v>69.8</v>
          </cell>
          <cell r="P35">
            <v>80</v>
          </cell>
          <cell r="S35">
            <v>90.2</v>
          </cell>
          <cell r="V35">
            <v>121.4</v>
          </cell>
          <cell r="Y35">
            <v>152.6</v>
          </cell>
          <cell r="AB35">
            <v>183.8</v>
          </cell>
          <cell r="AE35">
            <v>216.8</v>
          </cell>
          <cell r="AH35">
            <v>250</v>
          </cell>
          <cell r="AK35">
            <v>284</v>
          </cell>
        </row>
        <row r="36">
          <cell r="B36" t="str">
            <v xml:space="preserve">  of the Central Government 5/</v>
          </cell>
        </row>
        <row r="38">
          <cell r="A38" t="str">
            <v>Quantitative Benchmarks</v>
          </cell>
        </row>
        <row r="40">
          <cell r="A40">
            <v>8</v>
          </cell>
          <cell r="B40" t="str">
            <v>Cumulative ceiling for the Central Government wage bill 5/</v>
          </cell>
          <cell r="D40">
            <v>197.16666666666666</v>
          </cell>
          <cell r="G40">
            <v>394.16666666666663</v>
          </cell>
          <cell r="J40">
            <v>591.16666666666663</v>
          </cell>
          <cell r="M40">
            <v>804.33333333333326</v>
          </cell>
          <cell r="P40">
            <v>1012.5</v>
          </cell>
          <cell r="S40">
            <v>1220.6666666666665</v>
          </cell>
          <cell r="V40">
            <v>1428.8333333333333</v>
          </cell>
          <cell r="Y40">
            <v>1637</v>
          </cell>
          <cell r="AB40">
            <v>1845.1666666666667</v>
          </cell>
          <cell r="AE40">
            <v>2047.3333333333335</v>
          </cell>
          <cell r="AH40">
            <v>2254.5</v>
          </cell>
          <cell r="AK40">
            <v>2457.9666666666667</v>
          </cell>
        </row>
        <row r="42">
          <cell r="A42">
            <v>9</v>
          </cell>
          <cell r="B42" t="str">
            <v>Ceiling on the cumulative arrears on the Central Government wage bill</v>
          </cell>
          <cell r="D42">
            <v>0</v>
          </cell>
          <cell r="G42">
            <v>0</v>
          </cell>
          <cell r="J42">
            <v>0</v>
          </cell>
          <cell r="M42">
            <v>0</v>
          </cell>
          <cell r="P42">
            <v>0</v>
          </cell>
          <cell r="S42">
            <v>0</v>
          </cell>
          <cell r="V42">
            <v>0</v>
          </cell>
          <cell r="Y42">
            <v>0</v>
          </cell>
          <cell r="AB42">
            <v>0</v>
          </cell>
          <cell r="AE42">
            <v>0</v>
          </cell>
          <cell r="AH42">
            <v>0</v>
          </cell>
          <cell r="AK42">
            <v>0</v>
          </cell>
        </row>
        <row r="45">
          <cell r="B45" t="str">
            <v>Memorandum items:</v>
          </cell>
        </row>
        <row r="47">
          <cell r="A47">
            <v>10</v>
          </cell>
          <cell r="B47" t="str">
            <v>Cumulative net balance of payments support (in millions of U.S. dollars)</v>
          </cell>
          <cell r="D47">
            <v>-14.4</v>
          </cell>
          <cell r="G47">
            <v>-1.7</v>
          </cell>
          <cell r="J47">
            <v>-0.70000000000000284</v>
          </cell>
          <cell r="M47">
            <v>-3.5999999999999943</v>
          </cell>
          <cell r="P47">
            <v>-6.7</v>
          </cell>
          <cell r="S47">
            <v>-6.2</v>
          </cell>
          <cell r="V47">
            <v>3.8000000000000114</v>
          </cell>
          <cell r="Y47">
            <v>1.7000000000000171</v>
          </cell>
          <cell r="AB47">
            <v>11.2</v>
          </cell>
          <cell r="AE47">
            <v>16.2</v>
          </cell>
          <cell r="AH47">
            <v>11.3</v>
          </cell>
          <cell r="AK47">
            <v>13</v>
          </cell>
        </row>
        <row r="48">
          <cell r="B48" t="str">
            <v xml:space="preserve">   Balance of payments assistance</v>
          </cell>
          <cell r="D48">
            <v>0</v>
          </cell>
          <cell r="G48">
            <v>14.6</v>
          </cell>
          <cell r="J48">
            <v>22.4</v>
          </cell>
          <cell r="M48">
            <v>46.7</v>
          </cell>
          <cell r="P48">
            <v>46.7</v>
          </cell>
          <cell r="S48">
            <v>54.5</v>
          </cell>
          <cell r="V48">
            <v>74.5</v>
          </cell>
          <cell r="Y48">
            <v>74.5</v>
          </cell>
          <cell r="AB48">
            <v>90.4</v>
          </cell>
          <cell r="AE48">
            <v>110.7</v>
          </cell>
          <cell r="AH48">
            <v>110.7</v>
          </cell>
          <cell r="AK48">
            <v>118.3</v>
          </cell>
        </row>
        <row r="49">
          <cell r="B49" t="str">
            <v xml:space="preserve">   Central Government debt service obligations (excl. IMF)</v>
          </cell>
          <cell r="D49">
            <v>-14.4</v>
          </cell>
          <cell r="G49">
            <v>-16.3</v>
          </cell>
          <cell r="J49">
            <v>-23.1</v>
          </cell>
          <cell r="M49">
            <v>-50.3</v>
          </cell>
          <cell r="P49">
            <v>-53.4</v>
          </cell>
          <cell r="S49">
            <v>-60.7</v>
          </cell>
          <cell r="V49">
            <v>-70.7</v>
          </cell>
          <cell r="Y49">
            <v>-72.8</v>
          </cell>
          <cell r="AB49">
            <v>-79.2</v>
          </cell>
          <cell r="AE49">
            <v>-94.5</v>
          </cell>
          <cell r="AH49">
            <v>-99.4</v>
          </cell>
          <cell r="AK49">
            <v>-105.3</v>
          </cell>
        </row>
        <row r="50">
          <cell r="B50" t="str">
            <v>Shortfall (-)/Excess (+) net BOP support</v>
          </cell>
        </row>
        <row r="52">
          <cell r="B52" t="str">
            <v>Program exchange rates</v>
          </cell>
        </row>
        <row r="53">
          <cell r="B53" t="str">
            <v xml:space="preserve">    Kwacha/US$ </v>
          </cell>
          <cell r="C53">
            <v>5167</v>
          </cell>
        </row>
        <row r="54">
          <cell r="B54" t="str">
            <v xml:space="preserve">    US$/SDR</v>
          </cell>
          <cell r="C54">
            <v>1.4684999999999999</v>
          </cell>
        </row>
        <row r="57">
          <cell r="B57" t="str">
            <v>1/ Performance criteria and benchmarks through June 2005. Indicative targets thereafter. The definitions of the performance</v>
          </cell>
        </row>
        <row r="58">
          <cell r="B58" t="str">
            <v xml:space="preserve">    criteria, benchmarks, and indicative targets are contained in the Technical Memorandum of Understanding (TMU).</v>
          </cell>
        </row>
        <row r="59">
          <cell r="B59" t="str">
            <v>2/  Adjustors, including for balance of payments support, are defined in the TMU.</v>
          </cell>
        </row>
        <row r="60">
          <cell r="B60" t="str">
            <v>3/  Excludes HIPC debt relief from the IMF.</v>
          </cell>
        </row>
        <row r="61">
          <cell r="B61" t="str">
            <v>4/ The ceiling will be adjusted for changes in the legal reserve requirements.</v>
          </cell>
        </row>
        <row r="62">
          <cell r="B62" t="str">
            <v>5/ Cumulative from the end of 2004.</v>
          </cell>
        </row>
        <row r="63">
          <cell r="B63" t="str">
            <v>6/ Nonconcessional loans are defined as having a grant element of less than 40 percent.</v>
          </cell>
          <cell r="E63">
            <v>32.21740384615385</v>
          </cell>
          <cell r="F63">
            <v>46.646284224250323</v>
          </cell>
          <cell r="G63">
            <v>112.60820241199474</v>
          </cell>
          <cell r="H63">
            <v>92.478109517600998</v>
          </cell>
          <cell r="I63">
            <v>283.95</v>
          </cell>
        </row>
      </sheetData>
      <sheetData sheetId="10" refreshError="1">
        <row r="1">
          <cell r="A1" t="str">
            <v>Table 11. Zambia: Status of Key Reform Objectives for Reaching the Floating Completion Point Under the Enhanced HIPC Initiative</v>
          </cell>
        </row>
        <row r="3">
          <cell r="A3" t="str">
            <v>Reform Objectives/Measures</v>
          </cell>
          <cell r="C3" t="str">
            <v>Status</v>
          </cell>
        </row>
        <row r="5">
          <cell r="A5" t="str">
            <v>Poverty reduction</v>
          </cell>
        </row>
        <row r="7">
          <cell r="A7" t="str">
            <v xml:space="preserve"> • The adoption of a PRSP to be prepared through a participatory process, and satisfactory progress</v>
          </cell>
          <cell r="C7" t="str">
            <v>The implementation of the PRSP is ongoing. The</v>
          </cell>
        </row>
        <row r="8">
          <cell r="A8" t="str">
            <v>with implementing and monitoring the PRSP for at least one year based on annual report.</v>
          </cell>
          <cell r="C8" t="str">
            <v xml:space="preserve">government is finalizing the second progress </v>
          </cell>
        </row>
        <row r="9">
          <cell r="C9" t="str">
            <v xml:space="preserve"> report. Implementation and monitoring</v>
          </cell>
        </row>
        <row r="10">
          <cell r="A10" t="str">
            <v>Social sectors</v>
          </cell>
          <cell r="C10" t="str">
            <v xml:space="preserve"> of the PRSP improved through June 2004.</v>
          </cell>
        </row>
        <row r="12">
          <cell r="A12" t="str">
            <v>Progress in combating HIV/AIDS</v>
          </cell>
        </row>
        <row r="14">
          <cell r="A14" t="str">
            <v xml:space="preserve"> • full staffing of secretariat to National HIV/AIDS/STD/TB Council.</v>
          </cell>
          <cell r="C14" t="str">
            <v>Implemented</v>
          </cell>
        </row>
        <row r="16">
          <cell r="A16" t="str">
            <v xml:space="preserve"> • integration of  HIV/AIDS awareness and prevention programs in the pre-service and in-service </v>
          </cell>
          <cell r="C16" t="str">
            <v>Implemented</v>
          </cell>
        </row>
        <row r="17">
          <cell r="A17" t="str">
            <v>programs of at least 10 key ministries.</v>
          </cell>
        </row>
        <row r="19">
          <cell r="A19" t="str">
            <v>Progress in education sector reform as indicated by</v>
          </cell>
        </row>
        <row r="21">
          <cell r="A21" t="str">
            <v xml:space="preserve">• increasing the share of education in the discretionary budget from 18.5 percent in 1999  </v>
          </cell>
          <cell r="C21" t="str">
            <v>The target was met in 2001, but the indicator fell to</v>
          </cell>
        </row>
        <row r="22">
          <cell r="A22" t="str">
            <v>to at least 20.5 percent.</v>
          </cell>
          <cell r="C22" t="str">
            <v>18 percent in 2002. In 2003, it increased to 20.6 percent.</v>
          </cell>
        </row>
        <row r="23">
          <cell r="C23" t="str">
            <v>For 2004, it is projected at 20.8 percent.</v>
          </cell>
        </row>
        <row r="25">
          <cell r="A25" t="str">
            <v xml:space="preserve">• raising the starting compensation of teachers in rural areas above the poverty line  </v>
          </cell>
          <cell r="C25" t="str">
            <v xml:space="preserve">Implemented </v>
          </cell>
        </row>
        <row r="26">
          <cell r="A26" t="str">
            <v>for a household, as defined by the Central Statistical Office.</v>
          </cell>
        </row>
        <row r="28">
          <cell r="A28" t="str">
            <v xml:space="preserve">• increasing student retention in northern, eastern, northwestern, and western </v>
          </cell>
          <cell r="C28" t="str">
            <v>Observed</v>
          </cell>
        </row>
        <row r="29">
          <cell r="A29" t="str">
            <v>provinces and Luapula Province.</v>
          </cell>
        </row>
        <row r="31">
          <cell r="A31" t="str">
            <v>Progress in health sector reform as indicated by</v>
          </cell>
        </row>
        <row r="33">
          <cell r="A33" t="str">
            <v>• implementation and scaling up of an action plan for malaria;</v>
          </cell>
          <cell r="C33" t="str">
            <v xml:space="preserve">Implemented </v>
          </cell>
        </row>
        <row r="35">
          <cell r="A35" t="str">
            <v xml:space="preserve">• procedures and mechanisms for the procurement of drugs reorganized to be fully transparent </v>
          </cell>
          <cell r="C35" t="str">
            <v xml:space="preserve">Implemented </v>
          </cell>
        </row>
        <row r="36">
          <cell r="A36" t="str">
            <v>and efficient;</v>
          </cell>
        </row>
        <row r="38">
          <cell r="A38" t="str">
            <v>• timely release of complete, detailed annual health expenditure data; and</v>
          </cell>
          <cell r="C38" t="str">
            <v xml:space="preserve">Implemented </v>
          </cell>
        </row>
        <row r="40">
          <cell r="A40" t="str">
            <v xml:space="preserve">• actual cash releases to District Health Management Boards shall be at least 80 percent of </v>
          </cell>
          <cell r="C40" t="str">
            <v xml:space="preserve">Implemented </v>
          </cell>
        </row>
        <row r="41">
          <cell r="A41" t="str">
            <v>amount budgeted.</v>
          </cell>
        </row>
        <row r="43">
          <cell r="A43" t="str">
            <v>Macroeconomic and structural reforms</v>
          </cell>
        </row>
        <row r="45">
          <cell r="A45" t="str">
            <v xml:space="preserve">• Maintenance of a stable macroeconomic environment, as evidenced by satisfactory performance  </v>
          </cell>
          <cell r="C45" t="str">
            <v>Observed for 2002. Performance in 2003 was</v>
          </cell>
        </row>
        <row r="46">
          <cell r="A46" t="str">
            <v>under a program supported by PRGF arrangement.</v>
          </cell>
          <cell r="C46" t="str">
            <v xml:space="preserve">unsatisfactory. Implementation of the PRGF </v>
          </cell>
        </row>
        <row r="47">
          <cell r="C47" t="str">
            <v>through Sept 2004 was on track.</v>
          </cell>
        </row>
        <row r="49">
          <cell r="A49" t="str">
            <v xml:space="preserve">• Implementation of an integrated financial management information system (IFMIS) on a  </v>
          </cell>
          <cell r="C49" t="str">
            <v xml:space="preserve">The contract for the supply and installation of </v>
          </cell>
        </row>
        <row r="50">
          <cell r="A50" t="str">
            <v>pilot basis for at least three ministries and a midterm review of the pilot program.</v>
          </cell>
          <cell r="C50" t="str">
            <v xml:space="preserve">hardware and software for an IFMIS is expected to </v>
          </cell>
        </row>
        <row r="51">
          <cell r="C51" t="str">
            <v xml:space="preserve">be signed shortly so that piloting in three line </v>
          </cell>
        </row>
        <row r="52">
          <cell r="C52" t="str">
            <v>ministries can commence.</v>
          </cell>
        </row>
        <row r="54">
          <cell r="A54" t="str">
            <v xml:space="preserve">• Implementation of a Medium-Term Expenditure Framework  (MTEF) prepared by  </v>
          </cell>
          <cell r="C54" t="str">
            <v xml:space="preserve">A MTEF for 2005-07 was approved by Cabinet </v>
          </cell>
        </row>
        <row r="55">
          <cell r="A55" t="str">
            <v>MoFED and approved by the cabinet.</v>
          </cell>
          <cell r="C55" t="str">
            <v>in Oct 2004.</v>
          </cell>
        </row>
        <row r="58">
          <cell r="A58" t="str">
            <v>• Restructuring and issue of international bidding documents for the sale of a majority (controlling)</v>
          </cell>
          <cell r="C58" t="str">
            <v xml:space="preserve">The government is implementing a strategy to </v>
          </cell>
        </row>
        <row r="59">
          <cell r="A59" t="str">
            <v>interest in the power company ZESCO.</v>
          </cell>
          <cell r="C59" t="str">
            <v>commercialize ZESCO to meet the same</v>
          </cell>
        </row>
        <row r="60">
          <cell r="C60" t="str">
            <v>objectives as privatization.</v>
          </cell>
        </row>
        <row r="62">
          <cell r="A62" t="str">
            <v xml:space="preserve">• Issuance of international bidding documents for the sale of a majority (controlling) interest in the </v>
          </cell>
          <cell r="C62" t="str">
            <v xml:space="preserve">Implemented. Negotiations with the preferred </v>
          </cell>
        </row>
        <row r="63">
          <cell r="A63" t="str">
            <v>Zambian National Commercial Bank.</v>
          </cell>
          <cell r="C63" t="str">
            <v>bidders are continuing.</v>
          </cell>
        </row>
        <row r="66">
          <cell r="A66" t="str">
            <v>Source: Zambian authorities; and Fund staff assessment.</v>
          </cell>
        </row>
      </sheetData>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si"/>
      <sheetName val="red1-4"/>
      <sheetName val="red5"/>
      <sheetName val="red11"/>
      <sheetName val="WETA"/>
      <sheetName val="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_Cd-bop"/>
      <sheetName val="CNTRL"/>
      <sheetName val="IN-BOP"/>
      <sheetName val="OUT-BOP"/>
      <sheetName val="OUT-BOP-2"/>
      <sheetName val="OUT-BOP-3"/>
      <sheetName val="T1a"/>
      <sheetName val="T1"/>
      <sheetName val="T2"/>
      <sheetName val="PCT1"/>
      <sheetName val="T14"/>
      <sheetName val="PCT2"/>
      <sheetName val="PCD2"/>
      <sheetName val="PCD3"/>
      <sheetName val="PCD1"/>
      <sheetName val="T2ff-b"/>
      <sheetName val="LTa"/>
      <sheetName val="LTa2"/>
      <sheetName val="LTb"/>
      <sheetName val="LTb2"/>
      <sheetName val="LTtr"/>
      <sheetName val="LTtr2"/>
      <sheetName val="LTc"/>
      <sheetName val="LTc2"/>
      <sheetName val="LTdc"/>
      <sheetName val="LTdnc"/>
      <sheetName val="LTdcm"/>
      <sheetName val="LTTab2"/>
      <sheetName val="DSA IN Sheet"/>
      <sheetName val="LTdc2"/>
      <sheetName val="LTdnc2"/>
      <sheetName val="LTdcm2"/>
      <sheetName val="LTa3"/>
      <sheetName val="LTb3"/>
      <sheetName val="LTtr3"/>
      <sheetName val="LTc3"/>
      <sheetName val="LTdc3"/>
      <sheetName val="LTdnc3"/>
      <sheetName val="LTdcm3"/>
      <sheetName val="LTDcmb3"/>
      <sheetName val="T3"/>
      <sheetName val="T4"/>
      <sheetName val="T4a"/>
      <sheetName val="T4b"/>
      <sheetName val="T5"/>
      <sheetName val="T5a"/>
      <sheetName val="T5b"/>
      <sheetName val="T5c"/>
      <sheetName val="T6"/>
      <sheetName val="T6a"/>
      <sheetName val="T6b"/>
      <sheetName val="T7"/>
      <sheetName val="T8"/>
      <sheetName val="T9"/>
      <sheetName val="T10"/>
      <sheetName val="T10a"/>
      <sheetName val="T10b"/>
      <sheetName val="T10c"/>
      <sheetName val="T10d"/>
      <sheetName val="T11"/>
      <sheetName val="T11a"/>
      <sheetName val="T12"/>
      <sheetName val="T13"/>
      <sheetName val="T14a"/>
      <sheetName val="T14c"/>
      <sheetName val="T14d"/>
      <sheetName val="T15"/>
      <sheetName val="WETA"/>
      <sheetName val="WETAChk"/>
      <sheetName val="Exp2"/>
      <sheetName val="Exp1"/>
      <sheetName val="T2r"/>
      <sheetName val="T2fr"/>
      <sheetName val="T2ff-a"/>
      <sheetName val="T2f-a"/>
      <sheetName val="T2f-b"/>
      <sheetName val="I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s>
    <sheetDataSet>
      <sheetData sheetId="0" refreshError="1"/>
      <sheetData sheetId="1" refreshError="1"/>
      <sheetData sheetId="2" refreshError="1">
        <row r="2">
          <cell r="C2">
            <v>0.06</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s"/>
      <sheetName val="PCPIq"/>
      <sheetName val="PCPIm"/>
      <sheetName val="ControlSheet"/>
      <sheetName val="EDNA"/>
      <sheetName val="EERProfile"/>
      <sheetName val="Parallel"/>
      <sheetName val="Nominal"/>
      <sheetName val="Sheet1"/>
      <sheetName val="Sheet2"/>
      <sheetName val="Sheet3"/>
      <sheetName val="Panel1"/>
      <sheetName val="Table1m"/>
    </sheetNames>
    <sheetDataSet>
      <sheetData sheetId="0" refreshError="1"/>
      <sheetData sheetId="1" refreshError="1"/>
      <sheetData sheetId="2" refreshError="1"/>
      <sheetData sheetId="3" refreshError="1"/>
      <sheetData sheetId="4" refreshError="1"/>
      <sheetData sheetId="5" refreshError="1">
        <row r="2">
          <cell r="A2" t="str">
            <v>Nigeria</v>
          </cell>
          <cell r="B2">
            <v>694</v>
          </cell>
          <cell r="K2" t="str">
            <v>IcccPCPIN</v>
          </cell>
          <cell r="M2">
            <v>28856</v>
          </cell>
          <cell r="N2">
            <v>36982</v>
          </cell>
          <cell r="O2">
            <v>1990</v>
          </cell>
          <cell r="P2">
            <v>1990</v>
          </cell>
          <cell r="AA2" t="str">
            <v>ERI</v>
          </cell>
          <cell r="AB2" t="b">
            <v>0</v>
          </cell>
        </row>
        <row r="3">
          <cell r="AA3" t="str">
            <v>PCPI</v>
          </cell>
          <cell r="AB3" t="b">
            <v>0</v>
          </cell>
        </row>
        <row r="4">
          <cell r="AA4" t="str">
            <v>PCPISA</v>
          </cell>
          <cell r="AB4" t="b">
            <v>0</v>
          </cell>
        </row>
        <row r="5">
          <cell r="AA5" t="str">
            <v>ENEER</v>
          </cell>
          <cell r="AB5" t="b">
            <v>0</v>
          </cell>
        </row>
        <row r="6">
          <cell r="AA6" t="str">
            <v>EREER</v>
          </cell>
          <cell r="AB6" t="b">
            <v>0</v>
          </cell>
        </row>
        <row r="7">
          <cell r="AA7" t="str">
            <v>PRPI</v>
          </cell>
          <cell r="AB7" t="b">
            <v>0</v>
          </cell>
        </row>
      </sheetData>
      <sheetData sheetId="6" refreshError="1"/>
      <sheetData sheetId="7" refreshError="1">
        <row r="2">
          <cell r="B2" t="str">
            <v>AFR</v>
          </cell>
        </row>
        <row r="4">
          <cell r="A4" t="str">
            <v>INDEX: 1990 = 100</v>
          </cell>
        </row>
        <row r="6">
          <cell r="A6" t="str">
            <v>Nigeria(694)</v>
          </cell>
        </row>
      </sheetData>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ut_Hub"/>
      <sheetName val="In_Hub"/>
      <sheetName val="Inputs"/>
      <sheetName val="DS"/>
      <sheetName val="BoP-GDP"/>
      <sheetName val="FinReq"/>
      <sheetName val="Aid"/>
      <sheetName val="IMF"/>
      <sheetName val="Res04H1"/>
      <sheetName val="CashScen"/>
      <sheetName val="CashScen (2)"/>
      <sheetName val="BoP"/>
      <sheetName val="M"/>
      <sheetName val="K"/>
      <sheetName val="Cash"/>
      <sheetName val="X"/>
      <sheetName val="Svc"/>
      <sheetName val="Cu"/>
      <sheetName val="Trade"/>
      <sheetName val="Trf"/>
      <sheetName val="ToT"/>
      <sheetName val="DSA"/>
      <sheetName val="Debt"/>
      <sheetName val="Finance"/>
      <sheetName val="Res"/>
      <sheetName val="Access"/>
      <sheetName val="Capacity"/>
      <sheetName val="Burden"/>
      <sheetName val="Disbursements"/>
      <sheetName val="DSimf"/>
      <sheetName val="WETA BOP"/>
      <sheetName val="Table 14(rev)"/>
      <sheetName val="DSA-REP"/>
      <sheetName val="DSc"/>
      <sheetName val="Cu-old"/>
      <sheetName val="Reserves"/>
      <sheetName val="WEO Submi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raw"/>
      <sheetName val="Nominal"/>
      <sheetName val="EERProfile"/>
      <sheetName val="BDDBIL"/>
      <sheetName val="BNCBIL"/>
      <sheetName val="SpotExchangeRates"/>
      <sheetName val="StockMarketIndices"/>
      <sheetName val="OUT_WETA"/>
      <sheetName val="Bloomberg_Nigeria_Db"/>
      <sheetName val="CODE LIST"/>
      <sheetName val="COP FED"/>
      <sheetName val="outsheet"/>
      <sheetName val="Shee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CHARTS"/>
      <sheetName val="Data Sheet"/>
      <sheetName val="Technology indices "/>
      <sheetName val="Instructions"/>
    </sheetNames>
    <sheetDataSet>
      <sheetData sheetId="0" refreshError="1"/>
      <sheetData sheetId="1" refreshError="1"/>
      <sheetData sheetId="2" refreshError="1"/>
      <sheetData sheetId="3" refreshError="1">
        <row r="4">
          <cell r="A4">
            <v>36528</v>
          </cell>
          <cell r="E4">
            <v>36528</v>
          </cell>
          <cell r="I4">
            <v>36528</v>
          </cell>
        </row>
      </sheetData>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real"/>
      <sheetName val="CPI"/>
      <sheetName val="Chart data"/>
      <sheetName val="fiscal"/>
      <sheetName val="WETA Data"/>
      <sheetName val="Debt"/>
      <sheetName val="Monthly data"/>
      <sheetName val="HIPC"/>
      <sheetName val="Money"/>
      <sheetName val="bop"/>
      <sheetName val="IMF"/>
      <sheetName val="indicators"/>
      <sheetName val="AM Table"/>
      <sheetName val="MONA 1"/>
      <sheetName val="MONA 2"/>
      <sheetName val="Social Indicators"/>
      <sheetName val="Debt dynam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1985- )"/>
      <sheetName val="Master"/>
      <sheetName val="Charts"/>
      <sheetName val="ZCCM cashflow"/>
      <sheetName val="Money"/>
      <sheetName val="GRZ cashflow"/>
      <sheetName val="BOZ cashflow"/>
      <sheetName val="Sheet1"/>
      <sheetName val="Reconciliation"/>
      <sheetName val="Table"/>
      <sheetName val="Interest"/>
    </sheetNames>
    <sheetDataSet>
      <sheetData sheetId="0"/>
      <sheetData sheetId="1"/>
      <sheetData sheetId="2"/>
      <sheetData sheetId="3"/>
      <sheetData sheetId="4"/>
      <sheetData sheetId="5" refreshError="1">
        <row r="1">
          <cell r="B1">
            <v>35065</v>
          </cell>
          <cell r="C1">
            <v>35096</v>
          </cell>
          <cell r="D1">
            <v>35125</v>
          </cell>
          <cell r="E1">
            <v>35156</v>
          </cell>
          <cell r="F1">
            <v>35186</v>
          </cell>
          <cell r="G1">
            <v>35217</v>
          </cell>
          <cell r="H1">
            <v>35247</v>
          </cell>
          <cell r="I1">
            <v>35278</v>
          </cell>
          <cell r="J1">
            <v>35309</v>
          </cell>
          <cell r="K1">
            <v>35339</v>
          </cell>
        </row>
        <row r="3">
          <cell r="A3" t="str">
            <v>Domestic revenue</v>
          </cell>
          <cell r="B3">
            <v>63255</v>
          </cell>
          <cell r="C3">
            <v>51878</v>
          </cell>
          <cell r="D3">
            <v>63164</v>
          </cell>
          <cell r="E3">
            <v>66587</v>
          </cell>
          <cell r="F3">
            <v>59988</v>
          </cell>
          <cell r="G3">
            <v>72242</v>
          </cell>
          <cell r="H3">
            <v>64186</v>
          </cell>
          <cell r="I3">
            <v>68616</v>
          </cell>
          <cell r="J3">
            <v>78908</v>
          </cell>
          <cell r="K3">
            <v>72221</v>
          </cell>
        </row>
        <row r="4">
          <cell r="A4" t="str">
            <v xml:space="preserve"> Tax revenue</v>
          </cell>
          <cell r="B4">
            <v>60565</v>
          </cell>
          <cell r="C4">
            <v>51504</v>
          </cell>
          <cell r="D4">
            <v>61562</v>
          </cell>
          <cell r="E4">
            <v>63198</v>
          </cell>
          <cell r="F4">
            <v>59252</v>
          </cell>
          <cell r="G4">
            <v>61529</v>
          </cell>
          <cell r="H4">
            <v>62515</v>
          </cell>
          <cell r="I4">
            <v>59619</v>
          </cell>
          <cell r="J4">
            <v>66660</v>
          </cell>
          <cell r="K4">
            <v>69227</v>
          </cell>
        </row>
        <row r="5">
          <cell r="A5" t="str">
            <v xml:space="preserve">  Income tax</v>
          </cell>
          <cell r="B5">
            <v>27877</v>
          </cell>
          <cell r="C5">
            <v>18857</v>
          </cell>
          <cell r="D5">
            <v>20095</v>
          </cell>
          <cell r="E5">
            <v>25251</v>
          </cell>
          <cell r="F5">
            <v>18411</v>
          </cell>
          <cell r="G5">
            <v>17468</v>
          </cell>
          <cell r="H5">
            <v>21931</v>
          </cell>
          <cell r="I5">
            <v>17326</v>
          </cell>
          <cell r="J5">
            <v>17655</v>
          </cell>
          <cell r="K5">
            <v>29142</v>
          </cell>
        </row>
        <row r="6">
          <cell r="A6" t="str">
            <v xml:space="preserve">     Company income</v>
          </cell>
        </row>
        <row r="7">
          <cell r="A7" t="str">
            <v xml:space="preserve">     PAYE</v>
          </cell>
        </row>
        <row r="8">
          <cell r="A8" t="str">
            <v xml:space="preserve">     Other income tax</v>
          </cell>
        </row>
        <row r="9">
          <cell r="A9" t="str">
            <v xml:space="preserve">     Mineral revenue//extraction royalty</v>
          </cell>
        </row>
        <row r="10">
          <cell r="A10" t="str">
            <v xml:space="preserve">  Domestic goods and services</v>
          </cell>
          <cell r="B10">
            <v>16583</v>
          </cell>
          <cell r="C10">
            <v>17990</v>
          </cell>
          <cell r="D10">
            <v>20465</v>
          </cell>
          <cell r="E10">
            <v>18985</v>
          </cell>
          <cell r="F10">
            <v>20852</v>
          </cell>
          <cell r="G10">
            <v>24359</v>
          </cell>
          <cell r="H10">
            <v>19843</v>
          </cell>
          <cell r="I10">
            <v>22296</v>
          </cell>
          <cell r="J10">
            <v>25049</v>
          </cell>
          <cell r="K10">
            <v>21104</v>
          </cell>
        </row>
        <row r="11">
          <cell r="A11" t="str">
            <v xml:space="preserve">     Excise duty</v>
          </cell>
          <cell r="B11">
            <v>7166</v>
          </cell>
          <cell r="C11">
            <v>7360</v>
          </cell>
          <cell r="D11">
            <v>9609</v>
          </cell>
          <cell r="E11">
            <v>9587</v>
          </cell>
          <cell r="F11">
            <v>7833</v>
          </cell>
          <cell r="G11">
            <v>12472</v>
          </cell>
          <cell r="H11">
            <v>9937</v>
          </cell>
          <cell r="I11">
            <v>10198</v>
          </cell>
          <cell r="J11">
            <v>11877</v>
          </cell>
          <cell r="K11">
            <v>12283</v>
          </cell>
        </row>
        <row r="12">
          <cell r="A12" t="str">
            <v xml:space="preserve">     Domestic VAT</v>
          </cell>
          <cell r="B12">
            <v>9417</v>
          </cell>
          <cell r="C12">
            <v>10630</v>
          </cell>
          <cell r="D12">
            <v>10856</v>
          </cell>
          <cell r="E12">
            <v>9398</v>
          </cell>
          <cell r="F12">
            <v>13019</v>
          </cell>
          <cell r="G12">
            <v>11887</v>
          </cell>
          <cell r="H12">
            <v>9906</v>
          </cell>
          <cell r="I12">
            <v>12098</v>
          </cell>
          <cell r="J12">
            <v>13172</v>
          </cell>
          <cell r="K12">
            <v>8821</v>
          </cell>
        </row>
        <row r="13">
          <cell r="A13" t="str">
            <v xml:space="preserve">  International trade</v>
          </cell>
          <cell r="B13">
            <v>16105</v>
          </cell>
          <cell r="C13">
            <v>14657</v>
          </cell>
          <cell r="D13">
            <v>21002</v>
          </cell>
          <cell r="E13">
            <v>18962</v>
          </cell>
          <cell r="F13">
            <v>19989</v>
          </cell>
          <cell r="G13">
            <v>19702</v>
          </cell>
          <cell r="H13">
            <v>20741</v>
          </cell>
          <cell r="I13">
            <v>19997</v>
          </cell>
          <cell r="J13">
            <v>23956</v>
          </cell>
          <cell r="K13">
            <v>18981</v>
          </cell>
        </row>
        <row r="14">
          <cell r="A14" t="str">
            <v xml:space="preserve">     Customs duty</v>
          </cell>
          <cell r="B14">
            <v>9416</v>
          </cell>
          <cell r="C14">
            <v>6495</v>
          </cell>
          <cell r="D14">
            <v>7203</v>
          </cell>
          <cell r="E14">
            <v>6708</v>
          </cell>
          <cell r="F14">
            <v>8196</v>
          </cell>
          <cell r="G14">
            <v>8722</v>
          </cell>
          <cell r="H14">
            <v>8284</v>
          </cell>
          <cell r="I14">
            <v>8586</v>
          </cell>
          <cell r="J14">
            <v>8086</v>
          </cell>
          <cell r="K14">
            <v>8237</v>
          </cell>
        </row>
        <row r="15">
          <cell r="A15" t="str">
            <v xml:space="preserve">     Import VAT</v>
          </cell>
          <cell r="B15">
            <v>5085</v>
          </cell>
          <cell r="C15">
            <v>6321</v>
          </cell>
          <cell r="D15">
            <v>10724</v>
          </cell>
          <cell r="E15">
            <v>9297</v>
          </cell>
          <cell r="F15">
            <v>9236</v>
          </cell>
          <cell r="G15">
            <v>8795</v>
          </cell>
          <cell r="H15">
            <v>9412</v>
          </cell>
          <cell r="I15">
            <v>9430</v>
          </cell>
          <cell r="J15">
            <v>11898</v>
          </cell>
          <cell r="K15">
            <v>9030</v>
          </cell>
        </row>
        <row r="16">
          <cell r="A16" t="str">
            <v xml:space="preserve">     Pre-shipment fees</v>
          </cell>
          <cell r="B16">
            <v>1604</v>
          </cell>
          <cell r="C16">
            <v>1841</v>
          </cell>
          <cell r="D16">
            <v>3075</v>
          </cell>
          <cell r="E16">
            <v>2957</v>
          </cell>
          <cell r="F16">
            <v>2557</v>
          </cell>
          <cell r="G16">
            <v>2185</v>
          </cell>
          <cell r="H16">
            <v>3045</v>
          </cell>
          <cell r="I16">
            <v>1981</v>
          </cell>
          <cell r="J16">
            <v>3972</v>
          </cell>
          <cell r="K16">
            <v>1714</v>
          </cell>
        </row>
        <row r="17">
          <cell r="A17" t="str">
            <v xml:space="preserve">  Nontax revenue</v>
          </cell>
          <cell r="B17">
            <v>931</v>
          </cell>
          <cell r="C17">
            <v>374</v>
          </cell>
          <cell r="D17">
            <v>1602</v>
          </cell>
          <cell r="E17">
            <v>3389</v>
          </cell>
          <cell r="F17">
            <v>736</v>
          </cell>
          <cell r="G17">
            <v>10713</v>
          </cell>
          <cell r="H17">
            <v>1671</v>
          </cell>
          <cell r="I17">
            <v>8997</v>
          </cell>
          <cell r="J17">
            <v>10648</v>
          </cell>
          <cell r="K17">
            <v>2994</v>
          </cell>
        </row>
        <row r="18">
          <cell r="A18" t="str">
            <v xml:space="preserve">     Fuel levy</v>
          </cell>
          <cell r="B18">
            <v>0</v>
          </cell>
          <cell r="C18">
            <v>0</v>
          </cell>
          <cell r="D18">
            <v>0</v>
          </cell>
          <cell r="E18">
            <v>0</v>
          </cell>
          <cell r="F18">
            <v>0</v>
          </cell>
          <cell r="G18">
            <v>0</v>
          </cell>
          <cell r="H18">
            <v>0</v>
          </cell>
          <cell r="I18">
            <v>0</v>
          </cell>
          <cell r="J18">
            <v>0</v>
          </cell>
          <cell r="K18">
            <v>0</v>
          </cell>
        </row>
        <row r="19">
          <cell r="A19" t="str">
            <v xml:space="preserve">     Privatization receipts</v>
          </cell>
          <cell r="B19">
            <v>170</v>
          </cell>
          <cell r="C19">
            <v>23</v>
          </cell>
          <cell r="D19">
            <v>734</v>
          </cell>
          <cell r="E19">
            <v>2930</v>
          </cell>
          <cell r="F19">
            <v>150</v>
          </cell>
          <cell r="G19">
            <v>10096</v>
          </cell>
          <cell r="H19">
            <v>307</v>
          </cell>
          <cell r="I19">
            <v>7788</v>
          </cell>
          <cell r="J19">
            <v>9292</v>
          </cell>
          <cell r="K19">
            <v>2030</v>
          </cell>
        </row>
        <row r="20">
          <cell r="A20" t="str">
            <v xml:space="preserve">     Fees and fines</v>
          </cell>
          <cell r="B20">
            <v>761</v>
          </cell>
          <cell r="C20">
            <v>351</v>
          </cell>
          <cell r="D20">
            <v>868</v>
          </cell>
          <cell r="E20">
            <v>459</v>
          </cell>
          <cell r="F20">
            <v>586</v>
          </cell>
          <cell r="G20">
            <v>617</v>
          </cell>
          <cell r="H20">
            <v>1364</v>
          </cell>
          <cell r="I20">
            <v>1209</v>
          </cell>
          <cell r="J20">
            <v>1356</v>
          </cell>
          <cell r="K20">
            <v>964</v>
          </cell>
        </row>
        <row r="21">
          <cell r="A21" t="str">
            <v xml:space="preserve">  Exceptional revenue</v>
          </cell>
          <cell r="B21">
            <v>1759</v>
          </cell>
          <cell r="C21">
            <v>0</v>
          </cell>
          <cell r="D21">
            <v>0</v>
          </cell>
          <cell r="E21">
            <v>0</v>
          </cell>
          <cell r="F21">
            <v>0</v>
          </cell>
          <cell r="G21">
            <v>0</v>
          </cell>
          <cell r="H21">
            <v>0</v>
          </cell>
          <cell r="I21">
            <v>0</v>
          </cell>
          <cell r="J21">
            <v>1600</v>
          </cell>
          <cell r="K21">
            <v>0</v>
          </cell>
        </row>
        <row r="22">
          <cell r="A22" t="str">
            <v xml:space="preserve">     ZESCO excises</v>
          </cell>
          <cell r="B22">
            <v>0</v>
          </cell>
          <cell r="C22">
            <v>0</v>
          </cell>
          <cell r="D22">
            <v>0</v>
          </cell>
          <cell r="E22">
            <v>0</v>
          </cell>
          <cell r="F22">
            <v>0</v>
          </cell>
          <cell r="G22">
            <v>0</v>
          </cell>
          <cell r="H22">
            <v>0</v>
          </cell>
          <cell r="I22">
            <v>0</v>
          </cell>
          <cell r="J22">
            <v>1600</v>
          </cell>
          <cell r="K22">
            <v>0</v>
          </cell>
        </row>
        <row r="23">
          <cell r="A23" t="str">
            <v xml:space="preserve">     UN refunds</v>
          </cell>
          <cell r="B23">
            <v>1759</v>
          </cell>
          <cell r="C23">
            <v>0</v>
          </cell>
          <cell r="D23">
            <v>0</v>
          </cell>
          <cell r="E23">
            <v>0</v>
          </cell>
          <cell r="F23">
            <v>0</v>
          </cell>
          <cell r="G23">
            <v>0</v>
          </cell>
          <cell r="H23">
            <v>0</v>
          </cell>
          <cell r="I23">
            <v>0</v>
          </cell>
          <cell r="J23">
            <v>0</v>
          </cell>
          <cell r="K23">
            <v>0</v>
          </cell>
        </row>
        <row r="24">
          <cell r="A24" t="str">
            <v xml:space="preserve">     Other</v>
          </cell>
          <cell r="B24">
            <v>0</v>
          </cell>
          <cell r="C24">
            <v>0</v>
          </cell>
          <cell r="D24">
            <v>0</v>
          </cell>
          <cell r="E24">
            <v>0</v>
          </cell>
          <cell r="F24">
            <v>0</v>
          </cell>
          <cell r="G24">
            <v>0</v>
          </cell>
          <cell r="H24">
            <v>0</v>
          </cell>
          <cell r="I24">
            <v>0</v>
          </cell>
          <cell r="J24">
            <v>0</v>
          </cell>
          <cell r="K24">
            <v>0</v>
          </cell>
        </row>
        <row r="26">
          <cell r="A26" t="str">
            <v>Domestic expenditure and net lending</v>
          </cell>
          <cell r="B26">
            <v>63208</v>
          </cell>
          <cell r="C26">
            <v>67363</v>
          </cell>
          <cell r="D26">
            <v>35746</v>
          </cell>
          <cell r="E26">
            <v>59993</v>
          </cell>
          <cell r="F26">
            <v>50402</v>
          </cell>
          <cell r="G26">
            <v>50468</v>
          </cell>
          <cell r="H26">
            <v>73973</v>
          </cell>
          <cell r="I26">
            <v>69837</v>
          </cell>
          <cell r="J26">
            <v>51618</v>
          </cell>
          <cell r="K26">
            <v>80043</v>
          </cell>
        </row>
        <row r="27">
          <cell r="A27" t="str">
            <v xml:space="preserve"> Current expenditure</v>
          </cell>
          <cell r="B27">
            <v>57407</v>
          </cell>
          <cell r="C27">
            <v>64063</v>
          </cell>
          <cell r="D27">
            <v>35496</v>
          </cell>
          <cell r="E27">
            <v>55830</v>
          </cell>
          <cell r="F27">
            <v>46028</v>
          </cell>
          <cell r="G27">
            <v>47629</v>
          </cell>
          <cell r="H27">
            <v>70722</v>
          </cell>
          <cell r="I27">
            <v>64242</v>
          </cell>
          <cell r="J27">
            <v>49128</v>
          </cell>
          <cell r="K27">
            <v>77079</v>
          </cell>
        </row>
        <row r="28">
          <cell r="A28" t="str">
            <v xml:space="preserve">   Wages and salaries</v>
          </cell>
          <cell r="B28">
            <v>15964</v>
          </cell>
          <cell r="C28">
            <v>18151</v>
          </cell>
          <cell r="D28">
            <v>15712</v>
          </cell>
          <cell r="E28">
            <v>16276</v>
          </cell>
          <cell r="F28">
            <v>17679</v>
          </cell>
          <cell r="G28">
            <v>18122</v>
          </cell>
          <cell r="H28">
            <v>18844</v>
          </cell>
          <cell r="I28">
            <v>19037</v>
          </cell>
          <cell r="J28">
            <v>19234</v>
          </cell>
          <cell r="K28">
            <v>20609</v>
          </cell>
        </row>
        <row r="29">
          <cell r="A29" t="str">
            <v xml:space="preserve">     Personal emoluments</v>
          </cell>
          <cell r="B29">
            <v>15964</v>
          </cell>
          <cell r="C29">
            <v>15813</v>
          </cell>
          <cell r="D29">
            <v>14933</v>
          </cell>
          <cell r="E29">
            <v>14308</v>
          </cell>
          <cell r="F29">
            <v>16096</v>
          </cell>
          <cell r="G29">
            <v>16922</v>
          </cell>
          <cell r="H29">
            <v>16849</v>
          </cell>
          <cell r="I29">
            <v>16925</v>
          </cell>
          <cell r="J29">
            <v>19234</v>
          </cell>
          <cell r="K29">
            <v>17459</v>
          </cell>
        </row>
        <row r="30">
          <cell r="A30" t="str">
            <v xml:space="preserve">        Nondefence</v>
          </cell>
          <cell r="B30">
            <v>13292</v>
          </cell>
          <cell r="C30">
            <v>13231</v>
          </cell>
          <cell r="D30">
            <v>12351</v>
          </cell>
          <cell r="E30">
            <v>11703</v>
          </cell>
          <cell r="F30">
            <v>13496</v>
          </cell>
          <cell r="G30">
            <v>14108</v>
          </cell>
          <cell r="H30">
            <v>13919</v>
          </cell>
          <cell r="I30">
            <v>14325</v>
          </cell>
          <cell r="J30">
            <v>16634</v>
          </cell>
          <cell r="K30">
            <v>14859</v>
          </cell>
        </row>
        <row r="31">
          <cell r="A31" t="str">
            <v xml:space="preserve">        Defense</v>
          </cell>
          <cell r="B31">
            <v>2672</v>
          </cell>
          <cell r="C31">
            <v>2582</v>
          </cell>
          <cell r="D31">
            <v>2582</v>
          </cell>
          <cell r="E31">
            <v>2605</v>
          </cell>
          <cell r="F31">
            <v>2600</v>
          </cell>
          <cell r="G31">
            <v>2814</v>
          </cell>
          <cell r="H31">
            <v>2930</v>
          </cell>
          <cell r="I31">
            <v>2600</v>
          </cell>
          <cell r="J31">
            <v>2600</v>
          </cell>
          <cell r="K31">
            <v>2600</v>
          </cell>
        </row>
        <row r="32">
          <cell r="A32" t="str">
            <v xml:space="preserve">     Wage adjustment</v>
          </cell>
          <cell r="B32">
            <v>0</v>
          </cell>
          <cell r="C32">
            <v>2338</v>
          </cell>
          <cell r="D32">
            <v>779</v>
          </cell>
          <cell r="E32">
            <v>1968</v>
          </cell>
          <cell r="F32">
            <v>1583</v>
          </cell>
          <cell r="G32">
            <v>1200</v>
          </cell>
          <cell r="H32">
            <v>1995</v>
          </cell>
          <cell r="I32">
            <v>2112</v>
          </cell>
          <cell r="J32">
            <v>0</v>
          </cell>
          <cell r="K32">
            <v>2150</v>
          </cell>
        </row>
        <row r="33">
          <cell r="A33" t="str">
            <v xml:space="preserve">      Inducement allowance</v>
          </cell>
          <cell r="B33">
            <v>0</v>
          </cell>
          <cell r="C33">
            <v>0</v>
          </cell>
          <cell r="D33">
            <v>0</v>
          </cell>
          <cell r="E33">
            <v>0</v>
          </cell>
          <cell r="F33">
            <v>0</v>
          </cell>
          <cell r="G33">
            <v>0</v>
          </cell>
          <cell r="H33">
            <v>650</v>
          </cell>
          <cell r="I33">
            <v>0</v>
          </cell>
          <cell r="J33">
            <v>100</v>
          </cell>
          <cell r="K33">
            <v>1000</v>
          </cell>
        </row>
        <row r="34">
          <cell r="A34" t="str">
            <v xml:space="preserve">  Recurrent departmental charges</v>
          </cell>
          <cell r="B34">
            <v>15178</v>
          </cell>
          <cell r="C34">
            <v>11528</v>
          </cell>
          <cell r="D34">
            <v>296</v>
          </cell>
          <cell r="E34">
            <v>14796</v>
          </cell>
          <cell r="F34">
            <v>10198</v>
          </cell>
          <cell r="G34">
            <v>6689</v>
          </cell>
          <cell r="H34">
            <v>12097</v>
          </cell>
          <cell r="I34">
            <v>5241</v>
          </cell>
          <cell r="J34">
            <v>11642</v>
          </cell>
          <cell r="K34">
            <v>13734</v>
          </cell>
        </row>
        <row r="35">
          <cell r="A35" t="str">
            <v xml:space="preserve">        Nondefense</v>
          </cell>
          <cell r="B35">
            <v>14426</v>
          </cell>
          <cell r="C35">
            <v>10739</v>
          </cell>
          <cell r="D35">
            <v>296</v>
          </cell>
          <cell r="E35">
            <v>13622</v>
          </cell>
          <cell r="F35">
            <v>9281</v>
          </cell>
          <cell r="G35">
            <v>6292</v>
          </cell>
          <cell r="H35">
            <v>11426</v>
          </cell>
          <cell r="I35">
            <v>4966</v>
          </cell>
          <cell r="J35">
            <v>11069</v>
          </cell>
          <cell r="K35">
            <v>13108</v>
          </cell>
        </row>
        <row r="36">
          <cell r="A36" t="str">
            <v xml:space="preserve">        Defense</v>
          </cell>
          <cell r="B36">
            <v>752</v>
          </cell>
          <cell r="C36">
            <v>789</v>
          </cell>
          <cell r="D36">
            <v>0</v>
          </cell>
          <cell r="E36">
            <v>1174</v>
          </cell>
          <cell r="F36">
            <v>917</v>
          </cell>
          <cell r="G36">
            <v>397</v>
          </cell>
          <cell r="H36">
            <v>671</v>
          </cell>
          <cell r="I36">
            <v>275</v>
          </cell>
          <cell r="J36">
            <v>573</v>
          </cell>
          <cell r="K36">
            <v>626</v>
          </cell>
        </row>
        <row r="37">
          <cell r="A37" t="str">
            <v xml:space="preserve">  Transfers and pensions</v>
          </cell>
          <cell r="B37">
            <v>8819</v>
          </cell>
          <cell r="C37">
            <v>8409</v>
          </cell>
          <cell r="D37">
            <v>6790</v>
          </cell>
          <cell r="E37">
            <v>9531</v>
          </cell>
          <cell r="F37">
            <v>4335</v>
          </cell>
          <cell r="G37">
            <v>9958</v>
          </cell>
          <cell r="H37">
            <v>9332</v>
          </cell>
          <cell r="I37">
            <v>8907</v>
          </cell>
          <cell r="J37">
            <v>2180</v>
          </cell>
          <cell r="K37">
            <v>11329</v>
          </cell>
        </row>
        <row r="38">
          <cell r="A38" t="str">
            <v xml:space="preserve">       Grants and other payments</v>
          </cell>
          <cell r="B38">
            <v>7328</v>
          </cell>
          <cell r="C38">
            <v>6918</v>
          </cell>
          <cell r="D38">
            <v>6790</v>
          </cell>
          <cell r="E38">
            <v>7281</v>
          </cell>
          <cell r="F38">
            <v>4335</v>
          </cell>
          <cell r="G38">
            <v>7458</v>
          </cell>
          <cell r="H38">
            <v>7375</v>
          </cell>
          <cell r="I38">
            <v>7407</v>
          </cell>
          <cell r="J38">
            <v>2180</v>
          </cell>
          <cell r="K38">
            <v>9079</v>
          </cell>
        </row>
        <row r="39">
          <cell r="A39" t="str">
            <v xml:space="preserve">       Pensions</v>
          </cell>
          <cell r="B39">
            <v>1491</v>
          </cell>
          <cell r="C39">
            <v>1491</v>
          </cell>
          <cell r="D39">
            <v>0</v>
          </cell>
          <cell r="E39">
            <v>2250</v>
          </cell>
          <cell r="F39">
            <v>0</v>
          </cell>
          <cell r="G39">
            <v>2500</v>
          </cell>
          <cell r="H39">
            <v>1957</v>
          </cell>
          <cell r="I39">
            <v>1500</v>
          </cell>
          <cell r="J39">
            <v>0</v>
          </cell>
          <cell r="K39">
            <v>2250</v>
          </cell>
        </row>
        <row r="40">
          <cell r="A40" t="str">
            <v xml:space="preserve">  Subsidies</v>
          </cell>
          <cell r="B40">
            <v>0</v>
          </cell>
          <cell r="C40">
            <v>0</v>
          </cell>
          <cell r="D40">
            <v>0</v>
          </cell>
          <cell r="E40">
            <v>0</v>
          </cell>
          <cell r="F40">
            <v>0</v>
          </cell>
          <cell r="G40">
            <v>0</v>
          </cell>
          <cell r="H40">
            <v>0</v>
          </cell>
          <cell r="I40">
            <v>0</v>
          </cell>
          <cell r="J40">
            <v>0</v>
          </cell>
          <cell r="K40">
            <v>0</v>
          </cell>
        </row>
        <row r="41">
          <cell r="A41" t="str">
            <v xml:space="preserve">  Interest on domestic debt</v>
          </cell>
          <cell r="B41">
            <v>9071</v>
          </cell>
          <cell r="C41">
            <v>18872</v>
          </cell>
          <cell r="D41">
            <v>8941</v>
          </cell>
          <cell r="E41">
            <v>7496</v>
          </cell>
          <cell r="F41">
            <v>6329</v>
          </cell>
          <cell r="G41">
            <v>6599</v>
          </cell>
          <cell r="H41">
            <v>8878</v>
          </cell>
          <cell r="I41">
            <v>20623</v>
          </cell>
          <cell r="J41">
            <v>10634</v>
          </cell>
          <cell r="K41">
            <v>7787</v>
          </cell>
        </row>
        <row r="42">
          <cell r="A42" t="str">
            <v xml:space="preserve">  Agriculture expenditure</v>
          </cell>
          <cell r="B42">
            <v>4445</v>
          </cell>
          <cell r="C42">
            <v>0</v>
          </cell>
          <cell r="D42">
            <v>0</v>
          </cell>
          <cell r="E42">
            <v>500</v>
          </cell>
          <cell r="F42">
            <v>3279</v>
          </cell>
          <cell r="G42">
            <v>1500</v>
          </cell>
          <cell r="H42">
            <v>3279</v>
          </cell>
          <cell r="I42">
            <v>500</v>
          </cell>
          <cell r="J42">
            <v>2500</v>
          </cell>
          <cell r="K42">
            <v>2000</v>
          </cell>
        </row>
        <row r="43">
          <cell r="A43" t="str">
            <v xml:space="preserve">       Strategic reserve</v>
          </cell>
          <cell r="B43">
            <v>0</v>
          </cell>
          <cell r="C43">
            <v>0</v>
          </cell>
          <cell r="D43">
            <v>0</v>
          </cell>
          <cell r="E43">
            <v>500</v>
          </cell>
          <cell r="F43">
            <v>1000</v>
          </cell>
          <cell r="G43">
            <v>1500</v>
          </cell>
          <cell r="H43">
            <v>0</v>
          </cell>
          <cell r="I43">
            <v>0</v>
          </cell>
          <cell r="J43">
            <v>1500</v>
          </cell>
          <cell r="K43">
            <v>2000</v>
          </cell>
        </row>
        <row r="44">
          <cell r="A44" t="str">
            <v xml:space="preserve">        Input financing</v>
          </cell>
          <cell r="B44">
            <v>1250</v>
          </cell>
          <cell r="C44">
            <v>0</v>
          </cell>
          <cell r="D44">
            <v>0</v>
          </cell>
          <cell r="E44">
            <v>0</v>
          </cell>
          <cell r="F44">
            <v>0</v>
          </cell>
          <cell r="G44">
            <v>0</v>
          </cell>
          <cell r="H44">
            <v>1000</v>
          </cell>
          <cell r="I44">
            <v>0</v>
          </cell>
          <cell r="J44">
            <v>1000</v>
          </cell>
          <cell r="K44">
            <v>0</v>
          </cell>
        </row>
        <row r="45">
          <cell r="A45" t="str">
            <v xml:space="preserve">        Drought relief</v>
          </cell>
          <cell r="B45">
            <v>0</v>
          </cell>
          <cell r="C45">
            <v>0</v>
          </cell>
          <cell r="D45">
            <v>0</v>
          </cell>
          <cell r="E45">
            <v>0</v>
          </cell>
          <cell r="F45">
            <v>0</v>
          </cell>
          <cell r="G45">
            <v>0</v>
          </cell>
          <cell r="H45">
            <v>0</v>
          </cell>
          <cell r="I45">
            <v>500</v>
          </cell>
          <cell r="J45">
            <v>0</v>
          </cell>
          <cell r="K45">
            <v>0</v>
          </cell>
        </row>
        <row r="46">
          <cell r="A46" t="str">
            <v xml:space="preserve">       ASIP</v>
          </cell>
          <cell r="B46">
            <v>3195</v>
          </cell>
          <cell r="C46">
            <v>0</v>
          </cell>
          <cell r="D46">
            <v>0</v>
          </cell>
          <cell r="E46">
            <v>0</v>
          </cell>
          <cell r="F46">
            <v>2279</v>
          </cell>
          <cell r="G46">
            <v>0</v>
          </cell>
          <cell r="H46">
            <v>2279</v>
          </cell>
          <cell r="I46">
            <v>0</v>
          </cell>
          <cell r="J46">
            <v>0</v>
          </cell>
          <cell r="K46">
            <v>0</v>
          </cell>
        </row>
        <row r="47">
          <cell r="A47" t="str">
            <v xml:space="preserve">             o/w RDCs</v>
          </cell>
          <cell r="B47">
            <v>3169</v>
          </cell>
          <cell r="C47">
            <v>0</v>
          </cell>
          <cell r="D47">
            <v>0</v>
          </cell>
          <cell r="E47">
            <v>0</v>
          </cell>
          <cell r="F47">
            <v>0</v>
          </cell>
          <cell r="H47">
            <v>0</v>
          </cell>
          <cell r="I47">
            <v>0</v>
          </cell>
          <cell r="J47">
            <v>0</v>
          </cell>
          <cell r="K47">
            <v>0</v>
          </cell>
        </row>
        <row r="48">
          <cell r="A48" t="str">
            <v xml:space="preserve">             o/w grants</v>
          </cell>
          <cell r="B48">
            <v>26</v>
          </cell>
          <cell r="C48">
            <v>0</v>
          </cell>
          <cell r="D48">
            <v>0</v>
          </cell>
          <cell r="E48">
            <v>0</v>
          </cell>
          <cell r="H48">
            <v>0</v>
          </cell>
          <cell r="I48">
            <v>0</v>
          </cell>
          <cell r="J48">
            <v>0</v>
          </cell>
          <cell r="K48">
            <v>0</v>
          </cell>
        </row>
        <row r="49">
          <cell r="A49" t="str">
            <v xml:space="preserve">  Other current expenditure</v>
          </cell>
          <cell r="B49">
            <v>3930</v>
          </cell>
          <cell r="C49">
            <v>7103</v>
          </cell>
          <cell r="D49">
            <v>3757</v>
          </cell>
          <cell r="E49">
            <v>7231</v>
          </cell>
          <cell r="F49">
            <v>4208</v>
          </cell>
          <cell r="G49">
            <v>4761</v>
          </cell>
          <cell r="H49">
            <v>17642</v>
          </cell>
          <cell r="I49">
            <v>9934</v>
          </cell>
          <cell r="J49">
            <v>2838</v>
          </cell>
          <cell r="K49">
            <v>21620</v>
          </cell>
        </row>
        <row r="50">
          <cell r="A50" t="str">
            <v xml:space="preserve">     Defense</v>
          </cell>
          <cell r="B50">
            <v>1139</v>
          </cell>
          <cell r="C50">
            <v>246</v>
          </cell>
          <cell r="D50">
            <v>140</v>
          </cell>
          <cell r="E50">
            <v>174</v>
          </cell>
          <cell r="F50">
            <v>0</v>
          </cell>
          <cell r="G50">
            <v>2239</v>
          </cell>
          <cell r="H50">
            <v>250</v>
          </cell>
          <cell r="I50">
            <v>700</v>
          </cell>
          <cell r="J50">
            <v>0</v>
          </cell>
        </row>
        <row r="51">
          <cell r="A51" t="str">
            <v xml:space="preserve">     ZRA funding</v>
          </cell>
          <cell r="B51">
            <v>1896</v>
          </cell>
          <cell r="C51">
            <v>3333</v>
          </cell>
          <cell r="D51">
            <v>2967</v>
          </cell>
          <cell r="E51">
            <v>2990</v>
          </cell>
          <cell r="F51">
            <v>3651</v>
          </cell>
          <cell r="G51">
            <v>1890</v>
          </cell>
          <cell r="H51">
            <v>1913</v>
          </cell>
          <cell r="I51">
            <v>1433</v>
          </cell>
          <cell r="J51">
            <v>1433</v>
          </cell>
          <cell r="K51">
            <v>1433</v>
          </cell>
        </row>
        <row r="52">
          <cell r="A52" t="str">
            <v xml:space="preserve">     Civil service reform</v>
          </cell>
          <cell r="B52">
            <v>0</v>
          </cell>
          <cell r="C52">
            <v>0</v>
          </cell>
          <cell r="D52">
            <v>0</v>
          </cell>
          <cell r="E52">
            <v>0</v>
          </cell>
          <cell r="F52">
            <v>0</v>
          </cell>
          <cell r="G52">
            <v>182</v>
          </cell>
          <cell r="H52">
            <v>541</v>
          </cell>
          <cell r="I52">
            <v>1027</v>
          </cell>
          <cell r="J52">
            <v>0</v>
          </cell>
        </row>
        <row r="53">
          <cell r="A53" t="str">
            <v xml:space="preserve">     Contingency</v>
          </cell>
          <cell r="B53">
            <v>895</v>
          </cell>
          <cell r="C53">
            <v>1924</v>
          </cell>
          <cell r="D53">
            <v>650</v>
          </cell>
          <cell r="E53">
            <v>2067</v>
          </cell>
          <cell r="F53">
            <v>157</v>
          </cell>
          <cell r="G53">
            <v>50</v>
          </cell>
          <cell r="H53">
            <v>1152</v>
          </cell>
          <cell r="I53">
            <v>1015</v>
          </cell>
          <cell r="J53">
            <v>1054</v>
          </cell>
          <cell r="K53">
            <v>2050</v>
          </cell>
        </row>
        <row r="54">
          <cell r="A54" t="str">
            <v xml:space="preserve">     Awards and compensation</v>
          </cell>
          <cell r="B54">
            <v>0</v>
          </cell>
          <cell r="C54">
            <v>0</v>
          </cell>
          <cell r="D54">
            <v>0</v>
          </cell>
          <cell r="E54">
            <v>2000</v>
          </cell>
          <cell r="F54">
            <v>0</v>
          </cell>
          <cell r="G54">
            <v>0</v>
          </cell>
          <cell r="H54">
            <v>75</v>
          </cell>
          <cell r="I54">
            <v>0</v>
          </cell>
          <cell r="J54">
            <v>351</v>
          </cell>
          <cell r="K54">
            <v>17537</v>
          </cell>
        </row>
        <row r="55">
          <cell r="A55" t="str">
            <v xml:space="preserve">    Payment to Kynock Fertilizer</v>
          </cell>
        </row>
        <row r="56">
          <cell r="A56" t="str">
            <v xml:space="preserve">    Issue of T-bills to Equator bank</v>
          </cell>
        </row>
        <row r="57">
          <cell r="A57" t="str">
            <v xml:space="preserve">    Transfer to ZIMCO liquidators</v>
          </cell>
        </row>
        <row r="58">
          <cell r="A58" t="str">
            <v xml:space="preserve">     Payment to Zambia Railways</v>
          </cell>
          <cell r="B58">
            <v>0</v>
          </cell>
          <cell r="C58">
            <v>600</v>
          </cell>
          <cell r="D58">
            <v>0</v>
          </cell>
          <cell r="E58">
            <v>0</v>
          </cell>
          <cell r="F58">
            <v>400</v>
          </cell>
          <cell r="G58">
            <v>400</v>
          </cell>
          <cell r="H58">
            <v>400</v>
          </cell>
          <cell r="I58">
            <v>0</v>
          </cell>
          <cell r="J58">
            <v>0</v>
          </cell>
          <cell r="K58">
            <v>600</v>
          </cell>
        </row>
        <row r="59">
          <cell r="A59" t="str">
            <v xml:space="preserve">     Payment to UBZ retrenchees</v>
          </cell>
          <cell r="B59">
            <v>0</v>
          </cell>
          <cell r="C59">
            <v>0</v>
          </cell>
          <cell r="D59">
            <v>0</v>
          </cell>
          <cell r="E59">
            <v>0</v>
          </cell>
          <cell r="F59">
            <v>0</v>
          </cell>
          <cell r="G59">
            <v>0</v>
          </cell>
          <cell r="H59">
            <v>1600</v>
          </cell>
          <cell r="I59">
            <v>0</v>
          </cell>
          <cell r="J59">
            <v>0</v>
          </cell>
          <cell r="K59">
            <v>0</v>
          </cell>
        </row>
        <row r="60">
          <cell r="A60" t="str">
            <v xml:space="preserve">     Recapitalization of BOZ</v>
          </cell>
          <cell r="B60">
            <v>0</v>
          </cell>
          <cell r="C60">
            <v>0</v>
          </cell>
          <cell r="D60">
            <v>0</v>
          </cell>
          <cell r="E60">
            <v>0</v>
          </cell>
          <cell r="F60">
            <v>0</v>
          </cell>
          <cell r="G60">
            <v>0</v>
          </cell>
          <cell r="H60">
            <v>3500</v>
          </cell>
          <cell r="I60">
            <v>0</v>
          </cell>
          <cell r="J60">
            <v>0</v>
          </cell>
          <cell r="K60">
            <v>0</v>
          </cell>
        </row>
        <row r="61">
          <cell r="A61" t="str">
            <v xml:space="preserve">     Transfer to ZANACO/ZNCB</v>
          </cell>
          <cell r="B61">
            <v>0</v>
          </cell>
          <cell r="C61">
            <v>0</v>
          </cell>
          <cell r="D61">
            <v>0</v>
          </cell>
          <cell r="E61">
            <v>0</v>
          </cell>
          <cell r="F61">
            <v>0</v>
          </cell>
          <cell r="G61">
            <v>0</v>
          </cell>
          <cell r="H61">
            <v>1000</v>
          </cell>
          <cell r="I61">
            <v>1000</v>
          </cell>
        </row>
        <row r="62">
          <cell r="A62" t="str">
            <v xml:space="preserve">      Issue of bonds to Lima Bank</v>
          </cell>
          <cell r="B62">
            <v>0</v>
          </cell>
          <cell r="C62">
            <v>0</v>
          </cell>
          <cell r="D62">
            <v>0</v>
          </cell>
          <cell r="E62">
            <v>0</v>
          </cell>
          <cell r="F62">
            <v>0</v>
          </cell>
          <cell r="G62">
            <v>0</v>
          </cell>
          <cell r="H62">
            <v>0</v>
          </cell>
          <cell r="I62">
            <v>1259</v>
          </cell>
          <cell r="J62">
            <v>0</v>
          </cell>
          <cell r="K62">
            <v>0</v>
          </cell>
        </row>
        <row r="63">
          <cell r="A63" t="str">
            <v xml:space="preserve">      Payment to ZPA</v>
          </cell>
          <cell r="B63">
            <v>0</v>
          </cell>
          <cell r="C63">
            <v>1000</v>
          </cell>
          <cell r="D63">
            <v>0</v>
          </cell>
          <cell r="E63">
            <v>0</v>
          </cell>
          <cell r="F63">
            <v>0</v>
          </cell>
          <cell r="G63">
            <v>0</v>
          </cell>
          <cell r="H63">
            <v>7211</v>
          </cell>
          <cell r="I63">
            <v>3500</v>
          </cell>
          <cell r="J63">
            <v>0</v>
          </cell>
          <cell r="K63">
            <v>0</v>
          </cell>
        </row>
        <row r="64">
          <cell r="A64" t="str">
            <v xml:space="preserve"> GRZ financed capital expenditure</v>
          </cell>
          <cell r="B64">
            <v>5801</v>
          </cell>
          <cell r="C64">
            <v>3300</v>
          </cell>
          <cell r="D64">
            <v>250</v>
          </cell>
          <cell r="E64">
            <v>4163</v>
          </cell>
          <cell r="F64">
            <v>4374</v>
          </cell>
          <cell r="G64">
            <v>2839</v>
          </cell>
          <cell r="H64">
            <v>3251</v>
          </cell>
          <cell r="I64">
            <v>5595</v>
          </cell>
          <cell r="J64">
            <v>2490</v>
          </cell>
          <cell r="K64">
            <v>2964</v>
          </cell>
        </row>
        <row r="65">
          <cell r="A65" t="str">
            <v xml:space="preserve">    Nondefense</v>
          </cell>
          <cell r="B65">
            <v>5801</v>
          </cell>
          <cell r="C65">
            <v>3050</v>
          </cell>
          <cell r="D65">
            <v>250</v>
          </cell>
          <cell r="E65">
            <v>4163</v>
          </cell>
          <cell r="F65">
            <v>4374</v>
          </cell>
          <cell r="G65">
            <v>2588</v>
          </cell>
          <cell r="H65">
            <v>3251</v>
          </cell>
          <cell r="I65">
            <v>5595</v>
          </cell>
          <cell r="J65">
            <v>2490</v>
          </cell>
          <cell r="K65">
            <v>2464</v>
          </cell>
        </row>
        <row r="66">
          <cell r="A66" t="str">
            <v xml:space="preserve">       O/w ASIP</v>
          </cell>
          <cell r="B66">
            <v>1084</v>
          </cell>
          <cell r="C66">
            <v>0</v>
          </cell>
          <cell r="D66">
            <v>0</v>
          </cell>
          <cell r="E66">
            <v>0</v>
          </cell>
          <cell r="F66">
            <v>0</v>
          </cell>
          <cell r="G66">
            <v>0</v>
          </cell>
          <cell r="H66">
            <v>0</v>
          </cell>
          <cell r="I66">
            <v>0</v>
          </cell>
          <cell r="J66">
            <v>0</v>
          </cell>
          <cell r="K66">
            <v>0</v>
          </cell>
        </row>
        <row r="67">
          <cell r="A67" t="str">
            <v xml:space="preserve">     Defense</v>
          </cell>
          <cell r="B67">
            <v>0</v>
          </cell>
          <cell r="C67">
            <v>250</v>
          </cell>
          <cell r="D67">
            <v>0</v>
          </cell>
          <cell r="E67">
            <v>0</v>
          </cell>
          <cell r="F67">
            <v>0</v>
          </cell>
          <cell r="G67">
            <v>251</v>
          </cell>
          <cell r="H67">
            <v>0</v>
          </cell>
          <cell r="I67">
            <v>0</v>
          </cell>
          <cell r="J67">
            <v>0</v>
          </cell>
          <cell r="K67">
            <v>500</v>
          </cell>
        </row>
        <row r="68">
          <cell r="A68" t="str">
            <v xml:space="preserve">  Net lending</v>
          </cell>
          <cell r="B68">
            <v>0</v>
          </cell>
          <cell r="C68">
            <v>0</v>
          </cell>
          <cell r="D68">
            <v>0</v>
          </cell>
          <cell r="E68">
            <v>0</v>
          </cell>
          <cell r="F68">
            <v>0</v>
          </cell>
          <cell r="G68">
            <v>0</v>
          </cell>
          <cell r="H68">
            <v>0</v>
          </cell>
          <cell r="I68">
            <v>0</v>
          </cell>
          <cell r="J68">
            <v>0</v>
          </cell>
          <cell r="K68">
            <v>0</v>
          </cell>
        </row>
        <row r="69">
          <cell r="A69" t="str">
            <v xml:space="preserve">     Gross lending</v>
          </cell>
          <cell r="B69">
            <v>0</v>
          </cell>
          <cell r="C69">
            <v>0</v>
          </cell>
          <cell r="D69">
            <v>0</v>
          </cell>
          <cell r="E69">
            <v>0</v>
          </cell>
          <cell r="F69">
            <v>0</v>
          </cell>
          <cell r="G69">
            <v>0</v>
          </cell>
          <cell r="H69">
            <v>0</v>
          </cell>
          <cell r="I69">
            <v>0</v>
          </cell>
          <cell r="J69">
            <v>0</v>
          </cell>
          <cell r="K69">
            <v>0</v>
          </cell>
        </row>
        <row r="70">
          <cell r="A70" t="str">
            <v xml:space="preserve">      Repayments</v>
          </cell>
          <cell r="B70">
            <v>0</v>
          </cell>
          <cell r="C70">
            <v>0</v>
          </cell>
          <cell r="D70">
            <v>0</v>
          </cell>
          <cell r="E70">
            <v>0</v>
          </cell>
          <cell r="F70">
            <v>0</v>
          </cell>
          <cell r="G70">
            <v>0</v>
          </cell>
          <cell r="H70">
            <v>0</v>
          </cell>
          <cell r="I70">
            <v>0</v>
          </cell>
          <cell r="J70">
            <v>0</v>
          </cell>
          <cell r="K70">
            <v>0</v>
          </cell>
        </row>
        <row r="72">
          <cell r="A72" t="str">
            <v>Domestic balance (accrual)</v>
          </cell>
          <cell r="B72">
            <v>47</v>
          </cell>
          <cell r="C72">
            <v>-15485</v>
          </cell>
          <cell r="D72">
            <v>27418</v>
          </cell>
          <cell r="E72">
            <v>6594</v>
          </cell>
          <cell r="F72">
            <v>9586</v>
          </cell>
          <cell r="G72">
            <v>21774</v>
          </cell>
          <cell r="H72">
            <v>-9787</v>
          </cell>
          <cell r="I72">
            <v>-1221</v>
          </cell>
          <cell r="J72">
            <v>27290</v>
          </cell>
          <cell r="K72">
            <v>-7822</v>
          </cell>
        </row>
        <row r="73">
          <cell r="A73" t="str">
            <v xml:space="preserve"> Payments of domestic arrears</v>
          </cell>
          <cell r="B73">
            <v>0</v>
          </cell>
          <cell r="C73">
            <v>2301</v>
          </cell>
          <cell r="D73">
            <v>9993</v>
          </cell>
          <cell r="E73">
            <v>500</v>
          </cell>
          <cell r="F73">
            <v>500</v>
          </cell>
          <cell r="G73">
            <v>500</v>
          </cell>
          <cell r="H73">
            <v>2904</v>
          </cell>
          <cell r="I73">
            <v>2998</v>
          </cell>
          <cell r="J73">
            <v>2800</v>
          </cell>
          <cell r="K73">
            <v>20214</v>
          </cell>
        </row>
        <row r="74">
          <cell r="A74" t="str">
            <v xml:space="preserve"> Change in balances</v>
          </cell>
          <cell r="B74">
            <v>-9081</v>
          </cell>
          <cell r="C74">
            <v>-2443</v>
          </cell>
          <cell r="D74">
            <v>4911</v>
          </cell>
          <cell r="E74">
            <v>-88</v>
          </cell>
          <cell r="F74">
            <v>-5699</v>
          </cell>
          <cell r="G74">
            <v>10906</v>
          </cell>
          <cell r="H74">
            <v>-1790</v>
          </cell>
          <cell r="I74">
            <v>-1437</v>
          </cell>
          <cell r="J74">
            <v>-5222</v>
          </cell>
          <cell r="K74">
            <v>-1896</v>
          </cell>
        </row>
        <row r="75">
          <cell r="A75" t="str">
            <v>Domestic balance (cash)</v>
          </cell>
          <cell r="B75">
            <v>-9034</v>
          </cell>
          <cell r="C75">
            <v>-20229</v>
          </cell>
          <cell r="D75">
            <v>22336</v>
          </cell>
          <cell r="E75">
            <v>6006</v>
          </cell>
          <cell r="F75">
            <v>3387</v>
          </cell>
          <cell r="G75">
            <v>32180</v>
          </cell>
          <cell r="H75">
            <v>-14481</v>
          </cell>
          <cell r="I75">
            <v>-5656</v>
          </cell>
          <cell r="J75">
            <v>19268</v>
          </cell>
          <cell r="K75">
            <v>-29932</v>
          </cell>
        </row>
        <row r="76">
          <cell r="A76" t="str">
            <v xml:space="preserve">Cumulative cash balance </v>
          </cell>
          <cell r="B76">
            <v>-9034</v>
          </cell>
          <cell r="C76">
            <v>-29263</v>
          </cell>
          <cell r="D76">
            <v>-6927</v>
          </cell>
          <cell r="E76">
            <v>-921</v>
          </cell>
          <cell r="F76">
            <v>2466</v>
          </cell>
          <cell r="G76">
            <v>34646</v>
          </cell>
          <cell r="H76">
            <v>20165</v>
          </cell>
          <cell r="I76">
            <v>14509</v>
          </cell>
          <cell r="J76">
            <v>33777</v>
          </cell>
          <cell r="K76">
            <v>3845</v>
          </cell>
        </row>
      </sheetData>
      <sheetData sheetId="6"/>
      <sheetData sheetId="7"/>
      <sheetData sheetId="8"/>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ow r="3">
          <cell r="B3">
            <v>10834</v>
          </cell>
        </row>
      </sheetData>
      <sheetData sheetId="1">
        <row r="15">
          <cell r="AC15">
            <v>64244.826753999994</v>
          </cell>
        </row>
        <row r="16">
          <cell r="AC16">
            <v>84461.660201999999</v>
          </cell>
        </row>
        <row r="17">
          <cell r="AC17">
            <v>497193.70521400002</v>
          </cell>
        </row>
        <row r="18">
          <cell r="AC18">
            <v>8.4386240000000008</v>
          </cell>
        </row>
        <row r="19">
          <cell r="AC19">
            <v>889081.82153200009</v>
          </cell>
        </row>
        <row r="20">
          <cell r="AC20">
            <v>1068896.241036</v>
          </cell>
        </row>
        <row r="21">
          <cell r="AC21">
            <v>911370.8645860001</v>
          </cell>
        </row>
        <row r="22">
          <cell r="AC22">
            <v>16.349833999999998</v>
          </cell>
        </row>
        <row r="23">
          <cell r="AC23">
            <v>926824.09478600009</v>
          </cell>
        </row>
        <row r="24">
          <cell r="AC24">
            <v>495153.667862</v>
          </cell>
        </row>
        <row r="25">
          <cell r="AC25">
            <v>411401.37949000002</v>
          </cell>
        </row>
        <row r="26">
          <cell r="AC26">
            <v>427.73275399999994</v>
          </cell>
        </row>
        <row r="27">
          <cell r="AC27">
            <v>15219.058384</v>
          </cell>
        </row>
        <row r="28">
          <cell r="AC28">
            <v>944.07105999999987</v>
          </cell>
        </row>
        <row r="29">
          <cell r="AC29">
            <v>20608.174636</v>
          </cell>
        </row>
        <row r="30">
          <cell r="AC30">
            <v>17668.368999999999</v>
          </cell>
        </row>
        <row r="31">
          <cell r="AC31">
            <v>1007.3607400000001</v>
          </cell>
        </row>
        <row r="32">
          <cell r="AC32">
            <v>32478.154119999996</v>
          </cell>
        </row>
        <row r="33">
          <cell r="AC33">
            <v>128808.21156400001</v>
          </cell>
        </row>
        <row r="34">
          <cell r="AC34">
            <v>49317.428312000004</v>
          </cell>
        </row>
        <row r="35">
          <cell r="AC35">
            <v>2030.5438999999999</v>
          </cell>
        </row>
        <row r="36">
          <cell r="AC36">
            <v>10366.849584</v>
          </cell>
        </row>
        <row r="37">
          <cell r="AC37">
            <v>7005.1127479999996</v>
          </cell>
        </row>
        <row r="38">
          <cell r="AC38">
            <v>1563983.4547340001</v>
          </cell>
        </row>
        <row r="39">
          <cell r="AC39">
            <v>12904.238337999999</v>
          </cell>
        </row>
        <row r="40">
          <cell r="AC40">
            <v>50220.888493999999</v>
          </cell>
        </row>
        <row r="41">
          <cell r="AC41">
            <v>38170.006008000004</v>
          </cell>
        </row>
        <row r="42">
          <cell r="AC42">
            <v>14114.126054</v>
          </cell>
        </row>
        <row r="43">
          <cell r="AC43">
            <v>361066.042158</v>
          </cell>
        </row>
        <row r="44">
          <cell r="AC44">
            <v>60298.187791999997</v>
          </cell>
        </row>
        <row r="45">
          <cell r="AC45">
            <v>266195.33925200003</v>
          </cell>
        </row>
        <row r="46">
          <cell r="AC46">
            <v>2157649.6191720003</v>
          </cell>
        </row>
        <row r="47">
          <cell r="AC47">
            <v>1211291.164654</v>
          </cell>
        </row>
        <row r="48">
          <cell r="AC48">
            <v>199188.44537999999</v>
          </cell>
        </row>
        <row r="49">
          <cell r="AC49">
            <v>17403.079758</v>
          </cell>
        </row>
        <row r="50">
          <cell r="AC50">
            <v>1.0548280000000001</v>
          </cell>
        </row>
        <row r="51">
          <cell r="AC51">
            <v>50241.985053999997</v>
          </cell>
        </row>
        <row r="52">
          <cell r="AC52">
            <v>74.892787999999996</v>
          </cell>
        </row>
        <row r="53">
          <cell r="AC53">
            <v>29399.638601999995</v>
          </cell>
        </row>
        <row r="54">
          <cell r="AC54">
            <v>340235.29881399998</v>
          </cell>
        </row>
        <row r="55">
          <cell r="AC55">
            <v>292184.71892999997</v>
          </cell>
        </row>
        <row r="56">
          <cell r="AC56">
            <v>130.27125800000002</v>
          </cell>
        </row>
        <row r="57">
          <cell r="AC57">
            <v>677747.55914599996</v>
          </cell>
        </row>
        <row r="58">
          <cell r="AC58">
            <v>2.1096560000000002</v>
          </cell>
        </row>
        <row r="59">
          <cell r="AC59">
            <v>357.05927799999995</v>
          </cell>
        </row>
        <row r="60">
          <cell r="AC60">
            <v>66836.011736</v>
          </cell>
        </row>
        <row r="61">
          <cell r="AC61">
            <v>2.1096560000000002</v>
          </cell>
        </row>
        <row r="62">
          <cell r="AC62">
            <v>69130.790049999996</v>
          </cell>
        </row>
        <row r="63">
          <cell r="AC63">
            <v>28480.356</v>
          </cell>
        </row>
        <row r="64">
          <cell r="AC64">
            <v>68007.925644000003</v>
          </cell>
        </row>
        <row r="65">
          <cell r="AC65">
            <v>73.837959999999995</v>
          </cell>
        </row>
        <row r="66">
          <cell r="AC66">
            <v>11.075693999999999</v>
          </cell>
        </row>
        <row r="67">
          <cell r="AC67">
            <v>721242.86431199999</v>
          </cell>
        </row>
        <row r="68">
          <cell r="AC68">
            <v>44276.932713999995</v>
          </cell>
        </row>
        <row r="69">
          <cell r="AC69">
            <v>210166.56779</v>
          </cell>
        </row>
        <row r="70">
          <cell r="AC70">
            <v>0.52741400000000005</v>
          </cell>
        </row>
        <row r="71">
          <cell r="AC71">
            <v>4.7467259999999998</v>
          </cell>
        </row>
        <row r="72">
          <cell r="AC72">
            <v>332617.858412</v>
          </cell>
        </row>
        <row r="73">
          <cell r="AC73">
            <v>10205567.965041999</v>
          </cell>
        </row>
        <row r="74">
          <cell r="AC74">
            <v>1912.4031639999998</v>
          </cell>
        </row>
        <row r="75">
          <cell r="AC75">
            <v>768689.02775200002</v>
          </cell>
        </row>
        <row r="76">
          <cell r="AC76">
            <v>96169.196173999997</v>
          </cell>
        </row>
        <row r="77">
          <cell r="AC77">
            <v>49621.746189999998</v>
          </cell>
        </row>
        <row r="78">
          <cell r="AC78">
            <v>29172.543121630017</v>
          </cell>
        </row>
        <row r="79">
          <cell r="AC79">
            <v>239635.33345864696</v>
          </cell>
        </row>
        <row r="80">
          <cell r="AC80">
            <v>224866.62721983192</v>
          </cell>
        </row>
        <row r="81">
          <cell r="AC81">
            <v>533359.93847262196</v>
          </cell>
        </row>
        <row r="82">
          <cell r="AC82">
            <v>35921.582018958936</v>
          </cell>
        </row>
        <row r="83">
          <cell r="AC83">
            <v>281688.68969990284</v>
          </cell>
        </row>
        <row r="84">
          <cell r="AC84">
            <v>36735.452503969689</v>
          </cell>
        </row>
        <row r="85">
          <cell r="AC85">
            <v>354824.26097428205</v>
          </cell>
        </row>
        <row r="86">
          <cell r="AC86">
            <v>860710.70046462014</v>
          </cell>
        </row>
        <row r="87">
          <cell r="AC87">
            <v>138597.25082755368</v>
          </cell>
        </row>
        <row r="88">
          <cell r="AC88">
            <v>8249.3888493520481</v>
          </cell>
        </row>
        <row r="89">
          <cell r="AC89">
            <v>198395.25102316067</v>
          </cell>
        </row>
        <row r="90">
          <cell r="AC90">
            <v>1234291.2750467251</v>
          </cell>
        </row>
        <row r="91">
          <cell r="AC91">
            <v>3154208.7657908904</v>
          </cell>
        </row>
        <row r="92">
          <cell r="AC92">
            <v>100588.78316246196</v>
          </cell>
        </row>
        <row r="93">
          <cell r="AC93">
            <v>143022.22408036882</v>
          </cell>
        </row>
        <row r="94">
          <cell r="AC94">
            <v>112652.14572162981</v>
          </cell>
        </row>
        <row r="95">
          <cell r="AC95">
            <v>302271.43846507039</v>
          </cell>
        </row>
        <row r="96">
          <cell r="AC96">
            <v>15625.537629192928</v>
          </cell>
        </row>
        <row r="97">
          <cell r="AC97">
            <v>468.98988359124166</v>
          </cell>
        </row>
        <row r="98">
          <cell r="AC98">
            <v>71901.041924315272</v>
          </cell>
        </row>
        <row r="99">
          <cell r="AC99">
            <v>78540267.377412632</v>
          </cell>
        </row>
        <row r="100">
          <cell r="AC100">
            <v>10825.253133656617</v>
          </cell>
        </row>
        <row r="101">
          <cell r="AC101">
            <v>4885695.8471797276</v>
          </cell>
        </row>
        <row r="102">
          <cell r="AC102">
            <v>2230024.5210048086</v>
          </cell>
        </row>
        <row r="103">
          <cell r="AC103">
            <v>25845258.890077095</v>
          </cell>
        </row>
        <row r="104">
          <cell r="AC104">
            <v>148094.89264951754</v>
          </cell>
        </row>
        <row r="105">
          <cell r="AC105">
            <v>34655.130329490225</v>
          </cell>
        </row>
        <row r="106">
          <cell r="AC106">
            <v>174490.19224293451</v>
          </cell>
        </row>
        <row r="107">
          <cell r="AC107">
            <v>161803064.48674136</v>
          </cell>
        </row>
        <row r="108">
          <cell r="AC108">
            <v>9041484.4204737004</v>
          </cell>
        </row>
        <row r="109">
          <cell r="AC109">
            <v>98809.485665173052</v>
          </cell>
        </row>
        <row r="110">
          <cell r="AC110">
            <v>383654.31021145737</v>
          </cell>
        </row>
        <row r="111">
          <cell r="AC111">
            <v>6595192.3151337598</v>
          </cell>
        </row>
        <row r="112">
          <cell r="AC112">
            <v>1150048.5196972177</v>
          </cell>
        </row>
        <row r="113">
          <cell r="AC113">
            <v>463090879.9077332</v>
          </cell>
        </row>
        <row r="114">
          <cell r="AC114">
            <v>209114.89193112304</v>
          </cell>
        </row>
        <row r="115">
          <cell r="AC115">
            <v>549932.40605761553</v>
          </cell>
        </row>
        <row r="116">
          <cell r="AC116">
            <v>377241.79840617103</v>
          </cell>
        </row>
        <row r="117">
          <cell r="AC117">
            <v>853242.96142125363</v>
          </cell>
        </row>
        <row r="118">
          <cell r="AC118">
            <v>1489206.0721746632</v>
          </cell>
        </row>
        <row r="119">
          <cell r="AC119">
            <v>192.72739491090465</v>
          </cell>
        </row>
        <row r="120">
          <cell r="AC120">
            <v>68066058.541737214</v>
          </cell>
        </row>
        <row r="121">
          <cell r="AC121">
            <v>23506.178707477055</v>
          </cell>
        </row>
        <row r="122">
          <cell r="AC122">
            <v>264811.31902265083</v>
          </cell>
        </row>
        <row r="123">
          <cell r="AC123">
            <v>166745.89237126693</v>
          </cell>
        </row>
        <row r="124">
          <cell r="AC124">
            <v>371596.01942583983</v>
          </cell>
        </row>
        <row r="125">
          <cell r="AC125">
            <v>282735.86176822678</v>
          </cell>
        </row>
        <row r="126">
          <cell r="AC126">
            <v>211794.57840339819</v>
          </cell>
        </row>
        <row r="127">
          <cell r="AC127">
            <v>91898252.643064439</v>
          </cell>
        </row>
        <row r="128">
          <cell r="AC128">
            <v>144.39637637287592</v>
          </cell>
        </row>
        <row r="129">
          <cell r="AC129">
            <v>207017.2660586485</v>
          </cell>
        </row>
        <row r="130">
          <cell r="AC130">
            <v>5825191.4779745052</v>
          </cell>
        </row>
        <row r="131">
          <cell r="AC131">
            <v>62230.363122400449</v>
          </cell>
        </row>
        <row r="132">
          <cell r="AC132">
            <v>1870507.0794587876</v>
          </cell>
        </row>
        <row r="133">
          <cell r="AC133">
            <v>22343.549205978921</v>
          </cell>
        </row>
        <row r="134">
          <cell r="AC134">
            <v>12205.670558196487</v>
          </cell>
        </row>
        <row r="135">
          <cell r="AC135">
            <v>50792.618747641529</v>
          </cell>
        </row>
        <row r="136">
          <cell r="AC136">
            <v>186748077.60485011</v>
          </cell>
        </row>
        <row r="137">
          <cell r="AC137">
            <v>4970568.9941475736</v>
          </cell>
        </row>
        <row r="138">
          <cell r="AC138">
            <v>652107.16264321434</v>
          </cell>
        </row>
        <row r="139">
          <cell r="AC139">
            <v>4447.3487243604568</v>
          </cell>
        </row>
        <row r="140">
          <cell r="AC140">
            <v>15871.667816192148</v>
          </cell>
        </row>
        <row r="141">
          <cell r="AC141">
            <v>339634.59753079322</v>
          </cell>
        </row>
        <row r="142">
          <cell r="AC142">
            <v>633339.81046942889</v>
          </cell>
        </row>
        <row r="143">
          <cell r="AC143">
            <v>12826.515308675733</v>
          </cell>
        </row>
        <row r="144">
          <cell r="AC144">
            <v>1193101.0153278799</v>
          </cell>
        </row>
        <row r="145">
          <cell r="AC145">
            <v>0.29833962060511554</v>
          </cell>
        </row>
        <row r="146">
          <cell r="AC146">
            <v>16816.211055027943</v>
          </cell>
        </row>
        <row r="147">
          <cell r="AC147">
            <v>751788.39667979546</v>
          </cell>
        </row>
        <row r="148">
          <cell r="AC148">
            <v>0.29833962060511554</v>
          </cell>
        </row>
        <row r="149">
          <cell r="AC149">
            <v>6330141.4293957641</v>
          </cell>
        </row>
        <row r="150">
          <cell r="AC150">
            <v>67291.993125586843</v>
          </cell>
        </row>
        <row r="151">
          <cell r="AC151">
            <v>15902.396797114474</v>
          </cell>
        </row>
        <row r="152">
          <cell r="AC152">
            <v>201982.18828169594</v>
          </cell>
        </row>
        <row r="153">
          <cell r="AC153">
            <v>429702.43397261575</v>
          </cell>
        </row>
        <row r="154">
          <cell r="AC154">
            <v>5899341.702298562</v>
          </cell>
        </row>
        <row r="155">
          <cell r="AC155">
            <v>5973.3558837556229</v>
          </cell>
        </row>
        <row r="156">
          <cell r="AC156">
            <v>193.62241377271999</v>
          </cell>
        </row>
        <row r="157">
          <cell r="AC157">
            <v>2129525.5380681488</v>
          </cell>
        </row>
        <row r="158">
          <cell r="AC158">
            <v>736630.35723609081</v>
          </cell>
        </row>
        <row r="159">
          <cell r="AC159">
            <v>318476.94831671962</v>
          </cell>
        </row>
        <row r="160">
          <cell r="AC160">
            <v>194564.57029459093</v>
          </cell>
        </row>
        <row r="161">
          <cell r="AC161">
            <v>72462.815429914699</v>
          </cell>
        </row>
        <row r="162">
          <cell r="AC162">
            <v>49303.307361580788</v>
          </cell>
        </row>
        <row r="163">
          <cell r="AC163">
            <v>75901.77623662987</v>
          </cell>
        </row>
        <row r="164">
          <cell r="AC164">
            <v>11630.471769669823</v>
          </cell>
        </row>
        <row r="165">
          <cell r="AC165">
            <v>7159382.0733204745</v>
          </cell>
        </row>
        <row r="166">
          <cell r="AC166">
            <v>5802.1089415282868</v>
          </cell>
        </row>
        <row r="167">
          <cell r="AC167">
            <v>874264.86610795185</v>
          </cell>
        </row>
        <row r="168">
          <cell r="AC168">
            <v>5191.1093985290108</v>
          </cell>
        </row>
        <row r="169">
          <cell r="AC169">
            <v>498680.64263386279</v>
          </cell>
        </row>
        <row r="170">
          <cell r="AC170">
            <v>552847.18415092747</v>
          </cell>
        </row>
        <row r="171">
          <cell r="AC171">
            <v>1986230.3332349267</v>
          </cell>
        </row>
        <row r="172">
          <cell r="AC172">
            <v>22932.471617053416</v>
          </cell>
        </row>
        <row r="173">
          <cell r="AC173">
            <v>310641.65486076748</v>
          </cell>
        </row>
        <row r="174">
          <cell r="AC174">
            <v>8204.3395666406777</v>
          </cell>
        </row>
        <row r="175">
          <cell r="AC175">
            <v>691675.94652407081</v>
          </cell>
        </row>
        <row r="176">
          <cell r="AC176">
            <v>2983.3962060511553</v>
          </cell>
        </row>
        <row r="177">
          <cell r="AC177">
            <v>295932.9148856941</v>
          </cell>
        </row>
        <row r="178">
          <cell r="AC178">
            <v>5630373.3190023992</v>
          </cell>
        </row>
        <row r="179">
          <cell r="AC179">
            <v>23378.489349858064</v>
          </cell>
        </row>
        <row r="180">
          <cell r="AC180">
            <v>2237.5471545383666</v>
          </cell>
        </row>
        <row r="181">
          <cell r="AC181">
            <v>307497655.27679372</v>
          </cell>
        </row>
        <row r="182">
          <cell r="AC182">
            <v>2411186.7805229556</v>
          </cell>
        </row>
        <row r="183">
          <cell r="AC183">
            <v>1578697.8148090977</v>
          </cell>
        </row>
        <row r="184">
          <cell r="AC184">
            <v>8968942.2467047032</v>
          </cell>
        </row>
        <row r="185">
          <cell r="AC185">
            <v>7674793.3035382507</v>
          </cell>
        </row>
        <row r="186">
          <cell r="AC186">
            <v>396479166.45350301</v>
          </cell>
        </row>
        <row r="187">
          <cell r="AC187">
            <v>80697.585637857104</v>
          </cell>
        </row>
        <row r="188">
          <cell r="AC188">
            <v>383597.62568354246</v>
          </cell>
        </row>
        <row r="189">
          <cell r="AC189">
            <v>48046.104200350834</v>
          </cell>
        </row>
        <row r="190">
          <cell r="AC190">
            <v>143973.62913047848</v>
          </cell>
        </row>
        <row r="191">
          <cell r="AC191">
            <v>16476.998906399927</v>
          </cell>
        </row>
        <row r="192">
          <cell r="AC192">
            <v>59099.587143770361</v>
          </cell>
        </row>
        <row r="193">
          <cell r="AC193">
            <v>41175.044398194419</v>
          </cell>
        </row>
        <row r="194">
          <cell r="AC194">
            <v>27982.168035415601</v>
          </cell>
        </row>
        <row r="195">
          <cell r="AC195">
            <v>62844.942740846978</v>
          </cell>
        </row>
        <row r="196">
          <cell r="AC196">
            <v>1573231.6362803704</v>
          </cell>
        </row>
        <row r="197">
          <cell r="AC197">
            <v>2827.9612637158903</v>
          </cell>
        </row>
        <row r="198">
          <cell r="AC198">
            <v>4479697.6894226698</v>
          </cell>
        </row>
        <row r="199">
          <cell r="AC199">
            <v>6550.9413892471275</v>
          </cell>
        </row>
        <row r="200">
          <cell r="AC200">
            <v>2476.5171906430642</v>
          </cell>
        </row>
        <row r="201">
          <cell r="AC201">
            <v>42286.061145327876</v>
          </cell>
        </row>
        <row r="202">
          <cell r="AC202">
            <v>374117.88423881488</v>
          </cell>
        </row>
        <row r="203">
          <cell r="AC203">
            <v>56.087848673761719</v>
          </cell>
        </row>
        <row r="204">
          <cell r="AC204">
            <v>208355.31925706242</v>
          </cell>
        </row>
        <row r="205">
          <cell r="AC205">
            <v>56621613.160759881</v>
          </cell>
        </row>
        <row r="206">
          <cell r="AC206">
            <v>4227.7707635950928</v>
          </cell>
        </row>
        <row r="207">
          <cell r="AC207">
            <v>10671.906568665589</v>
          </cell>
        </row>
        <row r="208">
          <cell r="AC208">
            <v>39250.753845291423</v>
          </cell>
        </row>
        <row r="209">
          <cell r="AC209">
            <v>4624.2641193792906</v>
          </cell>
        </row>
        <row r="210">
          <cell r="AC210">
            <v>8080.2302844689484</v>
          </cell>
        </row>
        <row r="211">
          <cell r="AC211">
            <v>225115.144123796</v>
          </cell>
        </row>
        <row r="212">
          <cell r="AC212">
            <v>1002856.9994188923</v>
          </cell>
        </row>
        <row r="213">
          <cell r="AC213">
            <v>22957104.922847543</v>
          </cell>
        </row>
        <row r="214">
          <cell r="AC214">
            <v>19313.015339872156</v>
          </cell>
        </row>
        <row r="215">
          <cell r="AC215">
            <v>2861903.6606917549</v>
          </cell>
        </row>
        <row r="216">
          <cell r="AC216">
            <v>2.9833962060511556</v>
          </cell>
        </row>
        <row r="217">
          <cell r="AC217">
            <v>148885.79098374175</v>
          </cell>
        </row>
        <row r="218">
          <cell r="AC218">
            <v>3646497.183713668</v>
          </cell>
        </row>
        <row r="219">
          <cell r="AC219">
            <v>48180.953708864348</v>
          </cell>
        </row>
        <row r="220">
          <cell r="AC220">
            <v>164306.07095395832</v>
          </cell>
        </row>
        <row r="221">
          <cell r="AC221">
            <v>22375.471545383665</v>
          </cell>
        </row>
        <row r="222">
          <cell r="AC222">
            <v>102713.5579404116</v>
          </cell>
        </row>
        <row r="223">
          <cell r="AC223">
            <v>609880.47108238679</v>
          </cell>
        </row>
        <row r="224">
          <cell r="AC224">
            <v>6979704.650094077</v>
          </cell>
        </row>
        <row r="225">
          <cell r="AC225">
            <v>258277.97967101942</v>
          </cell>
        </row>
        <row r="226">
          <cell r="AC226">
            <v>601607.51340300695</v>
          </cell>
        </row>
        <row r="227">
          <cell r="AC227">
            <v>633330.56194119004</v>
          </cell>
        </row>
        <row r="228">
          <cell r="AC228">
            <v>356993.78669532249</v>
          </cell>
        </row>
        <row r="229">
          <cell r="AC229">
            <v>4483.149478833072</v>
          </cell>
        </row>
        <row r="230">
          <cell r="AC230">
            <v>203411.23506439445</v>
          </cell>
        </row>
        <row r="231">
          <cell r="AC231">
            <v>128576.02297142787</v>
          </cell>
        </row>
        <row r="232">
          <cell r="AC232">
            <v>26045829.036934469</v>
          </cell>
        </row>
        <row r="233">
          <cell r="AC233">
            <v>1500320.1180610654</v>
          </cell>
        </row>
        <row r="234">
          <cell r="AC234">
            <v>165712.44392549086</v>
          </cell>
        </row>
        <row r="235">
          <cell r="AC235">
            <v>192.13071566969441</v>
          </cell>
        </row>
        <row r="236">
          <cell r="AC236">
            <v>61741.682823849282</v>
          </cell>
        </row>
        <row r="237">
          <cell r="AC237">
            <v>1334909.8921712476</v>
          </cell>
        </row>
        <row r="238">
          <cell r="AC238">
            <v>17342.780485395975</v>
          </cell>
        </row>
        <row r="239">
          <cell r="AC239">
            <v>32760.673738647736</v>
          </cell>
        </row>
        <row r="240">
          <cell r="AC240">
            <v>63065.71406009476</v>
          </cell>
        </row>
        <row r="241">
          <cell r="AC241">
            <v>58832.573183328786</v>
          </cell>
        </row>
        <row r="242">
          <cell r="AC242">
            <v>365661.74603238347</v>
          </cell>
        </row>
        <row r="243">
          <cell r="AC243">
            <v>1048.9621060475861</v>
          </cell>
        </row>
        <row r="244">
          <cell r="AC244">
            <v>368896.94087822537</v>
          </cell>
        </row>
        <row r="245">
          <cell r="AC245">
            <v>21362.608533429298</v>
          </cell>
        </row>
        <row r="246">
          <cell r="AC246">
            <v>654109.61817671591</v>
          </cell>
        </row>
        <row r="247">
          <cell r="AC247">
            <v>237878.41143290343</v>
          </cell>
        </row>
        <row r="248">
          <cell r="AC248">
            <v>357812.72895388346</v>
          </cell>
        </row>
        <row r="249">
          <cell r="AC249">
            <v>102367.18564088906</v>
          </cell>
        </row>
        <row r="250">
          <cell r="AC250">
            <v>200233.02308608813</v>
          </cell>
        </row>
        <row r="251">
          <cell r="AC251">
            <v>1143.5357657794077</v>
          </cell>
        </row>
        <row r="252">
          <cell r="AC252">
            <v>165812.98437763477</v>
          </cell>
        </row>
        <row r="253">
          <cell r="AC253">
            <v>298339.62060511555</v>
          </cell>
        </row>
        <row r="254">
          <cell r="AC254">
            <v>972968.44120780996</v>
          </cell>
        </row>
        <row r="255">
          <cell r="AC255">
            <v>293097.79347108369</v>
          </cell>
        </row>
        <row r="256">
          <cell r="AC256">
            <v>8839753.4341525547</v>
          </cell>
        </row>
        <row r="257">
          <cell r="AC257">
            <v>780142.29588248511</v>
          </cell>
        </row>
        <row r="258">
          <cell r="AC258">
            <v>335959.9484238</v>
          </cell>
        </row>
        <row r="259">
          <cell r="AC259">
            <v>8506775.9869159423</v>
          </cell>
        </row>
        <row r="260">
          <cell r="AC260">
            <v>59790990.407881208</v>
          </cell>
        </row>
        <row r="261">
          <cell r="AC261">
            <v>2739.056056775566</v>
          </cell>
        </row>
        <row r="262">
          <cell r="AC262">
            <v>897.40557878018751</v>
          </cell>
        </row>
        <row r="263">
          <cell r="AC263">
            <v>3651.6769562066147</v>
          </cell>
        </row>
        <row r="264">
          <cell r="AC264">
            <v>4205.6936316703141</v>
          </cell>
        </row>
        <row r="265">
          <cell r="AC265">
            <v>360141.26969270647</v>
          </cell>
        </row>
        <row r="266">
          <cell r="AC266">
            <v>554718.66859098338</v>
          </cell>
        </row>
        <row r="267">
          <cell r="AC267">
            <v>1382438.4235801212</v>
          </cell>
        </row>
        <row r="268">
          <cell r="AC268">
            <v>2616.992063364065</v>
          </cell>
        </row>
        <row r="269">
          <cell r="AC269">
            <v>12781.404223568687</v>
          </cell>
        </row>
        <row r="270">
          <cell r="AC270">
            <v>96344.801070075409</v>
          </cell>
        </row>
        <row r="271">
          <cell r="AC271">
            <v>330.14184794367702</v>
          </cell>
        </row>
        <row r="272">
          <cell r="AC272">
            <v>1.9701559553331105</v>
          </cell>
        </row>
        <row r="273">
          <cell r="AC273">
            <v>143876.47844871291</v>
          </cell>
        </row>
        <row r="274">
          <cell r="AC274">
            <v>453851.16399607837</v>
          </cell>
        </row>
        <row r="275">
          <cell r="AC275">
            <v>3397885.1404815097</v>
          </cell>
        </row>
        <row r="276">
          <cell r="AC276">
            <v>894.13717453951665</v>
          </cell>
        </row>
        <row r="277">
          <cell r="AC277">
            <v>20.84403381161253</v>
          </cell>
        </row>
        <row r="278">
          <cell r="AC278">
            <v>95204.046294860309</v>
          </cell>
        </row>
        <row r="279">
          <cell r="AC279">
            <v>1245.2513302971968</v>
          </cell>
        </row>
        <row r="280">
          <cell r="AC280">
            <v>1115782.9268350853</v>
          </cell>
        </row>
        <row r="281">
          <cell r="AC281">
            <v>252419.81193905449</v>
          </cell>
        </row>
        <row r="282">
          <cell r="AC282">
            <v>9.3438772258952714</v>
          </cell>
        </row>
        <row r="283">
          <cell r="AC283">
            <v>117105.37575257223</v>
          </cell>
        </row>
        <row r="284">
          <cell r="AC284">
            <v>22685.1370050072</v>
          </cell>
        </row>
        <row r="285">
          <cell r="AC285">
            <v>10368937.573704993</v>
          </cell>
        </row>
        <row r="286">
          <cell r="AC286">
            <v>12128.352639212062</v>
          </cell>
        </row>
        <row r="287">
          <cell r="AC287">
            <v>38958.577333583722</v>
          </cell>
        </row>
        <row r="288">
          <cell r="AC288">
            <v>244.01894755318807</v>
          </cell>
        </row>
        <row r="289">
          <cell r="AC289">
            <v>33163.217174168836</v>
          </cell>
        </row>
        <row r="290">
          <cell r="AC290">
            <v>15.0939555187539</v>
          </cell>
        </row>
        <row r="291">
          <cell r="AC291">
            <v>2102072.2936155275</v>
          </cell>
        </row>
        <row r="292">
          <cell r="AC292">
            <v>6660.3875625968103</v>
          </cell>
        </row>
        <row r="293">
          <cell r="AC293">
            <v>1428103.820010101</v>
          </cell>
        </row>
        <row r="294">
          <cell r="AC294">
            <v>51490.513592975803</v>
          </cell>
        </row>
        <row r="295">
          <cell r="AC295">
            <v>129406375.21128716</v>
          </cell>
        </row>
        <row r="296">
          <cell r="AC296">
            <v>10331.093792800439</v>
          </cell>
        </row>
        <row r="297">
          <cell r="AC297">
            <v>4854.8629786392012</v>
          </cell>
        </row>
        <row r="298">
          <cell r="AC298">
            <v>1780179.6763622616</v>
          </cell>
        </row>
        <row r="299">
          <cell r="AC299">
            <v>33338.235182207725</v>
          </cell>
        </row>
        <row r="300">
          <cell r="AC300">
            <v>2202.6393660581589</v>
          </cell>
        </row>
        <row r="301">
          <cell r="AC301">
            <v>402665.04517273081</v>
          </cell>
        </row>
        <row r="302">
          <cell r="AC302">
            <v>194.78390217058603</v>
          </cell>
        </row>
        <row r="303">
          <cell r="AC303">
            <v>14116.082829074629</v>
          </cell>
        </row>
        <row r="304">
          <cell r="AC304">
            <v>28927.206371798547</v>
          </cell>
        </row>
        <row r="305">
          <cell r="AC305">
            <v>11336.998114157394</v>
          </cell>
        </row>
        <row r="306">
          <cell r="AC306">
            <v>5939.1121167363553</v>
          </cell>
        </row>
        <row r="307">
          <cell r="AC307">
            <v>168334.26078322297</v>
          </cell>
        </row>
        <row r="308">
          <cell r="AC308">
            <v>384.53648583492077</v>
          </cell>
        </row>
        <row r="309">
          <cell r="AC309">
            <v>144.4707171080731</v>
          </cell>
        </row>
        <row r="310">
          <cell r="AC310">
            <v>1351573.1529712994</v>
          </cell>
        </row>
        <row r="311">
          <cell r="AC311">
            <v>360915.88296764414</v>
          </cell>
        </row>
        <row r="312">
          <cell r="AC312">
            <v>3578336.2537473589</v>
          </cell>
        </row>
        <row r="313">
          <cell r="AC313">
            <v>1915810.5475269158</v>
          </cell>
        </row>
        <row r="314">
          <cell r="AC314">
            <v>6874.9382172242831</v>
          </cell>
        </row>
        <row r="315">
          <cell r="AC315">
            <v>450923.33118625771</v>
          </cell>
        </row>
        <row r="316">
          <cell r="AC316">
            <v>591367.90094459825</v>
          </cell>
        </row>
        <row r="317">
          <cell r="AC317">
            <v>2729158.0431827502</v>
          </cell>
        </row>
        <row r="318">
          <cell r="AC318">
            <v>7327747.6514920052</v>
          </cell>
        </row>
        <row r="319">
          <cell r="AC319">
            <v>2546583.7422402785</v>
          </cell>
        </row>
        <row r="320">
          <cell r="AC320">
            <v>12369948.286886489</v>
          </cell>
        </row>
        <row r="321">
          <cell r="AC321">
            <v>1622777.7920931238</v>
          </cell>
        </row>
        <row r="322">
          <cell r="AC322">
            <v>3104.8204316374377</v>
          </cell>
        </row>
        <row r="323">
          <cell r="AC323">
            <v>532246.69448199996</v>
          </cell>
        </row>
        <row r="324">
          <cell r="AC324">
            <v>429.84241000000003</v>
          </cell>
        </row>
        <row r="325">
          <cell r="AC325">
            <v>171674710.22720894</v>
          </cell>
        </row>
        <row r="326">
          <cell r="AC326">
            <v>0.52741400000000005</v>
          </cell>
        </row>
        <row r="327">
          <cell r="AC327">
            <v>207196.86651025276</v>
          </cell>
        </row>
        <row r="328">
          <cell r="AC328">
            <v>1399197.69716</v>
          </cell>
        </row>
        <row r="329">
          <cell r="AC329">
            <v>6511.9283340774546</v>
          </cell>
        </row>
        <row r="330">
          <cell r="AC330">
            <v>5118.5528699999995</v>
          </cell>
        </row>
        <row r="331">
          <cell r="AC331">
            <v>6564991.3953399053</v>
          </cell>
        </row>
        <row r="332">
          <cell r="AC332">
            <v>0.52741400000000005</v>
          </cell>
        </row>
        <row r="333">
          <cell r="AC333">
            <v>320047.58926480322</v>
          </cell>
        </row>
        <row r="334">
          <cell r="AC334">
            <v>220.45905199999999</v>
          </cell>
        </row>
        <row r="335">
          <cell r="AC335">
            <v>18837911.582435854</v>
          </cell>
        </row>
        <row r="336">
          <cell r="AC336">
            <v>1.5822419999999999</v>
          </cell>
        </row>
        <row r="337">
          <cell r="AC337">
            <v>19222.021755587597</v>
          </cell>
        </row>
        <row r="338">
          <cell r="AC338">
            <v>876412.61303668807</v>
          </cell>
        </row>
        <row r="339">
          <cell r="AC339">
            <v>193256.35105823755</v>
          </cell>
        </row>
        <row r="340">
          <cell r="AC340">
            <v>12008.319754848639</v>
          </cell>
        </row>
        <row r="341">
          <cell r="AC341">
            <v>33496.080903439346</v>
          </cell>
        </row>
        <row r="342">
          <cell r="AC342">
            <v>105946.39690599999</v>
          </cell>
        </row>
        <row r="343">
          <cell r="AC343">
            <v>2150716.2347279997</v>
          </cell>
        </row>
        <row r="344">
          <cell r="AC344">
            <v>70332.073859552955</v>
          </cell>
        </row>
        <row r="345">
          <cell r="AC345">
            <v>24617.575863999999</v>
          </cell>
        </row>
        <row r="346">
          <cell r="AC346">
            <v>57053939.491695724</v>
          </cell>
        </row>
        <row r="347">
          <cell r="AC347">
            <v>1248220.1675957784</v>
          </cell>
        </row>
        <row r="348">
          <cell r="AC348">
            <v>281.03592261001882</v>
          </cell>
        </row>
        <row r="349">
          <cell r="AC349">
            <v>4690489.5483612139</v>
          </cell>
        </row>
        <row r="350">
          <cell r="AC350">
            <v>32896.158846314582</v>
          </cell>
        </row>
        <row r="351">
          <cell r="AC351">
            <v>2139084.6378519577</v>
          </cell>
        </row>
        <row r="352">
          <cell r="AC352">
            <v>611100.38179104123</v>
          </cell>
        </row>
        <row r="353">
          <cell r="AC353">
            <v>93000.813251991465</v>
          </cell>
        </row>
        <row r="354">
          <cell r="AC354">
            <v>148985.73475664441</v>
          </cell>
        </row>
        <row r="355">
          <cell r="AC355">
            <v>16605.866729882418</v>
          </cell>
        </row>
        <row r="356">
          <cell r="AC356">
            <v>22241.04838</v>
          </cell>
        </row>
        <row r="357">
          <cell r="AC357">
            <v>745.84905151278883</v>
          </cell>
        </row>
        <row r="358">
          <cell r="AC358">
            <v>84700.408327515936</v>
          </cell>
        </row>
        <row r="359">
          <cell r="AC359">
            <v>684831.14060852758</v>
          </cell>
        </row>
        <row r="360">
          <cell r="AC360">
            <v>2022289.4498189839</v>
          </cell>
        </row>
        <row r="361">
          <cell r="AC361">
            <v>108433.1795472615</v>
          </cell>
        </row>
        <row r="362">
          <cell r="AC362">
            <v>170351.92336552098</v>
          </cell>
        </row>
        <row r="363">
          <cell r="AC363">
            <v>694789.36031400005</v>
          </cell>
        </row>
        <row r="364">
          <cell r="AC364">
            <v>7378432.7270339997</v>
          </cell>
        </row>
        <row r="365">
          <cell r="AC365">
            <v>9966937.3910859991</v>
          </cell>
        </row>
        <row r="366">
          <cell r="AC366">
            <v>3553969.7455480001</v>
          </cell>
        </row>
        <row r="367">
          <cell r="AC367">
            <v>5220.9433605895219</v>
          </cell>
        </row>
        <row r="368">
          <cell r="AC368">
            <v>5220.9433605895219</v>
          </cell>
        </row>
        <row r="369">
          <cell r="AC369">
            <v>8003539.6982754394</v>
          </cell>
        </row>
        <row r="370">
          <cell r="AC370">
            <v>11744.735844361585</v>
          </cell>
        </row>
        <row r="371">
          <cell r="AC371">
            <v>4098319.4275694978</v>
          </cell>
        </row>
        <row r="372">
          <cell r="AC372">
            <v>11071.77575289929</v>
          </cell>
        </row>
        <row r="373">
          <cell r="AC373">
            <v>13141.444558435092</v>
          </cell>
        </row>
        <row r="374">
          <cell r="AC374">
            <v>8823496.9827039987</v>
          </cell>
        </row>
        <row r="375">
          <cell r="AC375">
            <v>12859589.835695257</v>
          </cell>
        </row>
        <row r="376">
          <cell r="AC376">
            <v>285969.8632555863</v>
          </cell>
        </row>
        <row r="377">
          <cell r="AC377">
            <v>54471.742948943815</v>
          </cell>
        </row>
        <row r="378">
          <cell r="AC378">
            <v>550250.73443280114</v>
          </cell>
        </row>
        <row r="379">
          <cell r="AC379">
            <v>4178653.0526392395</v>
          </cell>
        </row>
        <row r="380">
          <cell r="AC380">
            <v>300393.09221374057</v>
          </cell>
        </row>
        <row r="381">
          <cell r="AC381">
            <v>38890.980945999996</v>
          </cell>
        </row>
        <row r="382">
          <cell r="AC382">
            <v>546.92831799999999</v>
          </cell>
        </row>
        <row r="383">
          <cell r="AC383">
            <v>769.41788154059293</v>
          </cell>
        </row>
        <row r="384">
          <cell r="AC384">
            <v>26468.799004</v>
          </cell>
        </row>
        <row r="385">
          <cell r="AC385">
            <v>348.16233724616984</v>
          </cell>
        </row>
        <row r="386">
          <cell r="AC386">
            <v>541754.91705682932</v>
          </cell>
        </row>
        <row r="387">
          <cell r="AC387">
            <v>908507.98942138627</v>
          </cell>
        </row>
        <row r="388">
          <cell r="AC388">
            <v>92074547.193332791</v>
          </cell>
        </row>
        <row r="389">
          <cell r="AC389">
            <v>309785.46802775864</v>
          </cell>
        </row>
        <row r="390">
          <cell r="AC390">
            <v>3948757.7348928852</v>
          </cell>
        </row>
        <row r="391">
          <cell r="AC391">
            <v>500877.01892075763</v>
          </cell>
        </row>
        <row r="392">
          <cell r="AC392">
            <v>9185082.5276519991</v>
          </cell>
        </row>
        <row r="393">
          <cell r="AC393">
            <v>5196.1811720792966</v>
          </cell>
        </row>
        <row r="394">
          <cell r="AC394">
            <v>143421.10415311781</v>
          </cell>
        </row>
        <row r="395">
          <cell r="AC395">
            <v>84161.606972703099</v>
          </cell>
        </row>
        <row r="396">
          <cell r="AC396">
            <v>1516838.8845143502</v>
          </cell>
        </row>
        <row r="397">
          <cell r="AC397">
            <v>4383899.9422275051</v>
          </cell>
        </row>
        <row r="398">
          <cell r="AC398">
            <v>6663.1170865946506</v>
          </cell>
        </row>
        <row r="399">
          <cell r="AC399">
            <v>20.569146</v>
          </cell>
        </row>
        <row r="400">
          <cell r="AC400">
            <v>469459.76849369466</v>
          </cell>
        </row>
        <row r="401">
          <cell r="AC401">
            <v>1079092.0366282475</v>
          </cell>
        </row>
        <row r="402">
          <cell r="AC402">
            <v>1224689.0503219343</v>
          </cell>
        </row>
        <row r="403">
          <cell r="AC403">
            <v>246380859.10860366</v>
          </cell>
        </row>
        <row r="404">
          <cell r="AC404">
            <v>111414.3346357392</v>
          </cell>
        </row>
        <row r="405">
          <cell r="AC405">
            <v>194219.09301393022</v>
          </cell>
        </row>
        <row r="406">
          <cell r="AC406">
            <v>77568.301357330041</v>
          </cell>
        </row>
        <row r="407">
          <cell r="AC407">
            <v>415409.57942866592</v>
          </cell>
        </row>
        <row r="408">
          <cell r="AC408">
            <v>432102.27788076334</v>
          </cell>
        </row>
        <row r="409">
          <cell r="AC409">
            <v>1718410.2591384731</v>
          </cell>
        </row>
        <row r="410">
          <cell r="AC410">
            <v>467389.58986631583</v>
          </cell>
        </row>
        <row r="411">
          <cell r="AC411">
            <v>12472.087839396856</v>
          </cell>
        </row>
        <row r="412">
          <cell r="AC412">
            <v>10861.179135423343</v>
          </cell>
        </row>
        <row r="413">
          <cell r="AC413">
            <v>1985.7137099999998</v>
          </cell>
        </row>
        <row r="414">
          <cell r="AC414">
            <v>8018129.9974211315</v>
          </cell>
        </row>
        <row r="415">
          <cell r="AC415">
            <v>83833.830534077089</v>
          </cell>
        </row>
        <row r="416">
          <cell r="AC416">
            <v>92616.870442967236</v>
          </cell>
        </row>
        <row r="417">
          <cell r="AC417">
            <v>1242.5873839999999</v>
          </cell>
        </row>
        <row r="418">
          <cell r="AC418">
            <v>721495.58828279329</v>
          </cell>
        </row>
        <row r="419">
          <cell r="AC419">
            <v>1935467.2501097252</v>
          </cell>
        </row>
        <row r="420">
          <cell r="AC420">
            <v>1250510.8068605429</v>
          </cell>
        </row>
        <row r="421">
          <cell r="AC421">
            <v>3157995.1085224873</v>
          </cell>
        </row>
        <row r="422">
          <cell r="AC422">
            <v>5556100.8391686156</v>
          </cell>
        </row>
        <row r="423">
          <cell r="AC423">
            <v>1081739.947682109</v>
          </cell>
        </row>
        <row r="424">
          <cell r="AC424">
            <v>1680383.724534</v>
          </cell>
        </row>
        <row r="425">
          <cell r="AC425">
            <v>241.65509269014359</v>
          </cell>
        </row>
        <row r="426">
          <cell r="AC426">
            <v>2869206.5901184115</v>
          </cell>
        </row>
        <row r="427">
          <cell r="AC427">
            <v>91117.991906352574</v>
          </cell>
        </row>
        <row r="428">
          <cell r="AC428">
            <v>45440.704293606352</v>
          </cell>
        </row>
        <row r="429">
          <cell r="AC429">
            <v>709280.66919635807</v>
          </cell>
        </row>
        <row r="430">
          <cell r="AC430">
            <v>49458388.473126017</v>
          </cell>
        </row>
        <row r="431">
          <cell r="AC431">
            <v>4821973.7859543012</v>
          </cell>
        </row>
        <row r="432">
          <cell r="AC432">
            <v>219740.67948116572</v>
          </cell>
        </row>
        <row r="433">
          <cell r="AC433">
            <v>4.2193120000000004</v>
          </cell>
        </row>
        <row r="434">
          <cell r="AC434">
            <v>36227731.574152254</v>
          </cell>
        </row>
        <row r="435">
          <cell r="AC435">
            <v>99320.243095649013</v>
          </cell>
        </row>
        <row r="436">
          <cell r="AC436">
            <v>28938.943198696208</v>
          </cell>
        </row>
        <row r="437">
          <cell r="AC437">
            <v>455053.85402800003</v>
          </cell>
        </row>
        <row r="438">
          <cell r="AC438">
            <v>10793.975095375557</v>
          </cell>
        </row>
        <row r="439">
          <cell r="AC439">
            <v>49350871.348954245</v>
          </cell>
        </row>
        <row r="440">
          <cell r="AC440">
            <v>1.5822419999999999</v>
          </cell>
        </row>
        <row r="441">
          <cell r="AC441">
            <v>2296365.4074199065</v>
          </cell>
        </row>
        <row r="442">
          <cell r="AC442">
            <v>147886.94993395577</v>
          </cell>
        </row>
        <row r="443">
          <cell r="AC443">
            <v>26665.893629305832</v>
          </cell>
        </row>
        <row r="444">
          <cell r="AC444">
            <v>1552345.1777814268</v>
          </cell>
        </row>
        <row r="445">
          <cell r="AC445">
            <v>3064756.8689819998</v>
          </cell>
        </row>
        <row r="446">
          <cell r="AC446">
            <v>11092.565433718801</v>
          </cell>
        </row>
        <row r="447">
          <cell r="AC447">
            <v>416613.37979780755</v>
          </cell>
        </row>
        <row r="448">
          <cell r="AC448">
            <v>151846.81171824751</v>
          </cell>
        </row>
        <row r="449">
          <cell r="AC449">
            <v>4881.1345327202962</v>
          </cell>
        </row>
        <row r="450">
          <cell r="AC450">
            <v>2006.417944314358</v>
          </cell>
        </row>
        <row r="451">
          <cell r="AC451">
            <v>10862863.616267821</v>
          </cell>
        </row>
        <row r="452">
          <cell r="AC452">
            <v>420957.20467381802</v>
          </cell>
        </row>
        <row r="453">
          <cell r="AC453">
            <v>5032691.3583273143</v>
          </cell>
        </row>
        <row r="454">
          <cell r="AC454">
            <v>36077871.125616908</v>
          </cell>
        </row>
        <row r="455">
          <cell r="AC455">
            <v>1056456.9939964279</v>
          </cell>
        </row>
        <row r="456">
          <cell r="AC456">
            <v>14927941.132897949</v>
          </cell>
        </row>
        <row r="457">
          <cell r="AC457">
            <v>10340086.977496546</v>
          </cell>
        </row>
        <row r="458">
          <cell r="AC458">
            <v>2546928.1788822152</v>
          </cell>
        </row>
        <row r="459">
          <cell r="AC459">
            <v>63546.637528510226</v>
          </cell>
        </row>
        <row r="460">
          <cell r="AC460">
            <v>16572.085019911869</v>
          </cell>
        </row>
        <row r="461">
          <cell r="AC461">
            <v>7.9112099999999996</v>
          </cell>
        </row>
        <row r="462">
          <cell r="AC462">
            <v>113399.18813162502</v>
          </cell>
        </row>
        <row r="463">
          <cell r="AC463">
            <v>383573.16183465283</v>
          </cell>
        </row>
        <row r="464">
          <cell r="AC464">
            <v>372520.61910231278</v>
          </cell>
        </row>
        <row r="465">
          <cell r="AC465">
            <v>496383.12921558268</v>
          </cell>
        </row>
        <row r="466">
          <cell r="AC466">
            <v>16128.538229533153</v>
          </cell>
        </row>
        <row r="467">
          <cell r="AC467">
            <v>9513.8639154279062</v>
          </cell>
        </row>
        <row r="468">
          <cell r="AC468">
            <v>166584.23931400001</v>
          </cell>
        </row>
        <row r="469">
          <cell r="AC469">
            <v>2570.0884219999998</v>
          </cell>
        </row>
        <row r="470">
          <cell r="AC470">
            <v>3017.705262420744</v>
          </cell>
        </row>
        <row r="471">
          <cell r="AC471">
            <v>146932.26314801941</v>
          </cell>
        </row>
        <row r="472">
          <cell r="AC472">
            <v>1029681.0130471188</v>
          </cell>
        </row>
        <row r="473">
          <cell r="AC473">
            <v>219269.17306115132</v>
          </cell>
        </row>
        <row r="474">
          <cell r="AC474">
            <v>50870.223897133677</v>
          </cell>
        </row>
        <row r="475">
          <cell r="AC475">
            <v>639594.79895503575</v>
          </cell>
        </row>
        <row r="476">
          <cell r="AC476">
            <v>9555309.6772683393</v>
          </cell>
        </row>
        <row r="477">
          <cell r="AC477">
            <v>7256314.4060928002</v>
          </cell>
        </row>
        <row r="478">
          <cell r="AC478">
            <v>67517.059934852703</v>
          </cell>
        </row>
        <row r="479">
          <cell r="AC479">
            <v>82013.404414000004</v>
          </cell>
        </row>
        <row r="480">
          <cell r="AC480">
            <v>116352.45203599505</v>
          </cell>
        </row>
        <row r="481">
          <cell r="AC481">
            <v>3606504.4592319317</v>
          </cell>
        </row>
        <row r="482">
          <cell r="AC482">
            <v>72496.527807043065</v>
          </cell>
        </row>
        <row r="483">
          <cell r="AC483">
            <v>1023699.0053143656</v>
          </cell>
        </row>
        <row r="484">
          <cell r="AC484">
            <v>42841.56951889459</v>
          </cell>
        </row>
        <row r="485">
          <cell r="AC485">
            <v>21019.407630869922</v>
          </cell>
        </row>
        <row r="486">
          <cell r="AC486">
            <v>38.453648583492082</v>
          </cell>
        </row>
        <row r="487">
          <cell r="AC487">
            <v>568771.16880999994</v>
          </cell>
        </row>
        <row r="488">
          <cell r="AC488">
            <v>412693.01637600001</v>
          </cell>
        </row>
        <row r="489">
          <cell r="AC489">
            <v>65250.455101786036</v>
          </cell>
        </row>
        <row r="490">
          <cell r="AC490">
            <v>64826.51450090616</v>
          </cell>
        </row>
        <row r="491">
          <cell r="AC491">
            <v>2205688.0685339998</v>
          </cell>
        </row>
        <row r="492">
          <cell r="AC492">
            <v>171287.51641573865</v>
          </cell>
        </row>
        <row r="493">
          <cell r="AC493">
            <v>83803.599427976966</v>
          </cell>
        </row>
        <row r="494">
          <cell r="AC494">
            <v>35486.523576</v>
          </cell>
        </row>
        <row r="495">
          <cell r="AC495">
            <v>2337.4068260470326</v>
          </cell>
        </row>
        <row r="496">
          <cell r="AC496">
            <v>860776.33518115326</v>
          </cell>
        </row>
        <row r="497">
          <cell r="AC497">
            <v>22972.150786593898</v>
          </cell>
        </row>
        <row r="498">
          <cell r="AC498">
            <v>7471861.2019045493</v>
          </cell>
        </row>
        <row r="499">
          <cell r="AC499">
            <v>1714857.0858159999</v>
          </cell>
        </row>
        <row r="500">
          <cell r="AC500">
            <v>3934544.6840871489</v>
          </cell>
        </row>
        <row r="501">
          <cell r="AC501">
            <v>5169.3306062248375</v>
          </cell>
        </row>
        <row r="502">
          <cell r="AC502">
            <v>8483.4541900000004</v>
          </cell>
        </row>
        <row r="503">
          <cell r="AC503">
            <v>5866.5173782890161</v>
          </cell>
        </row>
        <row r="504">
          <cell r="AC504">
            <v>77633.231144000005</v>
          </cell>
        </row>
        <row r="505">
          <cell r="AC505">
            <v>6032534.8292384744</v>
          </cell>
        </row>
        <row r="506">
          <cell r="AC506">
            <v>72959.252558601613</v>
          </cell>
        </row>
        <row r="507">
          <cell r="AC507">
            <v>2225783.0718070217</v>
          </cell>
        </row>
        <row r="508">
          <cell r="AC508">
            <v>27359.53324721273</v>
          </cell>
        </row>
        <row r="509">
          <cell r="AC509">
            <v>143203.01789045546</v>
          </cell>
        </row>
        <row r="510">
          <cell r="AC510">
            <v>403396.0238757105</v>
          </cell>
        </row>
        <row r="511">
          <cell r="AC511">
            <v>1782.5220548251955</v>
          </cell>
        </row>
        <row r="512">
          <cell r="AC512">
            <v>130075.47790458922</v>
          </cell>
        </row>
        <row r="513">
          <cell r="AC513">
            <v>737467.66633314406</v>
          </cell>
        </row>
        <row r="514">
          <cell r="AC514">
            <v>97925.505369320104</v>
          </cell>
        </row>
        <row r="515">
          <cell r="AC515">
            <v>268995034.27281082</v>
          </cell>
        </row>
        <row r="516">
          <cell r="AC516">
            <v>994.66429509745535</v>
          </cell>
        </row>
        <row r="517">
          <cell r="AC517">
            <v>8668399.6863410398</v>
          </cell>
        </row>
        <row r="518">
          <cell r="AC518">
            <v>304.31787799999995</v>
          </cell>
        </row>
        <row r="519">
          <cell r="AC519">
            <v>4734493.6870980002</v>
          </cell>
        </row>
        <row r="520">
          <cell r="AC520">
            <v>148233.62057309892</v>
          </cell>
        </row>
        <row r="521">
          <cell r="AC521">
            <v>147936.98992999998</v>
          </cell>
        </row>
        <row r="522">
          <cell r="AC522">
            <v>32957017.308099996</v>
          </cell>
        </row>
        <row r="523">
          <cell r="AC523">
            <v>113249.71998170186</v>
          </cell>
        </row>
        <row r="524">
          <cell r="AC524">
            <v>3538.9479399999996</v>
          </cell>
        </row>
        <row r="525">
          <cell r="AC525">
            <v>32167400.788182344</v>
          </cell>
        </row>
        <row r="526">
          <cell r="AC526">
            <v>7349.5965536070216</v>
          </cell>
        </row>
        <row r="527">
          <cell r="AC527">
            <v>2752743.580229308</v>
          </cell>
        </row>
        <row r="528">
          <cell r="AC528">
            <v>2692.975884</v>
          </cell>
        </row>
        <row r="529">
          <cell r="AC529">
            <v>5548589.1979474705</v>
          </cell>
        </row>
        <row r="530">
          <cell r="AC530">
            <v>1254762.7431334071</v>
          </cell>
        </row>
        <row r="531">
          <cell r="AC531">
            <v>36939.21846484299</v>
          </cell>
        </row>
        <row r="532">
          <cell r="AC532">
            <v>284384.78485131124</v>
          </cell>
        </row>
        <row r="533">
          <cell r="AC533">
            <v>180772.62797363708</v>
          </cell>
        </row>
        <row r="534">
          <cell r="AC534">
            <v>440135.37050517672</v>
          </cell>
        </row>
        <row r="535">
          <cell r="AC535">
            <v>4922.9020796050108</v>
          </cell>
        </row>
        <row r="536">
          <cell r="AC536">
            <v>1032514.046084385</v>
          </cell>
        </row>
        <row r="537">
          <cell r="AC537">
            <v>198467.90545684192</v>
          </cell>
        </row>
        <row r="538">
          <cell r="AC538">
            <v>15491752.763271835</v>
          </cell>
        </row>
        <row r="539">
          <cell r="AC539">
            <v>12219227.233246</v>
          </cell>
        </row>
        <row r="540">
          <cell r="AC540">
            <v>3901807.9862518017</v>
          </cell>
        </row>
        <row r="541">
          <cell r="AC541">
            <v>255078.58557965019</v>
          </cell>
        </row>
        <row r="542">
          <cell r="AC542">
            <v>34080.802283977006</v>
          </cell>
        </row>
        <row r="543">
          <cell r="AC543">
            <v>6852577.364320308</v>
          </cell>
        </row>
        <row r="544">
          <cell r="AC544">
            <v>566.84527914971954</v>
          </cell>
        </row>
        <row r="545">
          <cell r="AC545">
            <v>23232.601275382163</v>
          </cell>
        </row>
        <row r="546">
          <cell r="AC546">
            <v>1985417.656108398</v>
          </cell>
        </row>
        <row r="547">
          <cell r="AC547">
            <v>1790.0377236306933</v>
          </cell>
        </row>
        <row r="548">
          <cell r="AC548">
            <v>1044703.9046426893</v>
          </cell>
        </row>
        <row r="549">
          <cell r="AC549">
            <v>198157.17600591775</v>
          </cell>
        </row>
        <row r="550">
          <cell r="AC550">
            <v>2563931.2961596046</v>
          </cell>
        </row>
        <row r="551">
          <cell r="AC551">
            <v>316932.14576122636</v>
          </cell>
        </row>
        <row r="552">
          <cell r="AC552">
            <v>1170422.132388341</v>
          </cell>
        </row>
        <row r="553">
          <cell r="AC553">
            <v>9605.3424250022999</v>
          </cell>
        </row>
        <row r="554">
          <cell r="AC554">
            <v>85018.736702701601</v>
          </cell>
        </row>
        <row r="555">
          <cell r="AC555">
            <v>12603.058932842501</v>
          </cell>
        </row>
        <row r="556">
          <cell r="AC556">
            <v>107640.93511432569</v>
          </cell>
        </row>
        <row r="557">
          <cell r="AC557">
            <v>1012883.8382648068</v>
          </cell>
        </row>
        <row r="558">
          <cell r="AC558">
            <v>154543.80188851774</v>
          </cell>
        </row>
        <row r="559">
          <cell r="AC559">
            <v>836714.35805799998</v>
          </cell>
        </row>
        <row r="560">
          <cell r="AC560">
            <v>11921.138642</v>
          </cell>
        </row>
        <row r="561">
          <cell r="AC561">
            <v>36367.599751763584</v>
          </cell>
        </row>
        <row r="562">
          <cell r="AC562">
            <v>5062.2266824276003</v>
          </cell>
        </row>
        <row r="563">
          <cell r="AC563">
            <v>4938.4157398764773</v>
          </cell>
        </row>
        <row r="564">
          <cell r="AC564">
            <v>2377673.0975819007</v>
          </cell>
        </row>
        <row r="565">
          <cell r="AC565">
            <v>2747184.3197389524</v>
          </cell>
        </row>
        <row r="566">
          <cell r="AC566">
            <v>5290.1581525699085</v>
          </cell>
        </row>
        <row r="567">
          <cell r="AC567">
            <v>5560.7521884587477</v>
          </cell>
        </row>
        <row r="568">
          <cell r="AC568">
            <v>3350.6522790160529</v>
          </cell>
        </row>
        <row r="569">
          <cell r="AC569">
            <v>5974103.8211844806</v>
          </cell>
        </row>
        <row r="570">
          <cell r="AC570">
            <v>1491722.865214088</v>
          </cell>
        </row>
        <row r="571">
          <cell r="AC571">
            <v>254201165.77205431</v>
          </cell>
        </row>
        <row r="572">
          <cell r="AC572">
            <v>1698031.1828313372</v>
          </cell>
        </row>
        <row r="573">
          <cell r="AC573">
            <v>1491698.1030255777</v>
          </cell>
        </row>
        <row r="574">
          <cell r="AC574">
            <v>422.15056315623849</v>
          </cell>
        </row>
        <row r="575">
          <cell r="AC575">
            <v>22599599.782042503</v>
          </cell>
        </row>
        <row r="576">
          <cell r="AC576">
            <v>696411.15836400003</v>
          </cell>
        </row>
        <row r="577">
          <cell r="AC577">
            <v>4433.7890690020395</v>
          </cell>
        </row>
        <row r="578">
          <cell r="AC578">
            <v>5071.7735502869646</v>
          </cell>
        </row>
        <row r="579">
          <cell r="AC579">
            <v>5071.7735502869646</v>
          </cell>
        </row>
        <row r="580">
          <cell r="AC580">
            <v>8957743.472366048</v>
          </cell>
        </row>
        <row r="581">
          <cell r="AC581">
            <v>66531.693857999999</v>
          </cell>
        </row>
        <row r="582">
          <cell r="AC582">
            <v>99.645433282108584</v>
          </cell>
        </row>
        <row r="583">
          <cell r="AC583">
            <v>443596.40844381665</v>
          </cell>
        </row>
        <row r="584">
          <cell r="AC584">
            <v>5556.8248720170377</v>
          </cell>
        </row>
        <row r="585">
          <cell r="AC585">
            <v>25102.295677714425</v>
          </cell>
        </row>
        <row r="586">
          <cell r="AC586">
            <v>298339.62060511555</v>
          </cell>
        </row>
        <row r="587">
          <cell r="AC587">
            <v>1613.71900785307</v>
          </cell>
        </row>
        <row r="588">
          <cell r="AC588">
            <v>5255700.0243179994</v>
          </cell>
        </row>
        <row r="589">
          <cell r="AC589">
            <v>8255711.5609315345</v>
          </cell>
        </row>
        <row r="590">
          <cell r="AC590">
            <v>6.8282179727696217</v>
          </cell>
        </row>
        <row r="591">
          <cell r="AC591">
            <v>52806.112847105454</v>
          </cell>
        </row>
        <row r="592">
          <cell r="AC592">
            <v>789738.68811886921</v>
          </cell>
        </row>
        <row r="593">
          <cell r="AC593">
            <v>71099336.429750234</v>
          </cell>
        </row>
        <row r="594">
          <cell r="AC594">
            <v>22224.698546</v>
          </cell>
        </row>
        <row r="595">
          <cell r="AC595">
            <v>779565.00871661422</v>
          </cell>
        </row>
        <row r="596">
          <cell r="AC596">
            <v>17.968994665183214</v>
          </cell>
        </row>
        <row r="597">
          <cell r="AC597">
            <v>139.02626320198385</v>
          </cell>
        </row>
        <row r="598">
          <cell r="AC598">
            <v>284730.58000630705</v>
          </cell>
        </row>
        <row r="599">
          <cell r="AC599">
            <v>1373456.2661722908</v>
          </cell>
        </row>
        <row r="600">
          <cell r="AC600">
            <v>10164499.790468646</v>
          </cell>
        </row>
        <row r="601">
          <cell r="AC601">
            <v>2983.3962060511553</v>
          </cell>
        </row>
        <row r="602">
          <cell r="AC602">
            <v>6195815.2085767929</v>
          </cell>
        </row>
        <row r="603">
          <cell r="AC603">
            <v>269153.25853105972</v>
          </cell>
        </row>
        <row r="604">
          <cell r="AC604">
            <v>2385175.444021258</v>
          </cell>
        </row>
        <row r="605">
          <cell r="AC605">
            <v>164471.35110377354</v>
          </cell>
        </row>
        <row r="606">
          <cell r="AC606">
            <v>25642649.591912892</v>
          </cell>
        </row>
        <row r="607">
          <cell r="AC607">
            <v>60243.719588790977</v>
          </cell>
        </row>
        <row r="608">
          <cell r="AC608">
            <v>1818801.8398117146</v>
          </cell>
        </row>
        <row r="609">
          <cell r="AC609">
            <v>104318.92343888774</v>
          </cell>
        </row>
        <row r="610">
          <cell r="AC610">
            <v>225813.25883601196</v>
          </cell>
        </row>
        <row r="611">
          <cell r="AC611">
            <v>1579744.6885378007</v>
          </cell>
        </row>
        <row r="612">
          <cell r="AC612">
            <v>15886732.176994983</v>
          </cell>
        </row>
        <row r="613">
          <cell r="AC613">
            <v>2917302.6431815396</v>
          </cell>
        </row>
        <row r="614">
          <cell r="AC614">
            <v>2429696.9639437795</v>
          </cell>
        </row>
        <row r="615">
          <cell r="AC615">
            <v>5734176.7115768818</v>
          </cell>
        </row>
        <row r="616">
          <cell r="AC616">
            <v>183.01265800000002</v>
          </cell>
        </row>
        <row r="617">
          <cell r="AC617">
            <v>149.76648954376805</v>
          </cell>
        </row>
        <row r="618">
          <cell r="AC618">
            <v>900.29569800000002</v>
          </cell>
        </row>
        <row r="619">
          <cell r="AC619">
            <v>900052.14955457556</v>
          </cell>
        </row>
        <row r="620">
          <cell r="AC620">
            <v>1273038.2242675428</v>
          </cell>
        </row>
        <row r="621">
          <cell r="AC621">
            <v>224239.91415123089</v>
          </cell>
        </row>
        <row r="622">
          <cell r="AC622">
            <v>1135998.397214639</v>
          </cell>
        </row>
        <row r="623">
          <cell r="AC623">
            <v>1135998.397214639</v>
          </cell>
        </row>
        <row r="624">
          <cell r="AC624">
            <v>2461732.6724043568</v>
          </cell>
        </row>
        <row r="625">
          <cell r="AC625">
            <v>2375082.9129958074</v>
          </cell>
        </row>
        <row r="626">
          <cell r="AC626">
            <v>29.828531144204138</v>
          </cell>
        </row>
        <row r="627">
          <cell r="AC627">
            <v>10964315.766308</v>
          </cell>
        </row>
        <row r="628">
          <cell r="AC628">
            <v>165148373.20481274</v>
          </cell>
        </row>
        <row r="629">
          <cell r="AC629">
            <v>492021.7023019566</v>
          </cell>
        </row>
        <row r="630">
          <cell r="AC630">
            <v>164698.38755505404</v>
          </cell>
        </row>
        <row r="631">
          <cell r="AC631">
            <v>1798339.8611306828</v>
          </cell>
        </row>
        <row r="632">
          <cell r="AC632">
            <v>477343.3929681849</v>
          </cell>
        </row>
        <row r="633">
          <cell r="AC633">
            <v>560430854.77960002</v>
          </cell>
        </row>
        <row r="634">
          <cell r="AC634">
            <v>131853500</v>
          </cell>
        </row>
        <row r="635">
          <cell r="AC635">
            <v>8738754.7382539995</v>
          </cell>
        </row>
        <row r="636">
          <cell r="AC636">
            <v>7283955.4749720003</v>
          </cell>
        </row>
        <row r="637">
          <cell r="AC637">
            <v>1593735.4058879998</v>
          </cell>
        </row>
        <row r="638">
          <cell r="AC638">
            <v>59382193.616290003</v>
          </cell>
        </row>
        <row r="639">
          <cell r="AC639">
            <v>904010.27480200003</v>
          </cell>
        </row>
        <row r="640">
          <cell r="AC640">
            <v>2487082.9518519999</v>
          </cell>
        </row>
        <row r="641">
          <cell r="AC641">
            <v>34072009.248865999</v>
          </cell>
        </row>
        <row r="642">
          <cell r="AC642">
            <v>2983396.2060511555</v>
          </cell>
        </row>
        <row r="643">
          <cell r="AC643">
            <v>22665038.787784509</v>
          </cell>
        </row>
        <row r="644">
          <cell r="AC644">
            <v>8340138.988506197</v>
          </cell>
        </row>
        <row r="645">
          <cell r="AC645">
            <v>14171131.978742989</v>
          </cell>
        </row>
        <row r="646">
          <cell r="AC646">
            <v>751372.21290905133</v>
          </cell>
        </row>
        <row r="647">
          <cell r="AC647">
            <v>6075530.3420016011</v>
          </cell>
        </row>
        <row r="648">
          <cell r="AC648">
            <v>1432030.1789045546</v>
          </cell>
        </row>
        <row r="649">
          <cell r="AC649">
            <v>53742960.713767365</v>
          </cell>
        </row>
        <row r="650">
          <cell r="AC650">
            <v>67091415.520238951</v>
          </cell>
        </row>
        <row r="651">
          <cell r="AC651">
            <v>1551366.0271466007</v>
          </cell>
        </row>
        <row r="652">
          <cell r="AC652">
            <v>924450.6620672826</v>
          </cell>
        </row>
        <row r="653">
          <cell r="AC653">
            <v>12401227.406069212</v>
          </cell>
        </row>
        <row r="654">
          <cell r="AC654">
            <v>1664597.5484114459</v>
          </cell>
        </row>
        <row r="655">
          <cell r="AC655">
            <v>3417785.5554634775</v>
          </cell>
        </row>
        <row r="656">
          <cell r="AC656">
            <v>103523265.69269605</v>
          </cell>
        </row>
        <row r="657">
          <cell r="AC657">
            <v>491155.92072296049</v>
          </cell>
        </row>
        <row r="658">
          <cell r="AC658">
            <v>3010576.0387697518</v>
          </cell>
        </row>
        <row r="659">
          <cell r="AC659">
            <v>1525863.4167262439</v>
          </cell>
        </row>
        <row r="660">
          <cell r="AC660">
            <v>918460.00571830873</v>
          </cell>
        </row>
        <row r="661">
          <cell r="AC661">
            <v>2489466.6218754291</v>
          </cell>
        </row>
        <row r="662">
          <cell r="AC662">
            <v>1179510.4642000489</v>
          </cell>
        </row>
        <row r="663">
          <cell r="AC663">
            <v>155763115.91793081</v>
          </cell>
        </row>
        <row r="664">
          <cell r="AC664">
            <v>145668.53029245415</v>
          </cell>
        </row>
        <row r="665">
          <cell r="AC665">
            <v>3066198.876052002</v>
          </cell>
        </row>
        <row r="666">
          <cell r="AC666">
            <v>18145132.79651</v>
          </cell>
        </row>
        <row r="667">
          <cell r="AC667">
            <v>2203237.799829158</v>
          </cell>
        </row>
        <row r="668">
          <cell r="AC668">
            <v>705341.69118550874</v>
          </cell>
        </row>
        <row r="669">
          <cell r="AC669">
            <v>3662541.8377875546</v>
          </cell>
        </row>
        <row r="670">
          <cell r="AC670">
            <v>1114143.6446970131</v>
          </cell>
        </row>
        <row r="671">
          <cell r="AC671">
            <v>9163362.7848701496</v>
          </cell>
        </row>
        <row r="672">
          <cell r="AC672">
            <v>2322794.7067319099</v>
          </cell>
        </row>
        <row r="673">
          <cell r="AC673">
            <v>2193684.22100819</v>
          </cell>
        </row>
        <row r="674">
          <cell r="AC674">
            <v>1845949</v>
          </cell>
        </row>
        <row r="675">
          <cell r="AC675">
            <v>11933584.824204622</v>
          </cell>
        </row>
        <row r="676">
          <cell r="AC676">
            <v>1845949</v>
          </cell>
        </row>
        <row r="677">
          <cell r="AC677">
            <v>36781729.999952003</v>
          </cell>
        </row>
        <row r="678">
          <cell r="AC678">
            <v>1297288.9676733224</v>
          </cell>
        </row>
        <row r="679">
          <cell r="AC679">
            <v>3016316.0027379999</v>
          </cell>
        </row>
        <row r="680">
          <cell r="AC680">
            <v>2637070</v>
          </cell>
        </row>
        <row r="681">
          <cell r="AC681">
            <v>1512084.5443203871</v>
          </cell>
        </row>
        <row r="682">
          <cell r="AC682">
            <v>11933584.824204622</v>
          </cell>
        </row>
        <row r="683">
          <cell r="AC683">
            <v>4256091.845439516</v>
          </cell>
        </row>
        <row r="684">
          <cell r="AC684">
            <v>5447027.244651488</v>
          </cell>
        </row>
        <row r="685">
          <cell r="AC685">
            <v>9075483.5019774791</v>
          </cell>
        </row>
        <row r="686">
          <cell r="AC686">
            <v>16692847.025228487</v>
          </cell>
        </row>
        <row r="687">
          <cell r="AC687">
            <v>30880170.394342002</v>
          </cell>
        </row>
        <row r="688">
          <cell r="AC688">
            <v>54848118.667431362</v>
          </cell>
        </row>
        <row r="689">
          <cell r="AC689">
            <v>11005773.119834818</v>
          </cell>
        </row>
        <row r="690">
          <cell r="AC690">
            <v>24035976.470879652</v>
          </cell>
        </row>
        <row r="691">
          <cell r="AC691">
            <v>68017913.090443209</v>
          </cell>
        </row>
        <row r="692">
          <cell r="AC692">
            <v>65338465.289864548</v>
          </cell>
        </row>
        <row r="693">
          <cell r="AC693">
            <v>64499743.114457376</v>
          </cell>
        </row>
        <row r="694">
          <cell r="AC694">
            <v>43395353.489454217</v>
          </cell>
        </row>
        <row r="695">
          <cell r="AC695">
            <v>338166781.10600001</v>
          </cell>
        </row>
        <row r="696">
          <cell r="AC696">
            <v>374497299.14301753</v>
          </cell>
        </row>
        <row r="697">
          <cell r="AC697">
            <v>392434363.79914951</v>
          </cell>
        </row>
        <row r="698">
          <cell r="AC698">
            <v>14113020.594255999</v>
          </cell>
        </row>
        <row r="699">
          <cell r="AC699">
            <v>6723254.79519</v>
          </cell>
        </row>
        <row r="700">
          <cell r="AC700">
            <v>115920825.90814878</v>
          </cell>
        </row>
        <row r="701">
          <cell r="AC701">
            <v>7786136.6333442861</v>
          </cell>
        </row>
        <row r="702">
          <cell r="AC702">
            <v>5966792.4121023109</v>
          </cell>
        </row>
        <row r="703">
          <cell r="AC703">
            <v>8950188.6181534659</v>
          </cell>
        </row>
        <row r="704">
          <cell r="AC704">
            <v>2225716.0877700001</v>
          </cell>
        </row>
        <row r="705">
          <cell r="AC705">
            <v>2999382.4362816601</v>
          </cell>
        </row>
        <row r="706">
          <cell r="AC706">
            <v>61629507.126501746</v>
          </cell>
        </row>
        <row r="707">
          <cell r="AC707">
            <v>2996163.0534357098</v>
          </cell>
        </row>
        <row r="708">
          <cell r="AC708">
            <v>136724566.46554375</v>
          </cell>
        </row>
        <row r="709">
          <cell r="AC709">
            <v>30060579.941304337</v>
          </cell>
        </row>
        <row r="710">
          <cell r="AC710">
            <v>3985807.3627099996</v>
          </cell>
        </row>
        <row r="711">
          <cell r="AC711">
            <v>5565954.933102482</v>
          </cell>
        </row>
        <row r="712">
          <cell r="AC712">
            <v>93816950.253957644</v>
          </cell>
        </row>
        <row r="713">
          <cell r="AC713">
            <v>1398670.6126713043</v>
          </cell>
        </row>
      </sheetData>
      <sheetData sheetId="2" refreshError="1"/>
      <sheetData sheetId="3">
        <row r="15">
          <cell r="Q15">
            <v>267754849.70859998</v>
          </cell>
        </row>
        <row r="16">
          <cell r="Q16">
            <v>292676005.07099998</v>
          </cell>
        </row>
        <row r="17">
          <cell r="Q17">
            <v>131853500</v>
          </cell>
        </row>
        <row r="18">
          <cell r="Q18">
            <v>2983396.2060511555</v>
          </cell>
        </row>
        <row r="19">
          <cell r="Q19">
            <v>1845949</v>
          </cell>
        </row>
        <row r="20">
          <cell r="Q20">
            <v>11933584.824204622</v>
          </cell>
        </row>
        <row r="21">
          <cell r="Q21">
            <v>1845949</v>
          </cell>
        </row>
        <row r="22">
          <cell r="Q22">
            <v>2637070</v>
          </cell>
        </row>
        <row r="23">
          <cell r="Q23">
            <v>70467221.70768708</v>
          </cell>
        </row>
        <row r="24">
          <cell r="Q24">
            <v>11933584.824204622</v>
          </cell>
        </row>
        <row r="25">
          <cell r="Q25">
            <v>89738171.161053911</v>
          </cell>
        </row>
        <row r="26">
          <cell r="Q26">
            <v>29595290.364027463</v>
          </cell>
        </row>
        <row r="27">
          <cell r="Q27">
            <v>8300058.3257947778</v>
          </cell>
        </row>
        <row r="28">
          <cell r="Q28">
            <v>127184805.65262207</v>
          </cell>
        </row>
        <row r="29">
          <cell r="Q29">
            <v>37373506.677123927</v>
          </cell>
        </row>
        <row r="30">
          <cell r="Q30">
            <v>31172910.277787313</v>
          </cell>
        </row>
        <row r="31">
          <cell r="Q31">
            <v>596679241.21023107</v>
          </cell>
        </row>
        <row r="32">
          <cell r="Q32">
            <v>10298832.873098891</v>
          </cell>
        </row>
        <row r="33">
          <cell r="Q33">
            <v>596679241.21023107</v>
          </cell>
        </row>
        <row r="34">
          <cell r="Q34">
            <v>90009011.028790146</v>
          </cell>
        </row>
        <row r="35">
          <cell r="Q35">
            <v>56492141.820587017</v>
          </cell>
        </row>
        <row r="36">
          <cell r="Q36">
            <v>32175092.731324017</v>
          </cell>
        </row>
        <row r="37">
          <cell r="Q37">
            <v>75877054.622308031</v>
          </cell>
        </row>
      </sheetData>
      <sheetData sheetId="4">
        <row r="3">
          <cell r="D3" t="str">
            <v>Data</v>
          </cell>
          <cell r="L3" t="str">
            <v>Data</v>
          </cell>
        </row>
        <row r="4">
          <cell r="C4" t="str">
            <v>CCY/BOM</v>
          </cell>
          <cell r="D4" t="str">
            <v>Min of Interest rate</v>
          </cell>
          <cell r="E4" t="str">
            <v>Max of Interest rate</v>
          </cell>
          <cell r="F4" t="str">
            <v>Sum of Calculated annual interest</v>
          </cell>
          <cell r="G4" t="str">
            <v>Sum of WBS Assets</v>
          </cell>
          <cell r="H4" t="str">
            <v>Average Interest</v>
          </cell>
          <cell r="I4" t="str">
            <v>Depo in Source Currency</v>
          </cell>
          <cell r="K4" t="str">
            <v>Other ccy</v>
          </cell>
          <cell r="L4" t="str">
            <v>Min of Min of Interest rate</v>
          </cell>
          <cell r="M4" t="str">
            <v>Max of Max of Interest rate</v>
          </cell>
          <cell r="N4" t="str">
            <v>Sum of Sum of Calculated annual interest</v>
          </cell>
          <cell r="O4" t="str">
            <v>Sum of Sum of WBS Assets</v>
          </cell>
          <cell r="P4" t="str">
            <v>Average Interest</v>
          </cell>
          <cell r="S4" t="str">
            <v>conso</v>
          </cell>
          <cell r="T4" t="str">
            <v>Min of Min of Interest rate</v>
          </cell>
          <cell r="U4" t="str">
            <v>Max of Max of Interest rate</v>
          </cell>
          <cell r="V4" t="str">
            <v>Sum of Sum of Calculated annual interest</v>
          </cell>
          <cell r="W4" t="str">
            <v>Sum of Sum of WBS Assets</v>
          </cell>
          <cell r="X4" t="str">
            <v>Average Interest</v>
          </cell>
          <cell r="Y4" t="str">
            <v>Depo in Source Currency</v>
          </cell>
        </row>
        <row r="5">
          <cell r="C5" t="str">
            <v>(blank)</v>
          </cell>
          <cell r="H5" t="e">
            <v>#DIV/0!</v>
          </cell>
          <cell r="I5" t="e">
            <v>#N/A</v>
          </cell>
          <cell r="K5" t="str">
            <v>(blank)</v>
          </cell>
          <cell r="L5">
            <v>2.4</v>
          </cell>
          <cell r="M5">
            <v>5.59</v>
          </cell>
          <cell r="N5">
            <v>2177584.9499438205</v>
          </cell>
          <cell r="O5">
            <v>-48870649.400598526</v>
          </cell>
          <cell r="P5">
            <v>4.4558134108141223</v>
          </cell>
          <cell r="S5" t="str">
            <v>(blan</v>
          </cell>
          <cell r="X5" t="e">
            <v>#DIV/0!</v>
          </cell>
          <cell r="Y5" t="e">
            <v>#N/A</v>
          </cell>
        </row>
        <row r="6">
          <cell r="C6" t="str">
            <v>GBPAJ1</v>
          </cell>
          <cell r="D6">
            <v>5.07</v>
          </cell>
          <cell r="E6">
            <v>5.07</v>
          </cell>
          <cell r="F6">
            <v>538738.90980000002</v>
          </cell>
          <cell r="G6">
            <v>-10626014</v>
          </cell>
          <cell r="H6">
            <v>5.07</v>
          </cell>
          <cell r="I6">
            <v>10626014</v>
          </cell>
          <cell r="K6" t="str">
            <v>AJTRUE</v>
          </cell>
          <cell r="L6">
            <v>5.07</v>
          </cell>
          <cell r="M6">
            <v>5.07</v>
          </cell>
          <cell r="N6">
            <v>538738.90980000002</v>
          </cell>
          <cell r="O6">
            <v>-10626014</v>
          </cell>
          <cell r="P6">
            <v>5.07</v>
          </cell>
          <cell r="S6" t="str">
            <v>GBPAB</v>
          </cell>
          <cell r="T6">
            <v>5.59</v>
          </cell>
          <cell r="U6">
            <v>5.59</v>
          </cell>
          <cell r="V6">
            <v>139750</v>
          </cell>
          <cell r="W6">
            <v>-2500000</v>
          </cell>
          <cell r="X6">
            <v>5.59</v>
          </cell>
          <cell r="Y6">
            <v>2500000</v>
          </cell>
        </row>
        <row r="7">
          <cell r="C7" t="str">
            <v>GBPAB17</v>
          </cell>
          <cell r="D7">
            <v>5.59</v>
          </cell>
          <cell r="E7">
            <v>5.59</v>
          </cell>
          <cell r="F7">
            <v>139750</v>
          </cell>
          <cell r="G7">
            <v>-2500000</v>
          </cell>
          <cell r="H7">
            <v>5.59</v>
          </cell>
          <cell r="I7">
            <v>2500000</v>
          </cell>
          <cell r="K7" t="str">
            <v>anFALSE</v>
          </cell>
          <cell r="P7" t="e">
            <v>#DIV/0!</v>
          </cell>
          <cell r="S7" t="str">
            <v>GBPAH</v>
          </cell>
          <cell r="T7">
            <v>5.3</v>
          </cell>
          <cell r="U7">
            <v>5.3</v>
          </cell>
          <cell r="V7">
            <v>6360</v>
          </cell>
          <cell r="W7">
            <v>-120000</v>
          </cell>
          <cell r="X7">
            <v>5.3</v>
          </cell>
          <cell r="Y7">
            <v>120000</v>
          </cell>
        </row>
        <row r="8">
          <cell r="C8" t="str">
            <v>USDAG7</v>
          </cell>
          <cell r="D8">
            <v>4.21</v>
          </cell>
          <cell r="E8">
            <v>4.21</v>
          </cell>
          <cell r="F8">
            <v>2381.4494927088331</v>
          </cell>
          <cell r="G8">
            <v>-56566.496263867768</v>
          </cell>
          <cell r="H8">
            <v>4.21</v>
          </cell>
          <cell r="I8">
            <v>100000</v>
          </cell>
          <cell r="K8" t="str">
            <v>ABTRUE</v>
          </cell>
          <cell r="L8">
            <v>2.4</v>
          </cell>
          <cell r="M8">
            <v>5.59</v>
          </cell>
          <cell r="N8">
            <v>248338.68827662594</v>
          </cell>
          <cell r="O8">
            <v>-5223428.8428898724</v>
          </cell>
          <cell r="P8">
            <v>4.7543231801590329</v>
          </cell>
          <cell r="S8" t="str">
            <v>GBPAJ</v>
          </cell>
          <cell r="T8">
            <v>5.07</v>
          </cell>
          <cell r="U8">
            <v>5.07</v>
          </cell>
          <cell r="V8">
            <v>538738.90980000002</v>
          </cell>
          <cell r="W8">
            <v>-10626014</v>
          </cell>
          <cell r="X8">
            <v>5.07</v>
          </cell>
          <cell r="Y8">
            <v>10626014</v>
          </cell>
        </row>
        <row r="9">
          <cell r="C9" t="str">
            <v>GBPAH6</v>
          </cell>
          <cell r="D9">
            <v>5.3</v>
          </cell>
          <cell r="E9">
            <v>5.3</v>
          </cell>
          <cell r="F9">
            <v>6360</v>
          </cell>
          <cell r="G9">
            <v>-120000</v>
          </cell>
          <cell r="H9">
            <v>5.3</v>
          </cell>
          <cell r="I9">
            <v>120000</v>
          </cell>
          <cell r="K9" t="str">
            <v>AGTRUE</v>
          </cell>
          <cell r="L9">
            <v>4.21</v>
          </cell>
          <cell r="M9">
            <v>4.59</v>
          </cell>
          <cell r="N9">
            <v>370910.57678876404</v>
          </cell>
          <cell r="O9">
            <v>-8485986.7535973024</v>
          </cell>
          <cell r="P9">
            <v>4.3708597191897693</v>
          </cell>
          <cell r="S9" t="str">
            <v>USDAE</v>
          </cell>
          <cell r="T9">
            <v>4.1500000000000004</v>
          </cell>
          <cell r="U9">
            <v>4.4000000000000004</v>
          </cell>
          <cell r="V9">
            <v>19345.741722242776</v>
          </cell>
          <cell r="W9">
            <v>-452531.97011094214</v>
          </cell>
          <cell r="X9">
            <v>4.2750000000000004</v>
          </cell>
          <cell r="Y9">
            <v>800000</v>
          </cell>
        </row>
        <row r="10">
          <cell r="C10" t="str">
            <v>USDAE11</v>
          </cell>
          <cell r="D10">
            <v>4.1500000000000004</v>
          </cell>
          <cell r="E10">
            <v>4.4000000000000004</v>
          </cell>
          <cell r="F10">
            <v>19345.741722242776</v>
          </cell>
          <cell r="G10">
            <v>-452531.97011094214</v>
          </cell>
          <cell r="H10">
            <v>4.2750000000000004</v>
          </cell>
          <cell r="I10">
            <v>800000</v>
          </cell>
          <cell r="K10" t="str">
            <v>AHTRUE</v>
          </cell>
          <cell r="L10">
            <v>5.3</v>
          </cell>
          <cell r="M10">
            <v>5.3</v>
          </cell>
          <cell r="N10">
            <v>6360</v>
          </cell>
          <cell r="O10">
            <v>-120000</v>
          </cell>
          <cell r="P10">
            <v>5.3</v>
          </cell>
          <cell r="S10" t="str">
            <v>USDAG</v>
          </cell>
          <cell r="T10">
            <v>4.21</v>
          </cell>
          <cell r="U10">
            <v>4.59</v>
          </cell>
          <cell r="V10">
            <v>370910.57678876404</v>
          </cell>
          <cell r="W10">
            <v>-8485986.7535973024</v>
          </cell>
          <cell r="X10">
            <v>4.3708597191897693</v>
          </cell>
          <cell r="Y10">
            <v>15001789.599999998</v>
          </cell>
        </row>
        <row r="11">
          <cell r="C11" t="str">
            <v>USDAF8</v>
          </cell>
          <cell r="D11">
            <v>3.6</v>
          </cell>
          <cell r="E11">
            <v>3.6</v>
          </cell>
          <cell r="F11">
            <v>48099.215824318948</v>
          </cell>
          <cell r="G11">
            <v>-1336089.328453304</v>
          </cell>
          <cell r="H11">
            <v>3.6</v>
          </cell>
          <cell r="I11">
            <v>2361980</v>
          </cell>
          <cell r="K11" t="str">
            <v>AETRUE</v>
          </cell>
          <cell r="L11">
            <v>4.1500000000000004</v>
          </cell>
          <cell r="M11">
            <v>4.4000000000000004</v>
          </cell>
          <cell r="N11">
            <v>19345.741722242776</v>
          </cell>
          <cell r="O11">
            <v>-452531.97011094214</v>
          </cell>
          <cell r="P11">
            <v>4.2750000000000004</v>
          </cell>
          <cell r="S11" t="str">
            <v>(blank)</v>
          </cell>
          <cell r="T11">
            <v>2.4</v>
          </cell>
          <cell r="U11">
            <v>5.59</v>
          </cell>
          <cell r="V11">
            <v>2177584.9499438205</v>
          </cell>
          <cell r="W11">
            <v>-48870649.400598526</v>
          </cell>
          <cell r="X11">
            <v>4.4558134108141223</v>
          </cell>
          <cell r="Y11" t="e">
            <v>#N/A</v>
          </cell>
        </row>
        <row r="12">
          <cell r="C12" t="str">
            <v>USDAG1</v>
          </cell>
          <cell r="D12">
            <v>4.2300000000000004</v>
          </cell>
          <cell r="E12">
            <v>4.59</v>
          </cell>
          <cell r="F12">
            <v>368529.1272960552</v>
          </cell>
          <cell r="G12">
            <v>-8429420.2573334351</v>
          </cell>
          <cell r="H12">
            <v>4.3719391849687632</v>
          </cell>
          <cell r="I12">
            <v>14901789.6</v>
          </cell>
          <cell r="K12" t="str">
            <v>AFTRUE</v>
          </cell>
          <cell r="L12">
            <v>3.6</v>
          </cell>
          <cell r="M12">
            <v>4.18</v>
          </cell>
          <cell r="N12">
            <v>993891.03335618787</v>
          </cell>
          <cell r="O12">
            <v>-23962687.834000409</v>
          </cell>
          <cell r="P12">
            <v>4.1476608978145029</v>
          </cell>
          <cell r="S12" t="str">
            <v>USDAF</v>
          </cell>
          <cell r="T12">
            <v>3.6</v>
          </cell>
          <cell r="U12">
            <v>4.18</v>
          </cell>
          <cell r="V12">
            <v>993891.03335618787</v>
          </cell>
          <cell r="W12">
            <v>-23962687.834000409</v>
          </cell>
          <cell r="X12">
            <v>4.1476608978145029</v>
          </cell>
          <cell r="Y12">
            <v>42361979.999999993</v>
          </cell>
        </row>
        <row r="13">
          <cell r="C13" t="str">
            <v>EURAB8</v>
          </cell>
          <cell r="D13">
            <v>2.4</v>
          </cell>
          <cell r="E13">
            <v>2.4</v>
          </cell>
          <cell r="F13">
            <v>3776.9456218279124</v>
          </cell>
          <cell r="G13">
            <v>-157372.7342428297</v>
          </cell>
          <cell r="H13">
            <v>2.4</v>
          </cell>
          <cell r="I13">
            <v>230955</v>
          </cell>
          <cell r="K13" t="str">
            <v>Grand Total</v>
          </cell>
          <cell r="L13">
            <v>2.4</v>
          </cell>
          <cell r="M13">
            <v>5.59</v>
          </cell>
          <cell r="N13">
            <v>4355169.8998876419</v>
          </cell>
          <cell r="O13">
            <v>-97741298.801197037</v>
          </cell>
          <cell r="P13">
            <v>4.4558134108141232</v>
          </cell>
          <cell r="S13" t="str">
            <v>EURAB</v>
          </cell>
          <cell r="T13">
            <v>2.4</v>
          </cell>
          <cell r="U13">
            <v>2.4</v>
          </cell>
          <cell r="V13">
            <v>3776.9456218279124</v>
          </cell>
          <cell r="W13">
            <v>-157372.7342428297</v>
          </cell>
          <cell r="X13">
            <v>2.4</v>
          </cell>
          <cell r="Y13">
            <v>230955</v>
          </cell>
        </row>
        <row r="14">
          <cell r="C14" t="str">
            <v>USDAB13</v>
          </cell>
          <cell r="D14">
            <v>4.05</v>
          </cell>
          <cell r="E14">
            <v>4.12</v>
          </cell>
          <cell r="F14">
            <v>104811.74265479803</v>
          </cell>
          <cell r="G14">
            <v>-2566056.1086470429</v>
          </cell>
          <cell r="H14">
            <v>4.0845460199255026</v>
          </cell>
          <cell r="I14">
            <v>4536353.28</v>
          </cell>
          <cell r="S14" t="str">
            <v>USDAB</v>
          </cell>
          <cell r="T14">
            <v>4.05</v>
          </cell>
          <cell r="U14">
            <v>4.12</v>
          </cell>
          <cell r="V14">
            <v>104811.74265479803</v>
          </cell>
          <cell r="W14">
            <v>-2566056.1086470429</v>
          </cell>
          <cell r="X14">
            <v>4.0845460199255026</v>
          </cell>
          <cell r="Y14">
            <v>4536353.28</v>
          </cell>
        </row>
        <row r="15">
          <cell r="C15" t="str">
            <v>USDAF9</v>
          </cell>
          <cell r="D15">
            <v>4.18</v>
          </cell>
          <cell r="E15">
            <v>4.18</v>
          </cell>
          <cell r="F15">
            <v>945791.81753186893</v>
          </cell>
          <cell r="G15">
            <v>-22626598.505547106</v>
          </cell>
          <cell r="H15">
            <v>4.18</v>
          </cell>
          <cell r="I15">
            <v>40000000</v>
          </cell>
          <cell r="S15" t="str">
            <v>Grand Total</v>
          </cell>
          <cell r="T15">
            <v>2.4</v>
          </cell>
          <cell r="U15">
            <v>5.59</v>
          </cell>
          <cell r="V15">
            <v>4355169.899887641</v>
          </cell>
          <cell r="W15">
            <v>-97741298.801197052</v>
          </cell>
        </row>
        <row r="16">
          <cell r="C16" t="str">
            <v>Grand Total</v>
          </cell>
          <cell r="D16">
            <v>2.4</v>
          </cell>
          <cell r="E16">
            <v>5.59</v>
          </cell>
          <cell r="F16">
            <v>2177584.9499438205</v>
          </cell>
          <cell r="G16">
            <v>-48870649.400598526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m"/>
      <sheetName val="Sheet2"/>
      <sheetName val="Sheet3"/>
      <sheetName val="99TC17FY"/>
      <sheetName val="Sheet1 (2)"/>
      <sheetName val="99TC17FY (2)"/>
      <sheetName val="FAME Persistence"/>
      <sheetName val="mich"/>
      <sheetName val="Consumption"/>
      <sheetName val="Labour"/>
      <sheetName val="Labour 2"/>
      <sheetName val="Moneygdp"/>
      <sheetName val="Consconf"/>
      <sheetName val="Loans"/>
    </sheetNames>
    <sheetDataSet>
      <sheetData sheetId="0"/>
      <sheetData sheetId="1"/>
      <sheetData sheetId="2"/>
      <sheetData sheetId="3">
        <row r="1">
          <cell r="A1" t="str">
            <v>Table 17.--Treasury Department Gross Tax Collections:  Amount Collected by Quarter and Fiscal Year, 1987-1999</v>
          </cell>
        </row>
        <row r="5">
          <cell r="B5" t="str">
            <v xml:space="preserve"> </v>
          </cell>
          <cell r="E5" t="str">
            <v>Amount collected by type of return</v>
          </cell>
        </row>
        <row r="6">
          <cell r="E6" t="str">
            <v>Excise taxes</v>
          </cell>
        </row>
        <row r="7">
          <cell r="A7" t="str">
            <v>Quarter and fiscal year</v>
          </cell>
          <cell r="C7" t="str">
            <v>Individual</v>
          </cell>
          <cell r="D7" t="str">
            <v>Corporation</v>
          </cell>
          <cell r="E7" t="str">
            <v>Internal</v>
          </cell>
          <cell r="F7" t="str">
            <v>Bureau of</v>
          </cell>
          <cell r="G7" t="str">
            <v>Employment</v>
          </cell>
          <cell r="H7" t="str">
            <v>Estate and</v>
          </cell>
        </row>
        <row r="8">
          <cell r="B8" t="str">
            <v>Total [1]</v>
          </cell>
          <cell r="C8" t="str">
            <v>income taxes [2]</v>
          </cell>
          <cell r="D8" t="str">
            <v>income taxes [3]</v>
          </cell>
          <cell r="E8" t="str">
            <v>Revenue</v>
          </cell>
          <cell r="F8" t="str">
            <v>Alcohol, Tobacco</v>
          </cell>
          <cell r="G8" t="str">
            <v>taxes [6]</v>
          </cell>
          <cell r="H8" t="str">
            <v>gift taxes</v>
          </cell>
        </row>
        <row r="9">
          <cell r="E9" t="str">
            <v>Service [4]</v>
          </cell>
          <cell r="F9" t="str">
            <v>and Firearms [5]</v>
          </cell>
        </row>
        <row r="11">
          <cell r="B11">
            <v>1</v>
          </cell>
          <cell r="C11">
            <v>2</v>
          </cell>
          <cell r="D11">
            <v>3</v>
          </cell>
          <cell r="E11">
            <v>4</v>
          </cell>
          <cell r="F11">
            <v>5</v>
          </cell>
          <cell r="G11">
            <v>6</v>
          </cell>
          <cell r="H11">
            <v>7</v>
          </cell>
        </row>
        <row r="12">
          <cell r="A12" t="str">
            <v>FISCAL YEAR 1987, TOTAL [7]</v>
          </cell>
          <cell r="B12">
            <v>886290</v>
          </cell>
          <cell r="C12">
            <v>465452</v>
          </cell>
          <cell r="D12">
            <v>102859</v>
          </cell>
          <cell r="E12">
            <v>33311</v>
          </cell>
          <cell r="F12" t="str">
            <v>[7]</v>
          </cell>
          <cell r="G12">
            <v>277000</v>
          </cell>
          <cell r="H12">
            <v>7668</v>
          </cell>
        </row>
        <row r="13">
          <cell r="A13" t="str">
            <v xml:space="preserve">October 1986 - December 1986 </v>
          </cell>
        </row>
        <row r="14">
          <cell r="A14" t="str">
            <v>January 1987 - March 1987</v>
          </cell>
        </row>
        <row r="15">
          <cell r="A15" t="str">
            <v>April 1987 - June 1987</v>
          </cell>
        </row>
        <row r="16">
          <cell r="A16" t="str">
            <v>July 1987 - September 1987 [7]</v>
          </cell>
        </row>
        <row r="17">
          <cell r="A17" t="str">
            <v>FISCAL YEAR 1988, TOTAL</v>
          </cell>
          <cell r="B17">
            <v>945614</v>
          </cell>
          <cell r="C17">
            <v>473667</v>
          </cell>
          <cell r="D17">
            <v>109683</v>
          </cell>
          <cell r="E17">
            <v>25934</v>
          </cell>
          <cell r="F17">
            <v>10507</v>
          </cell>
          <cell r="G17">
            <v>318039</v>
          </cell>
          <cell r="H17">
            <v>7784</v>
          </cell>
        </row>
        <row r="18">
          <cell r="A18" t="str">
            <v>October 1987 - December 1987</v>
          </cell>
        </row>
        <row r="19">
          <cell r="A19" t="str">
            <v>January 1988 - March 1988</v>
          </cell>
        </row>
        <row r="20">
          <cell r="A20" t="str">
            <v>April 1988 - June 1988</v>
          </cell>
        </row>
        <row r="21">
          <cell r="A21" t="str">
            <v>July 1988 - September 1988</v>
          </cell>
        </row>
        <row r="22">
          <cell r="A22" t="str">
            <v>FISCAL YEAR 1989, TOTAL</v>
          </cell>
          <cell r="B22">
            <v>1024718</v>
          </cell>
          <cell r="C22">
            <v>515732</v>
          </cell>
          <cell r="D22">
            <v>117015</v>
          </cell>
          <cell r="E22">
            <v>25977</v>
          </cell>
          <cell r="F22">
            <v>11397</v>
          </cell>
          <cell r="G22">
            <v>345626</v>
          </cell>
          <cell r="H22">
            <v>8973</v>
          </cell>
        </row>
        <row r="23">
          <cell r="A23" t="str">
            <v>October 1988 - December 1988</v>
          </cell>
        </row>
        <row r="24">
          <cell r="A24" t="str">
            <v>January 1989 - March 1989</v>
          </cell>
        </row>
        <row r="25">
          <cell r="A25" t="str">
            <v>April 1989 - June 1989</v>
          </cell>
        </row>
        <row r="26">
          <cell r="A26" t="str">
            <v>July 1989 - September 1989</v>
          </cell>
        </row>
        <row r="27">
          <cell r="A27" t="str">
            <v>FISCAL YEAR 1990, TOTAL</v>
          </cell>
          <cell r="B27">
            <v>1066600</v>
          </cell>
          <cell r="C27">
            <v>540228</v>
          </cell>
          <cell r="D27">
            <v>110017</v>
          </cell>
          <cell r="E27">
            <v>27139</v>
          </cell>
          <cell r="F27">
            <v>10235</v>
          </cell>
          <cell r="G27">
            <v>367219</v>
          </cell>
          <cell r="H27">
            <v>11762</v>
          </cell>
        </row>
        <row r="28">
          <cell r="A28" t="str">
            <v>October 1989 - December 1989</v>
          </cell>
        </row>
        <row r="29">
          <cell r="A29" t="str">
            <v>January 1990 - March 1990</v>
          </cell>
        </row>
        <row r="30">
          <cell r="A30" t="str">
            <v>April 1990 - June 1990</v>
          </cell>
        </row>
        <row r="31">
          <cell r="A31" t="str">
            <v>July 1990 - September 1990</v>
          </cell>
        </row>
        <row r="32">
          <cell r="A32" t="str">
            <v xml:space="preserve">FISCAL YEAR 1991, TOTAL </v>
          </cell>
          <cell r="B32">
            <v>1099746</v>
          </cell>
          <cell r="C32">
            <v>546877</v>
          </cell>
          <cell r="D32">
            <v>113599</v>
          </cell>
          <cell r="E32">
            <v>30452</v>
          </cell>
          <cell r="F32">
            <v>12895</v>
          </cell>
          <cell r="G32">
            <v>384451</v>
          </cell>
          <cell r="H32">
            <v>11473</v>
          </cell>
        </row>
        <row r="33">
          <cell r="A33" t="str">
            <v>October 1990 - December 1990</v>
          </cell>
        </row>
        <row r="34">
          <cell r="A34" t="str">
            <v>January 1991 - March 1991</v>
          </cell>
        </row>
        <row r="35">
          <cell r="A35" t="str">
            <v>April 1991 - June 1991</v>
          </cell>
        </row>
        <row r="36">
          <cell r="A36" t="str">
            <v>July 1991 - September 1991</v>
          </cell>
        </row>
        <row r="37">
          <cell r="A37" t="str">
            <v>FISCAL YEAR 1992, TOTAL</v>
          </cell>
          <cell r="B37">
            <v>1134195</v>
          </cell>
          <cell r="C37">
            <v>557723</v>
          </cell>
          <cell r="D37">
            <v>117951</v>
          </cell>
          <cell r="E37">
            <v>33566</v>
          </cell>
          <cell r="F37">
            <v>13395</v>
          </cell>
          <cell r="G37">
            <v>400081</v>
          </cell>
          <cell r="H37">
            <v>11479</v>
          </cell>
        </row>
        <row r="38">
          <cell r="A38" t="str">
            <v>October 1991 - December 1991</v>
          </cell>
        </row>
        <row r="39">
          <cell r="A39" t="str">
            <v>January 1992 - March 1992</v>
          </cell>
        </row>
        <row r="40">
          <cell r="A40" t="str">
            <v>April 1992 - June 1992</v>
          </cell>
        </row>
        <row r="94">
          <cell r="A94" t="str">
            <v xml:space="preserve">    See footnotes in file ftnt17.txt</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DMB"/>
      <sheetName val="CBS"/>
      <sheetName val="MSRV"/>
      <sheetName val="SCSMSRV"/>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Gvt.Securities-others"/>
      <sheetName val="CBS (SRF pilot)"/>
      <sheetName val="ODCs (SRF pilot)"/>
      <sheetName val="Monetary Survey (SRF pilot) "/>
      <sheetName val="Comparing AFR &amp; SRF data"/>
      <sheetName val="Broad Money contribution"/>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 val="di_CBS"/>
      <sheetName val="di_DMB"/>
      <sheetName val="di_MSRV"/>
      <sheetName val="MCDEV"/>
      <sheetName val="scrlqdt.not.linked"/>
      <sheetName val="Auction results"/>
      <sheetName val="DAA auction bids"/>
      <sheetName val="Interest rates - 06R"/>
      <sheetName val="RM Monthly"/>
      <sheetName val="MonQ Prg (2)"/>
      <sheetName val="Mon Survey Table"/>
      <sheetName val="Inflation Table "/>
      <sheetName val="SC1"/>
      <sheetName val="SC2"/>
      <sheetName val="SC3"/>
      <sheetName val="SC4"/>
      <sheetName val="Chart - Contribution to M2"/>
      <sheetName val="Consistency checks"/>
      <sheetName val="Chart Money Ratios"/>
      <sheetName val="Chart - Proj. contrib. to M2"/>
      <sheetName val="CBS (old!)"/>
      <sheetName val="DMB (old!)"/>
      <sheetName val="MSRV (old!)"/>
      <sheetName val="Interest rates - 06R OLD!!"/>
      <sheetName val="country name lookup"/>
      <sheetName val="Scmony"/>
      <sheetName val="E"/>
      <sheetName val="C"/>
      <sheetName val="Co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D1">
            <v>1981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1"/>
      <sheetName val="TAB2"/>
      <sheetName val="TAB3"/>
      <sheetName val="TAB4"/>
      <sheetName val="TAB5"/>
    </sheetNames>
    <sheetDataSet>
      <sheetData sheetId="0">
        <row r="5">
          <cell r="D5" t="str">
            <v>Mozambique</v>
          </cell>
        </row>
        <row r="6">
          <cell r="D6" t="str">
            <v>Mozambican</v>
          </cell>
        </row>
        <row r="9">
          <cell r="D9" t="str">
            <v>Q:\DATA\MOZ\DMX</v>
          </cell>
        </row>
        <row r="11">
          <cell r="D11" t="str">
            <v>MOZ.DMX</v>
          </cell>
        </row>
        <row r="12">
          <cell r="D12" t="str">
            <v>MOZ_PRG_yymmdd.DMX</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ource Data (Current)"/>
      <sheetName val="Complete Data Set (Annual)"/>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
      <sheetName val="GAS Dec04"/>
      <sheetName val="GAS March 05"/>
      <sheetName val="T3SR_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sheetData sheetId="1"/>
      <sheetData sheetId="2"/>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sheetName val="8"/>
      <sheetName val="7"/>
      <sheetName val="6"/>
      <sheetName val="5"/>
      <sheetName val="4"/>
      <sheetName val="3"/>
      <sheetName val="2"/>
      <sheetName val="1"/>
    </sheetNames>
    <sheetDataSet>
      <sheetData sheetId="0"/>
      <sheetData sheetId="1"/>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 val="chart"/>
      <sheetName val="WRI  FIN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_12"/>
      <sheetName val="Table_11"/>
      <sheetName val="Table_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GDP summary temp"/>
      <sheetName val="TOC"/>
      <sheetName val="Readme"/>
      <sheetName val="DMX"/>
      <sheetName val="In"/>
      <sheetName val="In_for nonoil"/>
      <sheetName val="Out"/>
      <sheetName val="Weta"/>
      <sheetName val="SavInv_gdp"/>
      <sheetName val="SavInv_nonoilgdp"/>
      <sheetName val="Work_exp"/>
      <sheetName val="SEI_sum"/>
      <sheetName val="Population"/>
      <sheetName val="GDP summary"/>
      <sheetName val="IMF-Auth Comp Proj"/>
      <sheetName val="Authorities Feb07"/>
      <sheetName val="Comp old-new"/>
      <sheetName val="Source_sect"/>
      <sheetName val="Work_sect"/>
      <sheetName val="Source_exp"/>
      <sheetName val="Non-oil Defl"/>
      <sheetName val="GDP Deflator"/>
      <sheetName val="SEI"/>
      <sheetName val="Quarterly_deflator"/>
      <sheetName val="SEI-MDG"/>
      <sheetName val="Work_sect_MDG"/>
      <sheetName val="Work_exp_MDG"/>
      <sheetName val="SavInv-MDG"/>
      <sheetName val="SEI_alternative"/>
      <sheetName val="Summary"/>
      <sheetName val="brief summary"/>
      <sheetName val="Text_tab"/>
      <sheetName val="EER Data"/>
      <sheetName val="SEI long-term"/>
      <sheetName val="Table 1"/>
      <sheetName val="Table 2"/>
      <sheetName val="Table 3"/>
      <sheetName val="Table 4"/>
      <sheetName val="Table 5"/>
      <sheetName val="RED1"/>
      <sheetName val="RED2"/>
      <sheetName val="RED3"/>
      <sheetName val="RED4"/>
      <sheetName val="RED6"/>
      <sheetName val="RED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s>
    <sheetDataSet>
      <sheetData sheetId="0"/>
      <sheetData sheetId="1"/>
      <sheetData sheetId="2"/>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s>
    <sheetDataSet>
      <sheetData sheetId="0" refreshError="1"/>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REV"/>
      <sheetName val="5 old"/>
      <sheetName val="7"/>
      <sheetName val="6"/>
      <sheetName val="8"/>
      <sheetName val="10"/>
      <sheetName val="11"/>
      <sheetName val="12"/>
      <sheetName val="13"/>
      <sheetName val="14"/>
      <sheetName val="15"/>
      <sheetName val="16"/>
      <sheetName val="17"/>
      <sheetName val="18"/>
      <sheetName val="27"/>
      <sheetName val="28"/>
      <sheetName val="29"/>
      <sheetName val="30"/>
      <sheetName val="31"/>
      <sheetName val="32"/>
      <sheetName val="33"/>
      <sheetName val="Blank"/>
      <sheetName val="9"/>
      <sheetName val="18(3)"/>
      <sheetName val="19"/>
      <sheetName val="20"/>
      <sheetName val="21"/>
      <sheetName val="22"/>
      <sheetName val="23"/>
      <sheetName val="24"/>
      <sheetName val="25"/>
      <sheetName val="26"/>
      <sheetName val="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B_BARC_LN_Price_Ratio_Ana_m"/>
      <sheetName val="Sheet1"/>
      <sheetName val="Cover"/>
      <sheetName val="Issuance Tables"/>
      <sheetName val="AT1 - CS OLD"/>
      <sheetName val="AT1 - CS"/>
      <sheetName val="T2 Static Data"/>
      <sheetName val="Capital - BB"/>
      <sheetName val="AT1 T2 - DL"/>
      <sheetName val="P2 for SC"/>
      <sheetName val="Ann. Report"/>
      <sheetName val="003 vs published"/>
      <sheetName val="Board - Notes for Sasha"/>
      <sheetName val="Aisha"/>
      <sheetName val="NTS"/>
      <sheetName val="P2 Data"/>
      <sheetName val="Valuation Charts"/>
      <sheetName val="Price Charts"/>
      <sheetName val="P2 Coop"/>
      <sheetName val="FPC April 14"/>
      <sheetName val="BARC"/>
      <sheetName val="Risk Pack"/>
      <sheetName val="003+ Review"/>
      <sheetName val="Capital Data"/>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8">
          <cell r="D78">
            <v>40908</v>
          </cell>
        </row>
        <row r="79">
          <cell r="B79" t="str">
            <v>BARC</v>
          </cell>
          <cell r="C79" t="str">
            <v>Total Assets</v>
          </cell>
        </row>
        <row r="80">
          <cell r="B80" t="str">
            <v>BARC</v>
          </cell>
          <cell r="C80" t="str">
            <v>CET1</v>
          </cell>
        </row>
        <row r="81">
          <cell r="B81" t="str">
            <v>BARC</v>
          </cell>
          <cell r="C81" t="str">
            <v>AT1</v>
          </cell>
        </row>
        <row r="82">
          <cell r="B82" t="str">
            <v>BARC</v>
          </cell>
          <cell r="C82" t="str">
            <v>Credit</v>
          </cell>
        </row>
        <row r="83">
          <cell r="B83" t="str">
            <v>BARC</v>
          </cell>
          <cell r="C83" t="str">
            <v>Counterparty</v>
          </cell>
        </row>
        <row r="84">
          <cell r="B84" t="str">
            <v>BARC</v>
          </cell>
          <cell r="C84" t="str">
            <v>CVA</v>
          </cell>
        </row>
        <row r="85">
          <cell r="B85" t="str">
            <v>BARC</v>
          </cell>
          <cell r="C85" t="str">
            <v>Market</v>
          </cell>
        </row>
        <row r="86">
          <cell r="B86" t="str">
            <v>BARC</v>
          </cell>
          <cell r="C86" t="str">
            <v>Total RWA</v>
          </cell>
        </row>
        <row r="87">
          <cell r="B87" t="str">
            <v>BARC</v>
          </cell>
          <cell r="C87" t="str">
            <v>Exposure measure</v>
          </cell>
        </row>
        <row r="88">
          <cell r="B88" t="str">
            <v>BARC</v>
          </cell>
          <cell r="C88" t="str">
            <v>CET1 Capital</v>
          </cell>
        </row>
        <row r="89">
          <cell r="B89" t="str">
            <v>BARC</v>
          </cell>
          <cell r="C89" t="str">
            <v>T1 Leverage</v>
          </cell>
        </row>
        <row r="90">
          <cell r="B90" t="str">
            <v>BARC</v>
          </cell>
          <cell r="C90" t="str">
            <v>RWA / Total Assets</v>
          </cell>
        </row>
        <row r="92">
          <cell r="B92" t="str">
            <v>CoOp</v>
          </cell>
          <cell r="C92" t="str">
            <v>Total Assets</v>
          </cell>
        </row>
        <row r="93">
          <cell r="B93" t="str">
            <v>CoOp</v>
          </cell>
          <cell r="C93" t="str">
            <v>CET1</v>
          </cell>
        </row>
        <row r="94">
          <cell r="B94" t="str">
            <v>CoOp</v>
          </cell>
          <cell r="C94" t="str">
            <v>Credit</v>
          </cell>
        </row>
        <row r="95">
          <cell r="B95" t="str">
            <v>CoOp</v>
          </cell>
          <cell r="C95" t="str">
            <v>Counterparty</v>
          </cell>
        </row>
        <row r="96">
          <cell r="B96" t="str">
            <v>CoOp</v>
          </cell>
          <cell r="C96" t="str">
            <v>CVA</v>
          </cell>
        </row>
        <row r="97">
          <cell r="B97" t="str">
            <v>CoOp</v>
          </cell>
          <cell r="C97" t="str">
            <v>Market</v>
          </cell>
        </row>
        <row r="98">
          <cell r="B98" t="str">
            <v>CoOp</v>
          </cell>
          <cell r="C98" t="str">
            <v>Total RWA</v>
          </cell>
        </row>
        <row r="99">
          <cell r="B99" t="str">
            <v>CoOp</v>
          </cell>
          <cell r="C99" t="str">
            <v>Exposure measure</v>
          </cell>
        </row>
        <row r="100">
          <cell r="B100" t="str">
            <v>CoOp</v>
          </cell>
          <cell r="C100" t="str">
            <v>CET1 Capital</v>
          </cell>
        </row>
        <row r="101">
          <cell r="B101" t="str">
            <v>CoOp</v>
          </cell>
          <cell r="C101" t="str">
            <v>T1 Leverage</v>
          </cell>
        </row>
        <row r="102">
          <cell r="B102" t="str">
            <v>CoOp</v>
          </cell>
          <cell r="C102" t="str">
            <v>RWA / Total Assets</v>
          </cell>
        </row>
        <row r="104">
          <cell r="B104" t="str">
            <v>HSBC</v>
          </cell>
          <cell r="C104" t="str">
            <v>Total Assets</v>
          </cell>
        </row>
        <row r="105">
          <cell r="B105" t="str">
            <v>HSBC</v>
          </cell>
          <cell r="C105" t="str">
            <v>CET1</v>
          </cell>
        </row>
        <row r="106">
          <cell r="B106" t="str">
            <v>HSBC</v>
          </cell>
          <cell r="C106" t="str">
            <v>Credit</v>
          </cell>
        </row>
        <row r="107">
          <cell r="B107" t="str">
            <v>HSBC</v>
          </cell>
          <cell r="C107" t="str">
            <v>Counterparty</v>
          </cell>
        </row>
        <row r="108">
          <cell r="B108" t="str">
            <v>HSBC</v>
          </cell>
          <cell r="C108" t="str">
            <v>CVA</v>
          </cell>
        </row>
        <row r="109">
          <cell r="B109" t="str">
            <v>HSBC</v>
          </cell>
          <cell r="C109" t="str">
            <v>Market</v>
          </cell>
        </row>
        <row r="110">
          <cell r="B110" t="str">
            <v>HSBC</v>
          </cell>
          <cell r="C110" t="str">
            <v>Total RWA</v>
          </cell>
        </row>
        <row r="111">
          <cell r="B111" t="str">
            <v>HSBC</v>
          </cell>
          <cell r="C111" t="str">
            <v>Exposure measure</v>
          </cell>
        </row>
        <row r="112">
          <cell r="B112" t="str">
            <v>HSBC</v>
          </cell>
          <cell r="C112" t="str">
            <v>CET1 Capital</v>
          </cell>
        </row>
        <row r="113">
          <cell r="B113" t="str">
            <v>HSBC</v>
          </cell>
          <cell r="C113" t="str">
            <v>T1 Leverage</v>
          </cell>
        </row>
        <row r="114">
          <cell r="B114" t="str">
            <v>HSBC</v>
          </cell>
          <cell r="C114" t="str">
            <v>RWA / Total Assets</v>
          </cell>
        </row>
        <row r="116">
          <cell r="B116" t="str">
            <v>LBG</v>
          </cell>
          <cell r="C116" t="str">
            <v>Total Assets</v>
          </cell>
        </row>
        <row r="117">
          <cell r="B117" t="str">
            <v>LBG</v>
          </cell>
          <cell r="C117" t="str">
            <v>CET1</v>
          </cell>
        </row>
        <row r="118">
          <cell r="B118" t="str">
            <v>LBG</v>
          </cell>
          <cell r="C118" t="str">
            <v>Credit</v>
          </cell>
        </row>
        <row r="119">
          <cell r="B119" t="str">
            <v>LBG</v>
          </cell>
          <cell r="C119" t="str">
            <v>Counterparty</v>
          </cell>
        </row>
        <row r="120">
          <cell r="B120" t="str">
            <v>LBG</v>
          </cell>
          <cell r="C120" t="str">
            <v>CVA</v>
          </cell>
        </row>
        <row r="121">
          <cell r="B121" t="str">
            <v>LBG</v>
          </cell>
          <cell r="C121" t="str">
            <v>Market</v>
          </cell>
        </row>
        <row r="122">
          <cell r="B122" t="str">
            <v>LBG</v>
          </cell>
          <cell r="C122" t="str">
            <v>Total RWA</v>
          </cell>
        </row>
        <row r="123">
          <cell r="B123" t="str">
            <v>LBG</v>
          </cell>
          <cell r="C123" t="str">
            <v>Exposure measure</v>
          </cell>
        </row>
        <row r="124">
          <cell r="B124" t="str">
            <v>LBG</v>
          </cell>
          <cell r="C124" t="str">
            <v>CET1 Capital</v>
          </cell>
        </row>
        <row r="125">
          <cell r="B125" t="str">
            <v>LBG</v>
          </cell>
          <cell r="C125" t="str">
            <v>T1 Leverage</v>
          </cell>
        </row>
        <row r="126">
          <cell r="B126" t="str">
            <v>LBG</v>
          </cell>
          <cell r="C126" t="str">
            <v>RWA / Total Assets</v>
          </cell>
        </row>
        <row r="128">
          <cell r="B128" t="str">
            <v>NW</v>
          </cell>
          <cell r="C128" t="str">
            <v>Total Assets</v>
          </cell>
        </row>
        <row r="129">
          <cell r="B129" t="str">
            <v>NW</v>
          </cell>
          <cell r="C129" t="str">
            <v>CET1</v>
          </cell>
        </row>
        <row r="130">
          <cell r="B130" t="str">
            <v>NW</v>
          </cell>
          <cell r="C130" t="str">
            <v>AT1</v>
          </cell>
        </row>
        <row r="131">
          <cell r="B131" t="str">
            <v>NW</v>
          </cell>
          <cell r="C131" t="str">
            <v>Credit</v>
          </cell>
        </row>
        <row r="132">
          <cell r="B132" t="str">
            <v>NW</v>
          </cell>
          <cell r="C132" t="str">
            <v>Counterparty</v>
          </cell>
        </row>
        <row r="133">
          <cell r="B133" t="str">
            <v>NW</v>
          </cell>
          <cell r="C133" t="str">
            <v>CVA</v>
          </cell>
        </row>
        <row r="134">
          <cell r="B134" t="str">
            <v>NW</v>
          </cell>
          <cell r="C134" t="str">
            <v>Market</v>
          </cell>
        </row>
        <row r="135">
          <cell r="B135" t="str">
            <v>NW</v>
          </cell>
          <cell r="C135" t="str">
            <v>Total RWA</v>
          </cell>
        </row>
        <row r="136">
          <cell r="B136" t="str">
            <v>NW</v>
          </cell>
          <cell r="C136" t="str">
            <v>Exposure measure</v>
          </cell>
        </row>
        <row r="137">
          <cell r="B137" t="str">
            <v>NW</v>
          </cell>
          <cell r="C137" t="str">
            <v>CET1 Capital</v>
          </cell>
        </row>
        <row r="138">
          <cell r="B138" t="str">
            <v>NW</v>
          </cell>
          <cell r="C138" t="str">
            <v>T1 Leverage</v>
          </cell>
        </row>
        <row r="139">
          <cell r="B139" t="str">
            <v>NW</v>
          </cell>
          <cell r="C139" t="str">
            <v>RWA / Total Assets</v>
          </cell>
        </row>
        <row r="141">
          <cell r="B141" t="str">
            <v>RBS</v>
          </cell>
          <cell r="C141" t="str">
            <v>Total Assets</v>
          </cell>
        </row>
        <row r="142">
          <cell r="B142" t="str">
            <v>RBS</v>
          </cell>
          <cell r="C142" t="str">
            <v>CET1</v>
          </cell>
        </row>
        <row r="143">
          <cell r="B143" t="str">
            <v>RBS</v>
          </cell>
          <cell r="C143" t="str">
            <v>Credit</v>
          </cell>
        </row>
        <row r="144">
          <cell r="B144" t="str">
            <v>RBS</v>
          </cell>
          <cell r="C144" t="str">
            <v>Counterparty</v>
          </cell>
        </row>
        <row r="145">
          <cell r="B145" t="str">
            <v>RBS</v>
          </cell>
          <cell r="C145" t="str">
            <v>CVA</v>
          </cell>
        </row>
        <row r="146">
          <cell r="B146" t="str">
            <v>RBS</v>
          </cell>
          <cell r="C146" t="str">
            <v>Market</v>
          </cell>
        </row>
        <row r="147">
          <cell r="B147" t="str">
            <v>RBS</v>
          </cell>
          <cell r="C147" t="str">
            <v>Total RWA</v>
          </cell>
        </row>
        <row r="148">
          <cell r="B148" t="str">
            <v>RBS</v>
          </cell>
          <cell r="C148" t="str">
            <v>Exposure measure</v>
          </cell>
        </row>
        <row r="149">
          <cell r="B149" t="str">
            <v>RBS</v>
          </cell>
          <cell r="C149" t="str">
            <v>CET1 Capital</v>
          </cell>
        </row>
        <row r="150">
          <cell r="B150" t="str">
            <v>RBS</v>
          </cell>
          <cell r="C150" t="str">
            <v>T1 Leverage</v>
          </cell>
        </row>
        <row r="151">
          <cell r="B151" t="str">
            <v>RBS</v>
          </cell>
          <cell r="C151" t="str">
            <v>RWA / Total Assets</v>
          </cell>
        </row>
        <row r="153">
          <cell r="B153" t="str">
            <v>San UK</v>
          </cell>
          <cell r="C153" t="str">
            <v>Total Assets</v>
          </cell>
        </row>
        <row r="154">
          <cell r="B154" t="str">
            <v>San UK</v>
          </cell>
          <cell r="C154" t="str">
            <v>CET1</v>
          </cell>
        </row>
        <row r="155">
          <cell r="B155" t="str">
            <v>San UK</v>
          </cell>
          <cell r="C155" t="str">
            <v>Credit</v>
          </cell>
        </row>
        <row r="156">
          <cell r="B156" t="str">
            <v>San UK</v>
          </cell>
          <cell r="C156" t="str">
            <v>Counterparty</v>
          </cell>
        </row>
        <row r="157">
          <cell r="B157" t="str">
            <v>San UK</v>
          </cell>
          <cell r="C157" t="str">
            <v>CVA</v>
          </cell>
        </row>
        <row r="158">
          <cell r="B158" t="str">
            <v>San UK</v>
          </cell>
          <cell r="C158" t="str">
            <v>Market</v>
          </cell>
        </row>
        <row r="159">
          <cell r="B159" t="str">
            <v>San UK</v>
          </cell>
          <cell r="C159" t="str">
            <v>Total RWA</v>
          </cell>
        </row>
        <row r="160">
          <cell r="B160" t="str">
            <v>San UK</v>
          </cell>
          <cell r="C160" t="str">
            <v>Exposure measure</v>
          </cell>
        </row>
        <row r="161">
          <cell r="B161" t="str">
            <v>San UK</v>
          </cell>
          <cell r="C161" t="str">
            <v>CET1 Capital</v>
          </cell>
        </row>
        <row r="162">
          <cell r="B162" t="str">
            <v>San UK</v>
          </cell>
          <cell r="C162" t="str">
            <v>T1 Leverage</v>
          </cell>
        </row>
        <row r="163">
          <cell r="B163" t="str">
            <v>San UK</v>
          </cell>
          <cell r="C163" t="str">
            <v>RWA / Total Assets</v>
          </cell>
        </row>
        <row r="165">
          <cell r="B165" t="str">
            <v>SCB</v>
          </cell>
          <cell r="C165" t="str">
            <v>Total Assets</v>
          </cell>
        </row>
        <row r="166">
          <cell r="B166" t="str">
            <v>SCB</v>
          </cell>
          <cell r="C166" t="str">
            <v>CET1</v>
          </cell>
        </row>
        <row r="167">
          <cell r="B167" t="str">
            <v>SCB</v>
          </cell>
          <cell r="C167" t="str">
            <v>Credit</v>
          </cell>
        </row>
        <row r="168">
          <cell r="B168" t="str">
            <v>SCB</v>
          </cell>
          <cell r="C168" t="str">
            <v>Counterparty</v>
          </cell>
        </row>
        <row r="169">
          <cell r="B169" t="str">
            <v>SCB</v>
          </cell>
          <cell r="C169" t="str">
            <v>CVA</v>
          </cell>
        </row>
        <row r="170">
          <cell r="B170" t="str">
            <v>SCB</v>
          </cell>
          <cell r="C170" t="str">
            <v>Market</v>
          </cell>
        </row>
        <row r="171">
          <cell r="B171" t="str">
            <v>SCB</v>
          </cell>
          <cell r="C171" t="str">
            <v>Total RWA</v>
          </cell>
        </row>
        <row r="172">
          <cell r="B172" t="str">
            <v>SCB</v>
          </cell>
          <cell r="C172" t="str">
            <v>Exposure measure</v>
          </cell>
        </row>
        <row r="173">
          <cell r="B173" t="str">
            <v>SCB</v>
          </cell>
          <cell r="C173" t="str">
            <v>CET1 Capital</v>
          </cell>
        </row>
        <row r="174">
          <cell r="B174" t="str">
            <v>SCB</v>
          </cell>
          <cell r="C174" t="str">
            <v>T1 Leverage</v>
          </cell>
        </row>
        <row r="175">
          <cell r="B175" t="str">
            <v>SCB</v>
          </cell>
          <cell r="C175" t="str">
            <v>RWA / Total Assets</v>
          </cell>
        </row>
      </sheetData>
      <sheetData sheetId="23"/>
      <sheetData sheetId="2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s>
    <sheetDataSet>
      <sheetData sheetId="0"/>
      <sheetData sheetId="1"/>
      <sheetData sheetId="2"/>
      <sheetData sheetId="3"/>
      <sheetData sheetId="4" refreshError="1"/>
      <sheetData sheetId="5"/>
      <sheetData sheetId="6"/>
      <sheetData sheetId="7"/>
      <sheetData sheetId="8" refreshError="1"/>
      <sheetData sheetId="9" refreshError="1"/>
      <sheetData sheetId="10"/>
      <sheetData sheetId="11" refreshError="1"/>
      <sheetData sheetId="12" refreshError="1"/>
      <sheetData sheetId="13"/>
      <sheetData sheetId="14" refreshError="1">
        <row r="102">
          <cell r="N102">
            <v>3.1</v>
          </cell>
          <cell r="W102">
            <v>8.2200000000000006</v>
          </cell>
          <cell r="AA102">
            <v>7.52</v>
          </cell>
          <cell r="AI102">
            <v>6.63</v>
          </cell>
          <cell r="AJ102">
            <v>6.46</v>
          </cell>
        </row>
        <row r="103">
          <cell r="N103">
            <v>2.8</v>
          </cell>
          <cell r="W103">
            <v>8.2100000000000009</v>
          </cell>
          <cell r="AA103">
            <v>7.73</v>
          </cell>
          <cell r="AI103">
            <v>6.45</v>
          </cell>
          <cell r="AJ103">
            <v>6.18</v>
          </cell>
        </row>
        <row r="104">
          <cell r="N104">
            <v>2.5</v>
          </cell>
          <cell r="W104">
            <v>8.02</v>
          </cell>
          <cell r="AA104">
            <v>7.42</v>
          </cell>
          <cell r="AI104">
            <v>6.1</v>
          </cell>
          <cell r="AJ104">
            <v>6.1</v>
          </cell>
        </row>
        <row r="105">
          <cell r="N105">
            <v>2.5</v>
          </cell>
          <cell r="W105">
            <v>8.25</v>
          </cell>
          <cell r="AA105">
            <v>7.1</v>
          </cell>
          <cell r="AI105">
            <v>5.96</v>
          </cell>
          <cell r="AJ105">
            <v>5.92</v>
          </cell>
        </row>
        <row r="106">
          <cell r="N106">
            <v>2.2999999999999998</v>
          </cell>
          <cell r="W106">
            <v>8.2799999999999994</v>
          </cell>
          <cell r="AA106">
            <v>7.2</v>
          </cell>
          <cell r="AI106">
            <v>5.83</v>
          </cell>
          <cell r="AJ106">
            <v>5.9</v>
          </cell>
        </row>
        <row r="107">
          <cell r="N107">
            <v>2.2999999999999998</v>
          </cell>
          <cell r="W107">
            <v>8.23</v>
          </cell>
          <cell r="AA107">
            <v>7.47</v>
          </cell>
          <cell r="AI107">
            <v>5.78</v>
          </cell>
          <cell r="AJ107">
            <v>5.79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HUB"/>
      <sheetName val="OutHUB"/>
      <sheetName val="WETA Data"/>
      <sheetName val="GDP_Real"/>
      <sheetName val="GDP_Nom"/>
      <sheetName val="GDP_Exp"/>
      <sheetName val="Sav_Inv"/>
      <sheetName val="SR_Table"/>
      <sheetName val="All 92 based CPI"/>
      <sheetName val="Old--TBDeleted"/>
      <sheetName val="Charts"/>
      <sheetName val="Temporary"/>
      <sheetName val="WETA"/>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input-adj"/>
      <sheetName val="output"/>
      <sheetName val="output-adj"/>
      <sheetName val="output-q"/>
      <sheetName val="output-weo"/>
      <sheetName val="CSO"/>
      <sheetName val="PROJ"/>
      <sheetName val="PROJ-adj"/>
      <sheetName val="PROJ-q"/>
      <sheetName val="PROJold"/>
      <sheetName val="PROJ-adjold"/>
      <sheetName val="fao-wfp"/>
      <sheetName val="agric"/>
      <sheetName val="EDSS"/>
      <sheetName val="ControlSheet"/>
      <sheetName val="pop"/>
      <sheetName val="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 val="Advance_copy2"/>
      <sheetName val="Advance_copy1"/>
      <sheetName val="Advance_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A"/>
      <sheetName val="BoP-worksheet"/>
      <sheetName val="Inputs"/>
      <sheetName val="out_fiscal"/>
      <sheetName val="out_main"/>
      <sheetName val="Imp"/>
      <sheetName val="DSA output"/>
      <sheetName val="in-out"/>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CY BOT CASHFLOW"/>
      <sheetName val="A-II.3"/>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s>
    <sheetDataSet>
      <sheetData sheetId="0" refreshError="1"/>
      <sheetData sheetId="1" refreshError="1"/>
      <sheetData sheetId="2" refreshError="1"/>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2"/>
      <sheetName val="nos&amp;oths"/>
      <sheetName val="Grp loans"/>
      <sheetName val="Loans"/>
      <sheetName val="Sheet1"/>
      <sheetName val="Deposits "/>
      <sheetName val="GrpDeposits"/>
      <sheetName val="IB F.Depo"/>
      <sheetName val="IB loan db"/>
      <sheetName val="BOM"/>
      <sheetName val="Control"/>
      <sheetName val="List"/>
      <sheetName val="TAbles"/>
      <sheetName val="Interest"/>
    </sheetNames>
    <sheetDataSet>
      <sheetData sheetId="0"/>
      <sheetData sheetId="1"/>
      <sheetData sheetId="2"/>
      <sheetData sheetId="3"/>
      <sheetData sheetId="4"/>
      <sheetData sheetId="5"/>
      <sheetData sheetId="6"/>
      <sheetData sheetId="7"/>
      <sheetData sheetId="8"/>
      <sheetData sheetId="9"/>
      <sheetData sheetId="10"/>
      <sheetData sheetId="11" refreshError="1">
        <row r="11">
          <cell r="A11" t="str">
            <v>Account</v>
          </cell>
          <cell r="B11" t="str">
            <v>Customer name</v>
          </cell>
          <cell r="C11" t="str">
            <v>O/I/L/B/X</v>
          </cell>
          <cell r="D11" t="str">
            <v>Residence</v>
          </cell>
          <cell r="E11" t="str">
            <v>Business</v>
          </cell>
        </row>
        <row r="12">
          <cell r="A12" t="str">
            <v>110007</v>
          </cell>
          <cell r="B12" t="str">
            <v>MAURITIUS COMMERCIAL BANK LTD</v>
          </cell>
          <cell r="C12" t="str">
            <v>B</v>
          </cell>
          <cell r="D12" t="str">
            <v>MAURITIUS</v>
          </cell>
          <cell r="E12" t="str">
            <v>BANK</v>
          </cell>
        </row>
        <row r="13">
          <cell r="A13" t="str">
            <v>110077</v>
          </cell>
          <cell r="B13" t="str">
            <v>FNB BOTSWANA</v>
          </cell>
          <cell r="C13" t="str">
            <v>B</v>
          </cell>
          <cell r="D13" t="str">
            <v>BOTSWANA</v>
          </cell>
          <cell r="E13" t="str">
            <v>BANK</v>
          </cell>
        </row>
        <row r="14">
          <cell r="A14" t="str">
            <v>110078</v>
          </cell>
          <cell r="B14" t="str">
            <v>KINGDOM BANK AFRICA LIMITED</v>
          </cell>
          <cell r="C14" t="str">
            <v>B</v>
          </cell>
          <cell r="D14" t="str">
            <v>BOTSWANA</v>
          </cell>
          <cell r="E14" t="str">
            <v>BANK</v>
          </cell>
        </row>
        <row r="15">
          <cell r="A15" t="str">
            <v>210024</v>
          </cell>
          <cell r="B15" t="str">
            <v>DEUTSCHE BANK AG MUMBAI</v>
          </cell>
          <cell r="C15" t="str">
            <v>B</v>
          </cell>
          <cell r="D15" t="str">
            <v>INDIA</v>
          </cell>
          <cell r="E15" t="str">
            <v>BANK</v>
          </cell>
        </row>
        <row r="16">
          <cell r="A16" t="str">
            <v>210026</v>
          </cell>
          <cell r="B16" t="str">
            <v>BANKERS TRUST CO NY</v>
          </cell>
          <cell r="C16" t="str">
            <v>B</v>
          </cell>
          <cell r="D16" t="str">
            <v>UNITED STATES OF AMERICA</v>
          </cell>
          <cell r="E16" t="str">
            <v>BANK</v>
          </cell>
        </row>
        <row r="17">
          <cell r="A17" t="str">
            <v>210122</v>
          </cell>
          <cell r="B17" t="str">
            <v>DEUTSCHE BANK AG          LDN</v>
          </cell>
          <cell r="C17" t="str">
            <v>B</v>
          </cell>
          <cell r="D17" t="str">
            <v>UNITED KINGDOM</v>
          </cell>
          <cell r="E17" t="str">
            <v>BANK</v>
          </cell>
        </row>
        <row r="18">
          <cell r="A18" t="str">
            <v>220060</v>
          </cell>
          <cell r="B18" t="str">
            <v>MORGAN GRENFELL + CO LTD LDN</v>
          </cell>
          <cell r="C18" t="str">
            <v>B</v>
          </cell>
          <cell r="D18" t="str">
            <v>UNITED KINGDOM</v>
          </cell>
          <cell r="E18" t="str">
            <v>BANK</v>
          </cell>
        </row>
        <row r="19">
          <cell r="A19" t="str">
            <v>220126</v>
          </cell>
          <cell r="B19" t="str">
            <v>DEUTSCHE INT TRUST CORP (MAUR)</v>
          </cell>
          <cell r="C19" t="str">
            <v>M</v>
          </cell>
          <cell r="D19" t="str">
            <v>MAURITIUS</v>
          </cell>
          <cell r="E19" t="str">
            <v>OTHER FINANCIAL INSTITUTIONS</v>
          </cell>
        </row>
        <row r="20">
          <cell r="A20" t="str">
            <v>220137</v>
          </cell>
          <cell r="B20" t="str">
            <v>DEUTSCHE EQUITIES (MTIUS)LTD</v>
          </cell>
          <cell r="C20" t="str">
            <v>GBC1</v>
          </cell>
          <cell r="D20" t="str">
            <v>MAURITIUS</v>
          </cell>
          <cell r="E20" t="str">
            <v>OTHER FINANCIAL INSTITUTIONS</v>
          </cell>
        </row>
        <row r="21">
          <cell r="A21" t="str">
            <v>228001</v>
          </cell>
          <cell r="B21" t="str">
            <v>DEUTSCHE BANK INT LIMITED JSY</v>
          </cell>
          <cell r="C21" t="str">
            <v>B</v>
          </cell>
          <cell r="D21" t="str">
            <v>JERSEY</v>
          </cell>
          <cell r="E21" t="str">
            <v>BANK</v>
          </cell>
        </row>
        <row r="22">
          <cell r="A22" t="str">
            <v>500000</v>
          </cell>
          <cell r="B22" t="str">
            <v>PASTEL LIMITED</v>
          </cell>
          <cell r="C22" t="str">
            <v>GBC1</v>
          </cell>
          <cell r="D22" t="str">
            <v>MAURITIUS</v>
          </cell>
          <cell r="E22" t="str">
            <v>OTHER FINANCIAL INSTITUTIONS</v>
          </cell>
        </row>
        <row r="23">
          <cell r="A23" t="str">
            <v>500001</v>
          </cell>
          <cell r="B23" t="str">
            <v>HIGH ECONOMY HOLDINGS LTD</v>
          </cell>
          <cell r="C23" t="str">
            <v>GBC1</v>
          </cell>
          <cell r="D23" t="str">
            <v>MAURITIUS</v>
          </cell>
          <cell r="E23" t="str">
            <v>OTHER FINANCIAL INSTITUTIONS</v>
          </cell>
        </row>
        <row r="24">
          <cell r="A24" t="str">
            <v>500002</v>
          </cell>
          <cell r="B24" t="str">
            <v>MULIALAND FINANCE LIMITED</v>
          </cell>
          <cell r="C24" t="str">
            <v>GBC1</v>
          </cell>
          <cell r="D24" t="str">
            <v>MAURITIUS</v>
          </cell>
          <cell r="E24" t="str">
            <v>OTHER FINANCIAL INSTITUTIONS</v>
          </cell>
        </row>
        <row r="25">
          <cell r="A25" t="str">
            <v>500003</v>
          </cell>
          <cell r="B25" t="str">
            <v>MULIAKERAMIK FINANCE LIMITED</v>
          </cell>
          <cell r="C25" t="str">
            <v>GBC1</v>
          </cell>
          <cell r="D25" t="str">
            <v>MAURITIUS</v>
          </cell>
          <cell r="E25" t="str">
            <v>OTHER FINANCIAL INSTITUTIONS</v>
          </cell>
        </row>
        <row r="26">
          <cell r="A26" t="str">
            <v>500004</v>
          </cell>
          <cell r="B26" t="str">
            <v>MULIAGLASS FINANCE LIMITED</v>
          </cell>
          <cell r="C26" t="str">
            <v>GBC1</v>
          </cell>
          <cell r="D26" t="str">
            <v>MAURITIUS</v>
          </cell>
          <cell r="E26" t="str">
            <v>OTHER FINANCIAL INSTITUTIONS</v>
          </cell>
        </row>
        <row r="27">
          <cell r="A27" t="str">
            <v>500005</v>
          </cell>
          <cell r="B27" t="str">
            <v>LALETHA NITHIYANANDAN</v>
          </cell>
          <cell r="C27" t="str">
            <v>P</v>
          </cell>
          <cell r="D27" t="str">
            <v>SINGAPORE</v>
          </cell>
          <cell r="E27" t="str">
            <v>OTHER ADVANCES</v>
          </cell>
        </row>
        <row r="28">
          <cell r="A28" t="str">
            <v>500006</v>
          </cell>
          <cell r="B28" t="str">
            <v>ACCENT SERVICES</v>
          </cell>
          <cell r="C28" t="str">
            <v>GBC1</v>
          </cell>
          <cell r="D28" t="str">
            <v>MAURITIUS</v>
          </cell>
          <cell r="E28" t="str">
            <v>OTHER FINANCIAL INSTITUTIONS</v>
          </cell>
        </row>
        <row r="29">
          <cell r="A29" t="str">
            <v>500007</v>
          </cell>
          <cell r="B29" t="str">
            <v>FINANCIAL SOLUTIONS(MTIUS)LTD</v>
          </cell>
          <cell r="C29" t="str">
            <v>GBC1</v>
          </cell>
          <cell r="D29" t="str">
            <v>MAURITIUS</v>
          </cell>
          <cell r="E29" t="str">
            <v>OTHER FINANCIAL INSTITUTIONS</v>
          </cell>
        </row>
        <row r="30">
          <cell r="A30" t="str">
            <v>500008</v>
          </cell>
          <cell r="B30" t="str">
            <v>MR LAM SUNG FOON AH-YEN ANDRE</v>
          </cell>
          <cell r="C30" t="str">
            <v>P</v>
          </cell>
          <cell r="D30" t="str">
            <v>MAURITIUS</v>
          </cell>
          <cell r="E30" t="str">
            <v>OTHER ADVANCES</v>
          </cell>
        </row>
        <row r="31">
          <cell r="A31" t="str">
            <v>500009</v>
          </cell>
          <cell r="B31" t="str">
            <v>DBMGOF MAURITIUS LIMITED</v>
          </cell>
          <cell r="C31" t="str">
            <v>GBC1</v>
          </cell>
          <cell r="D31" t="str">
            <v>MAURITIUS</v>
          </cell>
          <cell r="E31" t="str">
            <v>OTHER FINANCIAL INSTITUTIONS</v>
          </cell>
        </row>
        <row r="32">
          <cell r="A32" t="str">
            <v>500010</v>
          </cell>
          <cell r="B32" t="str">
            <v>702671 KADINE HOLDINGS LTD</v>
          </cell>
          <cell r="C32" t="str">
            <v>F</v>
          </cell>
          <cell r="D32" t="str">
            <v>GUERNSEY</v>
          </cell>
          <cell r="E32" t="str">
            <v>OTHER FINANCIAL INSTITUTIONS</v>
          </cell>
        </row>
        <row r="33">
          <cell r="A33" t="str">
            <v>500011</v>
          </cell>
          <cell r="B33" t="str">
            <v>DEUTSCHE G.E.M.FUND MTIUS LTD</v>
          </cell>
          <cell r="C33" t="str">
            <v>GBC1</v>
          </cell>
          <cell r="D33" t="str">
            <v>MAURITIUS</v>
          </cell>
          <cell r="E33" t="str">
            <v>OTHER FINANCIAL INSTITUTIONS</v>
          </cell>
        </row>
        <row r="34">
          <cell r="A34" t="str">
            <v>500012</v>
          </cell>
          <cell r="B34" t="str">
            <v>DBAG AS CUSTODIAN D.IND.F(M)LT</v>
          </cell>
          <cell r="C34" t="str">
            <v>GBC1</v>
          </cell>
          <cell r="D34" t="str">
            <v>MAURITIUS</v>
          </cell>
          <cell r="E34" t="str">
            <v>OTHER FINANCIAL INSTITUTIONS</v>
          </cell>
        </row>
        <row r="35">
          <cell r="A35" t="str">
            <v>500013</v>
          </cell>
          <cell r="B35" t="str">
            <v>CMA INDIA GROWTH F(MTIUS)LTD</v>
          </cell>
          <cell r="C35" t="str">
            <v>GBC1</v>
          </cell>
          <cell r="D35" t="str">
            <v>MAURITIUS</v>
          </cell>
          <cell r="E35" t="str">
            <v>OTHER FINANCIAL INSTITUTIONS</v>
          </cell>
        </row>
        <row r="36">
          <cell r="A36" t="str">
            <v>500014</v>
          </cell>
          <cell r="B36" t="str">
            <v>MRS GE &amp; MR AR PARNWELL</v>
          </cell>
          <cell r="C36" t="str">
            <v>P</v>
          </cell>
          <cell r="D36" t="str">
            <v>SPAIN</v>
          </cell>
          <cell r="E36" t="str">
            <v>OTHER ADVANCES</v>
          </cell>
        </row>
        <row r="37">
          <cell r="A37" t="str">
            <v>500015</v>
          </cell>
          <cell r="B37" t="str">
            <v>DEUTSCHE DEBT INVESTMENT(MTIUS</v>
          </cell>
          <cell r="C37" t="str">
            <v>GBC1</v>
          </cell>
          <cell r="D37" t="str">
            <v>MAURITIUS</v>
          </cell>
          <cell r="E37" t="str">
            <v>OTHER FINANCIAL INSTITUTIONS</v>
          </cell>
        </row>
        <row r="38">
          <cell r="A38" t="str">
            <v>500016</v>
          </cell>
          <cell r="B38" t="str">
            <v>DEUTSCHE INTL.TRUST CORP.M.LTD</v>
          </cell>
          <cell r="C38" t="str">
            <v>GBC1</v>
          </cell>
          <cell r="D38" t="str">
            <v>MAURITIUS</v>
          </cell>
          <cell r="E38" t="str">
            <v>OTHER FINANCIAL INSTITUTIONS</v>
          </cell>
        </row>
        <row r="39">
          <cell r="A39" t="str">
            <v>500017</v>
          </cell>
          <cell r="B39" t="str">
            <v>INTL SOURCE &amp; DESIGN SOL.LTD</v>
          </cell>
          <cell r="C39" t="str">
            <v>GBC1</v>
          </cell>
          <cell r="D39" t="str">
            <v>MAURITIUS</v>
          </cell>
          <cell r="E39" t="str">
            <v>OTHER FINANCIAL INSTITUTIONS</v>
          </cell>
        </row>
        <row r="40">
          <cell r="A40" t="str">
            <v>500018</v>
          </cell>
          <cell r="B40" t="str">
            <v>FASTROCK INTL INVESTMENTS LTD</v>
          </cell>
          <cell r="C40" t="str">
            <v>GBC1</v>
          </cell>
          <cell r="D40" t="str">
            <v>MAURITIUS</v>
          </cell>
          <cell r="E40" t="str">
            <v>OTHER FINANCIAL INSTITUTIONS</v>
          </cell>
        </row>
        <row r="41">
          <cell r="A41" t="str">
            <v>500019</v>
          </cell>
          <cell r="B41" t="str">
            <v>SHENVALLA LTD</v>
          </cell>
          <cell r="C41" t="str">
            <v>F</v>
          </cell>
          <cell r="D41" t="str">
            <v>ISLE OF MAN</v>
          </cell>
          <cell r="E41" t="str">
            <v>OTHER FINANCIAL INSTITUTIONS</v>
          </cell>
        </row>
        <row r="42">
          <cell r="A42" t="str">
            <v>500020</v>
          </cell>
          <cell r="B42" t="str">
            <v>ZIP GLOBAL NETWORK LIMITED</v>
          </cell>
          <cell r="C42" t="str">
            <v>GBC1</v>
          </cell>
          <cell r="D42" t="str">
            <v>MAURITIUS</v>
          </cell>
          <cell r="E42" t="str">
            <v>OTHER FINANCIAL INSTITUTIONS</v>
          </cell>
        </row>
        <row r="43">
          <cell r="A43" t="str">
            <v>500021</v>
          </cell>
          <cell r="B43" t="str">
            <v>ALTS LIMITED</v>
          </cell>
          <cell r="C43" t="str">
            <v>GBC1</v>
          </cell>
          <cell r="D43" t="str">
            <v>MAURITIUS</v>
          </cell>
          <cell r="E43" t="str">
            <v>OTHER FINANCIAL INSTITUTIONS</v>
          </cell>
        </row>
        <row r="44">
          <cell r="A44" t="str">
            <v>500022</v>
          </cell>
          <cell r="B44" t="str">
            <v>STRATAL LIMITED</v>
          </cell>
          <cell r="C44" t="str">
            <v>GBC1</v>
          </cell>
          <cell r="D44" t="str">
            <v>MAURITIUS</v>
          </cell>
          <cell r="E44" t="str">
            <v>OTHER FINANCIAL INSTITUTIONS</v>
          </cell>
        </row>
        <row r="45">
          <cell r="A45" t="str">
            <v>500023</v>
          </cell>
          <cell r="B45" t="str">
            <v>IDEAL SOLUTIONS INC.</v>
          </cell>
          <cell r="C45" t="str">
            <v>GBC1</v>
          </cell>
          <cell r="D45" t="str">
            <v>MAURITIUS</v>
          </cell>
          <cell r="E45" t="str">
            <v>OTHER FINANCIAL INSTITUTIONS</v>
          </cell>
        </row>
        <row r="46">
          <cell r="A46" t="str">
            <v>500024</v>
          </cell>
          <cell r="B46" t="str">
            <v>702955 REDWAN INVESTMENTS LTD</v>
          </cell>
          <cell r="C46" t="str">
            <v>F</v>
          </cell>
          <cell r="D46" t="str">
            <v>GUERNSEY</v>
          </cell>
          <cell r="E46" t="str">
            <v>OTHER FINANCIAL INSTITUTIONS</v>
          </cell>
        </row>
        <row r="47">
          <cell r="A47" t="str">
            <v>500025</v>
          </cell>
          <cell r="B47" t="str">
            <v>SHD CORPORATION</v>
          </cell>
          <cell r="C47" t="str">
            <v>GBC2</v>
          </cell>
          <cell r="D47" t="str">
            <v>MAURITIUS</v>
          </cell>
          <cell r="E47" t="str">
            <v>CLOSED</v>
          </cell>
        </row>
        <row r="48">
          <cell r="A48" t="str">
            <v>500026</v>
          </cell>
          <cell r="B48" t="str">
            <v>RAJMEN HOLDINGS PVT LTD</v>
          </cell>
          <cell r="C48" t="str">
            <v>GBC1</v>
          </cell>
          <cell r="D48" t="str">
            <v>MAURITIUS</v>
          </cell>
          <cell r="E48" t="str">
            <v>OTHER FINANCIAL INSTITUTIONS</v>
          </cell>
        </row>
        <row r="49">
          <cell r="A49" t="str">
            <v>500027</v>
          </cell>
          <cell r="B49" t="str">
            <v>HERALD INVESTMENT COMPANY LTD</v>
          </cell>
          <cell r="C49" t="str">
            <v>GBC1</v>
          </cell>
          <cell r="D49" t="str">
            <v>MAURITIUS</v>
          </cell>
          <cell r="E49" t="str">
            <v>OTHER FINANCIAL INSTITUTIONS</v>
          </cell>
        </row>
        <row r="50">
          <cell r="A50" t="str">
            <v>500028</v>
          </cell>
          <cell r="B50" t="str">
            <v>NEWBURY INVESTMENTS LIMITED</v>
          </cell>
          <cell r="C50" t="str">
            <v>GBC1</v>
          </cell>
          <cell r="D50" t="str">
            <v>MAURITIUS</v>
          </cell>
          <cell r="E50" t="str">
            <v>OTHER FINANCIAL INSTITUTIONS</v>
          </cell>
        </row>
        <row r="51">
          <cell r="A51" t="str">
            <v>500029</v>
          </cell>
          <cell r="B51" t="str">
            <v>POWERLINE LTD</v>
          </cell>
          <cell r="C51" t="str">
            <v>GBC1</v>
          </cell>
          <cell r="D51" t="str">
            <v>MAURITIUS</v>
          </cell>
          <cell r="E51" t="str">
            <v>OTHER FINANCIAL INSTITUTIONS</v>
          </cell>
        </row>
        <row r="52">
          <cell r="A52" t="str">
            <v>500030</v>
          </cell>
          <cell r="B52" t="str">
            <v>KEE CHONG LI KWONG WING</v>
          </cell>
          <cell r="C52" t="str">
            <v>P</v>
          </cell>
          <cell r="D52" t="str">
            <v>MAURITIUS</v>
          </cell>
          <cell r="E52" t="str">
            <v>OTHER ADVANCES</v>
          </cell>
        </row>
        <row r="53">
          <cell r="A53" t="str">
            <v>500031</v>
          </cell>
          <cell r="B53" t="str">
            <v>GLOBUS MOTOR NOVA LIMITED</v>
          </cell>
          <cell r="C53" t="str">
            <v>GBC2</v>
          </cell>
          <cell r="D53" t="str">
            <v>MAURITIUS</v>
          </cell>
          <cell r="E53" t="str">
            <v>OTHER FINANCIAL INSTITUTIONS</v>
          </cell>
        </row>
        <row r="54">
          <cell r="A54" t="str">
            <v>500032</v>
          </cell>
          <cell r="B54" t="str">
            <v>ARACHON INVESTMENTS LIMITED</v>
          </cell>
          <cell r="C54" t="str">
            <v>F</v>
          </cell>
          <cell r="D54" t="str">
            <v>GUERNSEY</v>
          </cell>
          <cell r="E54" t="str">
            <v>OTHER FINANCIAL INSTITUTIONS</v>
          </cell>
        </row>
        <row r="55">
          <cell r="A55" t="str">
            <v>500033</v>
          </cell>
          <cell r="B55" t="str">
            <v>AMANIND INVESTMENTS LIMITED</v>
          </cell>
          <cell r="C55" t="str">
            <v>GBC2</v>
          </cell>
          <cell r="D55" t="str">
            <v>MAURITIUS</v>
          </cell>
          <cell r="E55" t="str">
            <v>OTHER FINANCIAL INSTITUTIONS</v>
          </cell>
        </row>
        <row r="56">
          <cell r="A56" t="str">
            <v>500034</v>
          </cell>
          <cell r="B56" t="str">
            <v>*KEY_ERR</v>
          </cell>
          <cell r="D56" t="str">
            <v>*KEY_ERR</v>
          </cell>
          <cell r="E56" t="str">
            <v>*KEY_ERR</v>
          </cell>
        </row>
        <row r="57">
          <cell r="A57" t="str">
            <v>500035</v>
          </cell>
          <cell r="B57" t="str">
            <v>P.T TMFC LIMITED</v>
          </cell>
          <cell r="C57" t="str">
            <v>GBC2</v>
          </cell>
          <cell r="D57" t="str">
            <v>MAURITIUS</v>
          </cell>
          <cell r="E57" t="str">
            <v>OTHER FINANCIAL INSTITUTIONS</v>
          </cell>
        </row>
        <row r="58">
          <cell r="A58" t="str">
            <v>500036</v>
          </cell>
          <cell r="B58" t="str">
            <v>*KEY_ERR</v>
          </cell>
          <cell r="D58" t="str">
            <v>*KEY_ERR</v>
          </cell>
          <cell r="E58" t="str">
            <v>*KEY_ERR</v>
          </cell>
        </row>
        <row r="59">
          <cell r="A59" t="str">
            <v>500037</v>
          </cell>
          <cell r="B59" t="str">
            <v>IFS T'EES RE:TLC FAMILY TRUST</v>
          </cell>
          <cell r="C59" t="str">
            <v>GBC1</v>
          </cell>
          <cell r="D59" t="str">
            <v>MAURITIUS</v>
          </cell>
          <cell r="E59" t="str">
            <v>OTHER FINANCIAL INSTITUTIONS</v>
          </cell>
        </row>
        <row r="60">
          <cell r="A60" t="str">
            <v>500038</v>
          </cell>
          <cell r="B60" t="str">
            <v>MILLHILL INVESTMENTS LIMITED</v>
          </cell>
          <cell r="C60" t="str">
            <v>GBC1</v>
          </cell>
          <cell r="D60" t="str">
            <v>MAURITIUS</v>
          </cell>
          <cell r="E60" t="str">
            <v>OTHER FINANCIAL INSTITUTIONS</v>
          </cell>
        </row>
        <row r="61">
          <cell r="A61" t="str">
            <v>500039</v>
          </cell>
          <cell r="B61" t="str">
            <v>FEES IN ADVANCE HOLDING A/C</v>
          </cell>
          <cell r="C61" t="str">
            <v>X</v>
          </cell>
          <cell r="D61" t="str">
            <v>MAURITIUS</v>
          </cell>
          <cell r="E61" t="str">
            <v>OTHER FINANCIAL INSTITUTIONS</v>
          </cell>
        </row>
        <row r="62">
          <cell r="A62" t="str">
            <v>500040</v>
          </cell>
          <cell r="B62" t="str">
            <v>KB CONSULTING S.A.</v>
          </cell>
          <cell r="C62" t="str">
            <v>GBC2</v>
          </cell>
          <cell r="D62" t="str">
            <v>MAURITIUS</v>
          </cell>
          <cell r="E62" t="str">
            <v>OTHER FINANCIAL INSTITUTIONS</v>
          </cell>
        </row>
        <row r="63">
          <cell r="A63" t="str">
            <v>500041</v>
          </cell>
          <cell r="B63" t="str">
            <v>OAKLEY HOLDING LIMITED</v>
          </cell>
          <cell r="C63" t="str">
            <v>F</v>
          </cell>
          <cell r="D63" t="str">
            <v>GUERNSEY</v>
          </cell>
          <cell r="E63" t="str">
            <v>OTHER FINANCIAL INSTITUTIONS</v>
          </cell>
        </row>
        <row r="64">
          <cell r="A64" t="str">
            <v>500042</v>
          </cell>
          <cell r="B64" t="str">
            <v>RENAISSANCE EAST. HLDS CORP</v>
          </cell>
          <cell r="C64" t="str">
            <v>GBC2</v>
          </cell>
          <cell r="D64" t="str">
            <v>MAURITIUS</v>
          </cell>
          <cell r="E64" t="str">
            <v>OTHER FINANCIAL INSTITUTIONS</v>
          </cell>
        </row>
        <row r="65">
          <cell r="A65" t="str">
            <v>500043</v>
          </cell>
          <cell r="B65" t="str">
            <v>AREDIN INVESTMENT LTD</v>
          </cell>
          <cell r="C65" t="str">
            <v>GBC1</v>
          </cell>
          <cell r="D65" t="str">
            <v>MAURITIUS</v>
          </cell>
          <cell r="E65" t="str">
            <v>OTHER FINANCIAL INSTITUTIONS</v>
          </cell>
        </row>
        <row r="66">
          <cell r="A66" t="str">
            <v>500044</v>
          </cell>
          <cell r="B66" t="str">
            <v>AREDIN INTERNATIONAL LTD</v>
          </cell>
          <cell r="C66" t="str">
            <v>GBC1</v>
          </cell>
          <cell r="D66" t="str">
            <v>MAURITIUS</v>
          </cell>
          <cell r="E66" t="str">
            <v>OTHER FINANCIAL INSTITUTIONS</v>
          </cell>
        </row>
        <row r="67">
          <cell r="A67" t="str">
            <v>500045</v>
          </cell>
          <cell r="B67" t="str">
            <v>KR INVESTMENTS CORPORATION</v>
          </cell>
          <cell r="C67" t="str">
            <v>GBC1</v>
          </cell>
          <cell r="D67" t="str">
            <v>MAURITIUS</v>
          </cell>
          <cell r="E67" t="str">
            <v>OTHER FINANCIAL INSTITUTIONS</v>
          </cell>
        </row>
        <row r="68">
          <cell r="A68" t="str">
            <v>500046</v>
          </cell>
          <cell r="B68" t="str">
            <v>HEMERY TRUST(MAURITIUS)LIMITED</v>
          </cell>
          <cell r="C68" t="str">
            <v>M</v>
          </cell>
          <cell r="D68" t="str">
            <v>MAURITIUS</v>
          </cell>
          <cell r="E68" t="str">
            <v>OTHER FINANCIAL INSTITUTIONS</v>
          </cell>
        </row>
        <row r="69">
          <cell r="A69" t="str">
            <v>500047</v>
          </cell>
          <cell r="B69" t="str">
            <v>ITNET CORP.</v>
          </cell>
          <cell r="C69" t="str">
            <v>GBC1</v>
          </cell>
          <cell r="D69" t="str">
            <v>MAURITIUS</v>
          </cell>
          <cell r="E69" t="str">
            <v>OTHER FINANCIAL INSTITUTIONS</v>
          </cell>
        </row>
        <row r="70">
          <cell r="A70" t="str">
            <v>500048</v>
          </cell>
          <cell r="B70" t="str">
            <v>*KEY_ERR</v>
          </cell>
          <cell r="D70" t="str">
            <v>*KEY_ERR</v>
          </cell>
          <cell r="E70" t="str">
            <v>*KEY_ERR</v>
          </cell>
        </row>
        <row r="71">
          <cell r="A71" t="str">
            <v>500049</v>
          </cell>
          <cell r="B71" t="str">
            <v>CASTERITE INTERNATIONAL LTD</v>
          </cell>
          <cell r="C71" t="str">
            <v>GBC2</v>
          </cell>
          <cell r="D71" t="str">
            <v>MAURITIUS</v>
          </cell>
          <cell r="E71" t="str">
            <v>OTHER FINANCIAL INSTITUTIONS</v>
          </cell>
        </row>
        <row r="72">
          <cell r="A72" t="str">
            <v>500050</v>
          </cell>
          <cell r="B72" t="str">
            <v>RMC INVESTMENTS LIMITED</v>
          </cell>
          <cell r="C72" t="str">
            <v>GBC1</v>
          </cell>
          <cell r="D72" t="str">
            <v>MAURITIUS</v>
          </cell>
          <cell r="E72" t="str">
            <v>OTHER FINANCIAL INSTITUTIONS</v>
          </cell>
        </row>
        <row r="73">
          <cell r="A73" t="str">
            <v>500051</v>
          </cell>
          <cell r="B73" t="str">
            <v>*KEY_ERR</v>
          </cell>
          <cell r="D73" t="str">
            <v>*KEY_ERR</v>
          </cell>
          <cell r="E73" t="str">
            <v>*KEY_ERR</v>
          </cell>
        </row>
        <row r="74">
          <cell r="A74" t="str">
            <v>500052</v>
          </cell>
          <cell r="B74" t="str">
            <v>BLUE OCEAN INVESTMENTS LIMITED</v>
          </cell>
          <cell r="C74" t="str">
            <v>GBC2</v>
          </cell>
          <cell r="D74" t="str">
            <v>MAURITIUS</v>
          </cell>
          <cell r="E74" t="str">
            <v>OTHER FINANCIAL INSTITUTIONS</v>
          </cell>
        </row>
        <row r="75">
          <cell r="A75" t="str">
            <v>500053</v>
          </cell>
          <cell r="B75" t="str">
            <v>NUPLAS LIMITED</v>
          </cell>
          <cell r="C75" t="str">
            <v>GBC1</v>
          </cell>
          <cell r="D75" t="str">
            <v>MAURITIUS</v>
          </cell>
          <cell r="E75" t="str">
            <v>OTHER FINANCIAL INSTITUTIONS</v>
          </cell>
        </row>
        <row r="76">
          <cell r="A76" t="str">
            <v>500054</v>
          </cell>
          <cell r="B76" t="str">
            <v>TANDON CAPITAL OFFSHORE</v>
          </cell>
          <cell r="C76" t="str">
            <v>GBC1</v>
          </cell>
          <cell r="D76" t="str">
            <v>MAURITIUS</v>
          </cell>
          <cell r="E76" t="str">
            <v>OTHER FINANCIAL INSTITUTIONS</v>
          </cell>
        </row>
        <row r="77">
          <cell r="A77" t="str">
            <v>500055</v>
          </cell>
          <cell r="B77" t="str">
            <v>SPG INFINITY TECHNOLOGY FUND I</v>
          </cell>
          <cell r="C77" t="str">
            <v>GBC1</v>
          </cell>
          <cell r="D77" t="str">
            <v>MAURITIUS</v>
          </cell>
          <cell r="E77" t="str">
            <v>OTHER FINANCIAL INSTITUTIONS</v>
          </cell>
        </row>
        <row r="78">
          <cell r="A78" t="str">
            <v>500056</v>
          </cell>
          <cell r="B78" t="str">
            <v>*KEY_ERR</v>
          </cell>
          <cell r="D78" t="str">
            <v>*KEY_ERR</v>
          </cell>
          <cell r="E78" t="str">
            <v>*KEY_ERR</v>
          </cell>
        </row>
        <row r="79">
          <cell r="A79" t="str">
            <v>500057</v>
          </cell>
          <cell r="B79" t="str">
            <v>MR BALZARETTI DENIS</v>
          </cell>
          <cell r="C79" t="str">
            <v>P</v>
          </cell>
          <cell r="D79" t="str">
            <v>SWITZERLAND</v>
          </cell>
          <cell r="E79" t="str">
            <v>OTHER ADVANCES</v>
          </cell>
        </row>
        <row r="80">
          <cell r="A80" t="str">
            <v>500058</v>
          </cell>
          <cell r="B80" t="str">
            <v>ACCESS DEVELOPMENT CORPORATION</v>
          </cell>
          <cell r="C80" t="str">
            <v>F</v>
          </cell>
          <cell r="D80" t="str">
            <v>UNITED STATES OF AMERICA</v>
          </cell>
          <cell r="E80" t="str">
            <v>OTHER FINANCIAL INSTITUTIONS</v>
          </cell>
        </row>
        <row r="81">
          <cell r="A81" t="str">
            <v>500059</v>
          </cell>
          <cell r="B81" t="str">
            <v>ROSELLINI INTL. ALPHA LTD</v>
          </cell>
          <cell r="C81" t="str">
            <v>GBC1</v>
          </cell>
          <cell r="D81" t="str">
            <v>MAURITIUS</v>
          </cell>
          <cell r="E81" t="str">
            <v>OTHER FINANCIAL INSTITUTIONS</v>
          </cell>
        </row>
        <row r="82">
          <cell r="A82" t="str">
            <v>500060</v>
          </cell>
          <cell r="B82" t="str">
            <v>ROSELLINI INTL. BETA LTD</v>
          </cell>
          <cell r="C82" t="str">
            <v>GBC1</v>
          </cell>
          <cell r="D82" t="str">
            <v>MAURITIUS</v>
          </cell>
          <cell r="E82" t="str">
            <v>OTHER FINANCIAL INSTITUTIONS</v>
          </cell>
        </row>
        <row r="83">
          <cell r="A83" t="str">
            <v>500061</v>
          </cell>
          <cell r="B83" t="str">
            <v>ROSELLINI INTL. GAMMA LTD</v>
          </cell>
          <cell r="C83" t="str">
            <v>GBC1</v>
          </cell>
          <cell r="D83" t="str">
            <v>MAURITIUS</v>
          </cell>
          <cell r="E83" t="str">
            <v>OTHER FINANCIAL INSTITUTIONS</v>
          </cell>
        </row>
        <row r="84">
          <cell r="A84" t="str">
            <v>500062</v>
          </cell>
          <cell r="B84" t="str">
            <v>TELLIAC S.A.</v>
          </cell>
          <cell r="C84" t="str">
            <v>GBC1</v>
          </cell>
          <cell r="D84" t="str">
            <v>MAURITIUS</v>
          </cell>
          <cell r="E84" t="str">
            <v>OTHER FINANCIAL INSTITUTIONS</v>
          </cell>
        </row>
        <row r="85">
          <cell r="A85" t="str">
            <v>500063</v>
          </cell>
          <cell r="B85" t="str">
            <v>FIRST DTV MAURITIUS LIMITED</v>
          </cell>
          <cell r="C85" t="str">
            <v>GBC1</v>
          </cell>
          <cell r="D85" t="str">
            <v>MAURITIUS</v>
          </cell>
          <cell r="E85" t="str">
            <v>OTHER FINANCIAL INSTITUTIONS</v>
          </cell>
        </row>
        <row r="86">
          <cell r="A86" t="str">
            <v>500064</v>
          </cell>
          <cell r="B86" t="str">
            <v>COMPUSOFT INC</v>
          </cell>
          <cell r="C86" t="str">
            <v>GBC2</v>
          </cell>
          <cell r="D86" t="str">
            <v>MAURITIUS</v>
          </cell>
          <cell r="E86" t="str">
            <v>OTHER FINANCIAL INSTITUTIONS</v>
          </cell>
        </row>
        <row r="87">
          <cell r="A87" t="str">
            <v>500065</v>
          </cell>
          <cell r="B87" t="str">
            <v>LA VALLIERE ASSET MGMT S. A.</v>
          </cell>
          <cell r="C87" t="str">
            <v>GBC1</v>
          </cell>
          <cell r="D87" t="str">
            <v>MAURITIUS</v>
          </cell>
          <cell r="E87" t="str">
            <v>OTHER FINANCIAL INSTITUTIONS</v>
          </cell>
        </row>
        <row r="88">
          <cell r="A88" t="str">
            <v>500066</v>
          </cell>
          <cell r="B88" t="str">
            <v>MR V.C.ANANTAPADMANBHAN</v>
          </cell>
          <cell r="C88" t="str">
            <v>P</v>
          </cell>
          <cell r="D88" t="str">
            <v>UNITED STATES OF AMERICA</v>
          </cell>
          <cell r="E88" t="str">
            <v>OTHER ADVANCES</v>
          </cell>
        </row>
        <row r="89">
          <cell r="A89" t="str">
            <v>500067</v>
          </cell>
          <cell r="B89" t="str">
            <v>BAY HILL INTERNATIONAL LIMITED</v>
          </cell>
          <cell r="C89" t="str">
            <v>F</v>
          </cell>
          <cell r="D89" t="str">
            <v>JERSEY</v>
          </cell>
          <cell r="E89" t="str">
            <v>OTHER FINANCIAL INSTITUTIONS</v>
          </cell>
        </row>
        <row r="90">
          <cell r="A90" t="str">
            <v>500068</v>
          </cell>
          <cell r="B90" t="str">
            <v>SUMUS NOS LIMITED</v>
          </cell>
          <cell r="C90" t="str">
            <v>GBC1</v>
          </cell>
          <cell r="D90" t="str">
            <v>MAURITIUS</v>
          </cell>
          <cell r="E90" t="str">
            <v>OTHER FINANCIAL INSTITUTIONS</v>
          </cell>
        </row>
        <row r="91">
          <cell r="A91" t="str">
            <v>500069</v>
          </cell>
          <cell r="B91" t="str">
            <v>DTV MAURITIUS HOLDINGS</v>
          </cell>
          <cell r="C91" t="str">
            <v>GBC1</v>
          </cell>
          <cell r="D91" t="str">
            <v>MAURITIUS</v>
          </cell>
          <cell r="E91" t="str">
            <v>OTHER FINANCIAL INSTITUTIONS</v>
          </cell>
        </row>
        <row r="92">
          <cell r="A92" t="str">
            <v>500070</v>
          </cell>
          <cell r="B92" t="str">
            <v>HWIC ASIA FUND CLASS A</v>
          </cell>
          <cell r="C92" t="str">
            <v>GBC1</v>
          </cell>
          <cell r="D92" t="str">
            <v>MAURITIUS</v>
          </cell>
          <cell r="E92" t="str">
            <v>OTHER FINANCIAL INSTITUTIONS</v>
          </cell>
        </row>
        <row r="93">
          <cell r="A93" t="str">
            <v>500071</v>
          </cell>
          <cell r="B93" t="str">
            <v>HWIC ASIA FUND CLASS B</v>
          </cell>
          <cell r="C93" t="str">
            <v>GBC1</v>
          </cell>
          <cell r="D93" t="str">
            <v>MAURITIUS</v>
          </cell>
          <cell r="E93" t="str">
            <v>OTHER FINANCIAL INSTITUTIONS</v>
          </cell>
        </row>
        <row r="94">
          <cell r="A94" t="str">
            <v>500072</v>
          </cell>
          <cell r="B94" t="str">
            <v>*KEY_ERR</v>
          </cell>
          <cell r="D94" t="str">
            <v>*KEY_ERR</v>
          </cell>
          <cell r="E94" t="str">
            <v>*KEY_ERR</v>
          </cell>
        </row>
        <row r="95">
          <cell r="A95" t="str">
            <v>500073</v>
          </cell>
          <cell r="B95" t="str">
            <v>*KEY_ERR</v>
          </cell>
          <cell r="D95" t="str">
            <v>*KEY_ERR</v>
          </cell>
          <cell r="E95" t="str">
            <v>*KEY_ERR</v>
          </cell>
        </row>
        <row r="96">
          <cell r="A96" t="str">
            <v>500074</v>
          </cell>
          <cell r="B96" t="str">
            <v>*KEY_ERR</v>
          </cell>
          <cell r="D96" t="str">
            <v>*KEY_ERR</v>
          </cell>
          <cell r="E96" t="str">
            <v>*KEY_ERR</v>
          </cell>
        </row>
        <row r="97">
          <cell r="A97" t="str">
            <v>500075</v>
          </cell>
          <cell r="B97" t="str">
            <v>LOCKLEIGH ESTATES LTD</v>
          </cell>
          <cell r="C97" t="str">
            <v>F</v>
          </cell>
          <cell r="D97" t="str">
            <v>JERSEY</v>
          </cell>
          <cell r="E97" t="str">
            <v>OTHER FINANCIAL INSTITUTIONS</v>
          </cell>
        </row>
        <row r="98">
          <cell r="A98" t="str">
            <v>500076</v>
          </cell>
          <cell r="B98" t="str">
            <v>SAFARI DAWN LTD</v>
          </cell>
          <cell r="C98" t="str">
            <v>F</v>
          </cell>
          <cell r="D98" t="str">
            <v>JERSEY</v>
          </cell>
          <cell r="E98" t="str">
            <v>OTHER FINANCIAL INSTITUTIONS</v>
          </cell>
        </row>
        <row r="99">
          <cell r="A99" t="str">
            <v>500077</v>
          </cell>
          <cell r="B99" t="str">
            <v>*KEY_ERR</v>
          </cell>
          <cell r="D99" t="str">
            <v>*KEY_ERR</v>
          </cell>
          <cell r="E99" t="str">
            <v>*KEY_ERR</v>
          </cell>
        </row>
        <row r="100">
          <cell r="A100" t="str">
            <v>500078</v>
          </cell>
          <cell r="B100" t="str">
            <v>*KEY_ERR</v>
          </cell>
          <cell r="D100" t="str">
            <v>*KEY_ERR</v>
          </cell>
          <cell r="E100" t="str">
            <v>*KEY_ERR</v>
          </cell>
        </row>
        <row r="101">
          <cell r="A101" t="str">
            <v>500079</v>
          </cell>
          <cell r="B101" t="str">
            <v>PRINCE REEF INVESTMENTS LTD</v>
          </cell>
          <cell r="C101" t="str">
            <v>GBC2</v>
          </cell>
          <cell r="D101" t="str">
            <v>MAURITIUS</v>
          </cell>
          <cell r="E101" t="str">
            <v>OTHER FINANCIAL INSTITUTIONS</v>
          </cell>
        </row>
        <row r="102">
          <cell r="A102" t="str">
            <v>500080</v>
          </cell>
          <cell r="B102" t="str">
            <v>EVON CORPORATION</v>
          </cell>
          <cell r="C102" t="str">
            <v>GBC1</v>
          </cell>
          <cell r="D102" t="str">
            <v>MAURITIUS</v>
          </cell>
          <cell r="E102" t="str">
            <v>OTHER FINANCIAL INSTITUTIONS</v>
          </cell>
        </row>
        <row r="103">
          <cell r="A103" t="str">
            <v>500081</v>
          </cell>
          <cell r="B103" t="str">
            <v>FINCH SOFTWARE LTD</v>
          </cell>
          <cell r="C103" t="str">
            <v>GBC1</v>
          </cell>
          <cell r="D103" t="str">
            <v>MAURITIUS</v>
          </cell>
          <cell r="E103" t="str">
            <v>OTHER FINANCIAL INSTITUTIONS</v>
          </cell>
        </row>
        <row r="104">
          <cell r="A104" t="str">
            <v>500082</v>
          </cell>
          <cell r="B104" t="str">
            <v>*KEY_ERR</v>
          </cell>
          <cell r="D104" t="str">
            <v>*KEY_ERR</v>
          </cell>
          <cell r="E104" t="str">
            <v>*KEY_ERR</v>
          </cell>
        </row>
        <row r="105">
          <cell r="A105" t="str">
            <v>500083</v>
          </cell>
          <cell r="B105" t="str">
            <v>*KEY_ERR</v>
          </cell>
          <cell r="D105" t="str">
            <v>*KEY_ERR</v>
          </cell>
          <cell r="E105" t="str">
            <v>*KEY_ERR</v>
          </cell>
        </row>
        <row r="106">
          <cell r="A106" t="str">
            <v>500084</v>
          </cell>
          <cell r="B106" t="str">
            <v>FEDNAV INTERNATIONAL LIMITED</v>
          </cell>
          <cell r="C106" t="str">
            <v>GBC1</v>
          </cell>
          <cell r="D106" t="str">
            <v>MAURITIUS</v>
          </cell>
          <cell r="E106" t="str">
            <v>OTHER FINANCIAL INSTITUTIONS</v>
          </cell>
        </row>
        <row r="107">
          <cell r="A107" t="str">
            <v>500085</v>
          </cell>
          <cell r="B107" t="str">
            <v>*KEY_ERR</v>
          </cell>
          <cell r="D107" t="str">
            <v>*KEY_ERR</v>
          </cell>
          <cell r="E107" t="str">
            <v>*KEY_ERR</v>
          </cell>
        </row>
        <row r="108">
          <cell r="A108" t="str">
            <v>500086</v>
          </cell>
          <cell r="B108" t="str">
            <v>*KEY_ERR</v>
          </cell>
          <cell r="D108" t="str">
            <v>*KEY_ERR</v>
          </cell>
          <cell r="E108" t="str">
            <v>*KEY_ERR</v>
          </cell>
        </row>
        <row r="109">
          <cell r="A109" t="str">
            <v>500087</v>
          </cell>
          <cell r="B109" t="str">
            <v>*KEY_ERR</v>
          </cell>
          <cell r="D109" t="str">
            <v>*KEY_ERR</v>
          </cell>
          <cell r="E109" t="str">
            <v>*KEY_ERR</v>
          </cell>
        </row>
        <row r="110">
          <cell r="A110" t="str">
            <v>500088</v>
          </cell>
          <cell r="B110" t="str">
            <v>SAMSON INTERNATIONAL INC</v>
          </cell>
          <cell r="C110" t="str">
            <v>GBC2</v>
          </cell>
          <cell r="D110" t="str">
            <v>MAURITIUS</v>
          </cell>
          <cell r="E110" t="str">
            <v>OTHER FINANCIAL INSTITUTIONS</v>
          </cell>
        </row>
        <row r="111">
          <cell r="A111" t="str">
            <v>500089</v>
          </cell>
          <cell r="B111" t="str">
            <v>DOSSIER STOCK INC</v>
          </cell>
          <cell r="C111" t="str">
            <v>GBC1</v>
          </cell>
          <cell r="D111" t="str">
            <v>MAURITIUS</v>
          </cell>
          <cell r="E111" t="str">
            <v>OTHER FINANCIAL INSTITUTIONS</v>
          </cell>
        </row>
        <row r="112">
          <cell r="A112" t="str">
            <v>500090</v>
          </cell>
          <cell r="B112" t="str">
            <v>HIGHVELD INVESTMENTS LIMITED</v>
          </cell>
          <cell r="C112" t="str">
            <v>GBC1</v>
          </cell>
          <cell r="D112" t="str">
            <v>MAURITIUS</v>
          </cell>
          <cell r="E112" t="str">
            <v>OTHER FINANCIAL INSTITUTIONS</v>
          </cell>
        </row>
        <row r="113">
          <cell r="A113" t="str">
            <v>500091</v>
          </cell>
          <cell r="B113" t="str">
            <v>TAIB SECURITIES MAURITIUS LTD</v>
          </cell>
          <cell r="C113" t="str">
            <v>GBC1</v>
          </cell>
          <cell r="D113" t="str">
            <v>MAURITIUS</v>
          </cell>
          <cell r="E113" t="str">
            <v>OTHER FINANCIAL INSTITUTIONS</v>
          </cell>
        </row>
        <row r="114">
          <cell r="A114" t="str">
            <v>500092</v>
          </cell>
          <cell r="B114" t="str">
            <v>INTERCOAST INV. HLDGS LIMITED</v>
          </cell>
          <cell r="C114" t="str">
            <v>GBC1</v>
          </cell>
          <cell r="D114" t="str">
            <v>MAURITIUS</v>
          </cell>
          <cell r="E114" t="str">
            <v>OTHER FINANCIAL INSTITUTIONS</v>
          </cell>
        </row>
        <row r="115">
          <cell r="A115" t="str">
            <v>500093</v>
          </cell>
          <cell r="B115" t="str">
            <v>MIBRO INTL. SECURITIES LIMITED</v>
          </cell>
          <cell r="C115" t="str">
            <v>GBC1</v>
          </cell>
          <cell r="D115" t="str">
            <v>MAURITIUS</v>
          </cell>
          <cell r="E115" t="str">
            <v>OTHER FINANCIAL INSTITUTIONS</v>
          </cell>
        </row>
        <row r="116">
          <cell r="A116" t="str">
            <v>500094</v>
          </cell>
          <cell r="B116" t="str">
            <v>THE AIG AFRICAN INFRA.FUND LLC</v>
          </cell>
          <cell r="C116" t="str">
            <v>GBC1</v>
          </cell>
          <cell r="D116" t="str">
            <v>MAURITIUS</v>
          </cell>
          <cell r="E116" t="str">
            <v>OTHER FINANCIAL INSTITUTIONS</v>
          </cell>
        </row>
        <row r="117">
          <cell r="A117" t="str">
            <v>500095</v>
          </cell>
          <cell r="B117" t="str">
            <v>AIG AFRICAN INFR.MGMNT LLC</v>
          </cell>
          <cell r="C117" t="str">
            <v>GBC1</v>
          </cell>
          <cell r="D117" t="str">
            <v>MAURITIUS</v>
          </cell>
          <cell r="E117" t="str">
            <v>OTHER FINANCIAL INSTITUTIONS</v>
          </cell>
        </row>
        <row r="118">
          <cell r="A118" t="str">
            <v>500096</v>
          </cell>
          <cell r="B118" t="str">
            <v>RAYTEK INVESTMENTS (MTIUS) LTD</v>
          </cell>
          <cell r="C118" t="str">
            <v>GBC1</v>
          </cell>
          <cell r="D118" t="str">
            <v>MAURITIUS</v>
          </cell>
          <cell r="E118" t="str">
            <v>OTHER FINANCIAL INSTITUTIONS</v>
          </cell>
        </row>
        <row r="119">
          <cell r="A119" t="str">
            <v>500097</v>
          </cell>
          <cell r="B119" t="str">
            <v>RPG GLOBAL MUSIC LIMITED</v>
          </cell>
          <cell r="C119" t="str">
            <v>GBC2</v>
          </cell>
          <cell r="D119" t="str">
            <v>MAURITIUS</v>
          </cell>
          <cell r="E119" t="str">
            <v>OTHER FINANCIAL INSTITUTIONS</v>
          </cell>
        </row>
        <row r="120">
          <cell r="A120" t="str">
            <v>500098</v>
          </cell>
          <cell r="B120" t="str">
            <v>TD WATERHOUSE PACIFIC LTD</v>
          </cell>
          <cell r="C120" t="str">
            <v>GBC1</v>
          </cell>
          <cell r="D120" t="str">
            <v>MAURITIUS</v>
          </cell>
          <cell r="E120" t="str">
            <v>OTHER FINANCIAL INSTITUTIONS</v>
          </cell>
        </row>
        <row r="121">
          <cell r="A121" t="str">
            <v>500099</v>
          </cell>
          <cell r="B121" t="str">
            <v>MORGAN STANLEY D.W.MTIUS LTD</v>
          </cell>
          <cell r="C121" t="str">
            <v>GBC1</v>
          </cell>
          <cell r="D121" t="str">
            <v>MAURITIUS</v>
          </cell>
          <cell r="E121" t="str">
            <v>OTHER FINANCIAL INSTITUTIONS</v>
          </cell>
        </row>
        <row r="122">
          <cell r="A122" t="str">
            <v>500100</v>
          </cell>
          <cell r="B122" t="str">
            <v>*KEY_ERR</v>
          </cell>
          <cell r="D122" t="str">
            <v>*KEY_ERR</v>
          </cell>
          <cell r="E122" t="str">
            <v>*KEY_ERR</v>
          </cell>
        </row>
        <row r="123">
          <cell r="A123" t="str">
            <v>500101</v>
          </cell>
          <cell r="B123" t="str">
            <v>*KEY_ERR</v>
          </cell>
          <cell r="D123" t="str">
            <v>*KEY_ERR</v>
          </cell>
          <cell r="E123" t="str">
            <v>*KEY_ERR</v>
          </cell>
        </row>
        <row r="124">
          <cell r="A124" t="str">
            <v>500102</v>
          </cell>
          <cell r="B124" t="str">
            <v>UNIVERSAL ENG.CON.MTIUS LTD</v>
          </cell>
          <cell r="C124" t="str">
            <v>GBC1</v>
          </cell>
          <cell r="D124" t="str">
            <v>MAURITIUS</v>
          </cell>
          <cell r="E124" t="str">
            <v>OTHER FINANCIAL INSTITUTIONS</v>
          </cell>
        </row>
        <row r="125">
          <cell r="A125" t="str">
            <v>500103</v>
          </cell>
          <cell r="B125" t="str">
            <v>BELIZE SECURITIES LIMITED</v>
          </cell>
          <cell r="C125" t="str">
            <v>GBC1</v>
          </cell>
          <cell r="D125" t="str">
            <v>MAURITIUS</v>
          </cell>
          <cell r="E125" t="str">
            <v>OTHER FINANCIAL INSTITUTIONS</v>
          </cell>
        </row>
        <row r="126">
          <cell r="A126" t="str">
            <v>500104</v>
          </cell>
          <cell r="B126" t="str">
            <v>ICICI GLOBAL OPPOR. FUND LLC</v>
          </cell>
          <cell r="C126" t="str">
            <v>GBC1</v>
          </cell>
          <cell r="D126" t="str">
            <v>MAURITIUS</v>
          </cell>
          <cell r="E126" t="str">
            <v>OTHER FINANCIAL INSTITUTIONS</v>
          </cell>
        </row>
        <row r="127">
          <cell r="A127" t="str">
            <v>500105</v>
          </cell>
          <cell r="B127" t="str">
            <v>*KEY_ERR</v>
          </cell>
          <cell r="D127" t="str">
            <v>*KEY_ERR</v>
          </cell>
          <cell r="E127" t="str">
            <v>*KEY_ERR</v>
          </cell>
        </row>
        <row r="128">
          <cell r="A128" t="str">
            <v>500106</v>
          </cell>
          <cell r="B128" t="str">
            <v>PRINCIPAL FIN.GROUP(MTIUS)LTD</v>
          </cell>
          <cell r="C128" t="str">
            <v>GBC1</v>
          </cell>
          <cell r="D128" t="str">
            <v>MAURITIUS</v>
          </cell>
          <cell r="E128" t="str">
            <v>OTHER FINANCIAL INSTITUTIONS</v>
          </cell>
        </row>
        <row r="129">
          <cell r="A129" t="str">
            <v>500107</v>
          </cell>
          <cell r="B129" t="str">
            <v>RIMOSAN INVESTMENT LIMITED</v>
          </cell>
          <cell r="C129" t="str">
            <v>GBC1</v>
          </cell>
          <cell r="D129" t="str">
            <v>MAURITIUS</v>
          </cell>
          <cell r="E129" t="str">
            <v>OTHER FINANCIAL INSTITUTIONS</v>
          </cell>
        </row>
        <row r="130">
          <cell r="A130" t="str">
            <v>500108</v>
          </cell>
          <cell r="B130" t="str">
            <v>GENESIS INDIAN INV.CO LIMITED</v>
          </cell>
          <cell r="C130" t="str">
            <v>GBC1</v>
          </cell>
          <cell r="D130" t="str">
            <v>MAURITIUS</v>
          </cell>
          <cell r="E130" t="str">
            <v>OTHER FINANCIAL INSTITUTIONS</v>
          </cell>
        </row>
        <row r="131">
          <cell r="A131" t="str">
            <v>500109</v>
          </cell>
          <cell r="B131" t="str">
            <v>GBS HOLDINGS PRIVATE LIMITED</v>
          </cell>
          <cell r="C131" t="str">
            <v>GBC1</v>
          </cell>
          <cell r="D131" t="str">
            <v>MAURITIUS</v>
          </cell>
          <cell r="E131" t="str">
            <v>OTHER FINANCIAL INSTITUTIONS</v>
          </cell>
        </row>
        <row r="132">
          <cell r="A132" t="str">
            <v>500110</v>
          </cell>
          <cell r="B132" t="str">
            <v>PROSPEROUS INVEST. LTD</v>
          </cell>
          <cell r="C132" t="str">
            <v>GBC1</v>
          </cell>
          <cell r="D132" t="str">
            <v>MAURITIUS</v>
          </cell>
          <cell r="E132" t="str">
            <v>OTHER FINANCIAL INSTITUTIONS</v>
          </cell>
        </row>
        <row r="133">
          <cell r="A133" t="str">
            <v>500111</v>
          </cell>
          <cell r="B133" t="str">
            <v>MR &amp;/OR MRS KOO MOY SING K.K.S</v>
          </cell>
          <cell r="C133" t="str">
            <v>P</v>
          </cell>
          <cell r="D133" t="str">
            <v>MAURITIUS</v>
          </cell>
          <cell r="E133" t="str">
            <v>OTHER ADVANCES</v>
          </cell>
        </row>
        <row r="134">
          <cell r="A134" t="str">
            <v>500112</v>
          </cell>
          <cell r="B134" t="str">
            <v>HEXCEL-CHINA HOLDINGS CORP</v>
          </cell>
          <cell r="C134" t="str">
            <v>GBC1</v>
          </cell>
          <cell r="D134" t="str">
            <v>MAURITIUS</v>
          </cell>
          <cell r="E134" t="str">
            <v>OTHER FINANCIAL INSTITUTIONS</v>
          </cell>
        </row>
        <row r="135">
          <cell r="A135" t="str">
            <v>500113</v>
          </cell>
          <cell r="B135" t="str">
            <v>INTL.FILM PROD.DIST.LIMITED</v>
          </cell>
          <cell r="C135" t="str">
            <v>GBC1</v>
          </cell>
          <cell r="D135" t="str">
            <v>MAURITIUS</v>
          </cell>
          <cell r="E135" t="str">
            <v>OTHER FINANCIAL INSTITUTIONS</v>
          </cell>
        </row>
        <row r="136">
          <cell r="A136" t="str">
            <v>500114</v>
          </cell>
          <cell r="B136" t="str">
            <v>*KEY_ERR</v>
          </cell>
          <cell r="D136" t="str">
            <v>*KEY_ERR</v>
          </cell>
          <cell r="E136" t="str">
            <v>*KEY_ERR</v>
          </cell>
        </row>
        <row r="137">
          <cell r="A137" t="str">
            <v>500115</v>
          </cell>
          <cell r="B137" t="str">
            <v>*KEY_ERR</v>
          </cell>
          <cell r="D137" t="str">
            <v>*KEY_ERR</v>
          </cell>
          <cell r="E137" t="str">
            <v>*KEY_ERR</v>
          </cell>
        </row>
        <row r="138">
          <cell r="A138" t="str">
            <v>500116</v>
          </cell>
          <cell r="B138" t="str">
            <v>GOLDERA INTERNATIONAL LTD</v>
          </cell>
          <cell r="C138" t="str">
            <v>GBC1</v>
          </cell>
          <cell r="D138" t="str">
            <v>MAURITIUS</v>
          </cell>
          <cell r="E138" t="str">
            <v>OTHER FINANCIAL INSTITUTIONS</v>
          </cell>
        </row>
        <row r="139">
          <cell r="A139" t="str">
            <v>500117</v>
          </cell>
          <cell r="B139" t="str">
            <v>CONVERGELABS CORP.</v>
          </cell>
          <cell r="C139" t="str">
            <v>GBC1</v>
          </cell>
          <cell r="D139" t="str">
            <v>MAURITIUS</v>
          </cell>
          <cell r="E139" t="str">
            <v>OTHER FINANCIAL INSTITUTIONS</v>
          </cell>
        </row>
        <row r="140">
          <cell r="A140" t="str">
            <v>500118</v>
          </cell>
          <cell r="B140" t="str">
            <v>CYCLE AND CARRIAGE(MTIUS)LTD</v>
          </cell>
          <cell r="C140" t="str">
            <v>GBC1</v>
          </cell>
          <cell r="D140" t="str">
            <v>MAURITIUS</v>
          </cell>
          <cell r="E140" t="str">
            <v>OTHER FINANCIAL INSTITUTIONS</v>
          </cell>
        </row>
        <row r="141">
          <cell r="A141" t="str">
            <v>500119</v>
          </cell>
          <cell r="B141" t="str">
            <v>INVESTEC BANK (MAURITIUS) LTD</v>
          </cell>
          <cell r="C141" t="str">
            <v>B</v>
          </cell>
          <cell r="D141" t="str">
            <v>MAURITIUS</v>
          </cell>
          <cell r="E141" t="str">
            <v>BANK</v>
          </cell>
        </row>
        <row r="142">
          <cell r="A142" t="str">
            <v>500120</v>
          </cell>
          <cell r="B142" t="str">
            <v>INTERNATIONAL MNGT (MTIUS) LTD</v>
          </cell>
          <cell r="C142" t="str">
            <v>M</v>
          </cell>
          <cell r="D142" t="str">
            <v>MAURITIUS</v>
          </cell>
          <cell r="E142" t="str">
            <v>OTHER FINANCIAL INSTITUTIONS</v>
          </cell>
        </row>
        <row r="143">
          <cell r="A143" t="str">
            <v>500121</v>
          </cell>
          <cell r="B143" t="str">
            <v>JUMPSTARTUP VENTURE FUND I LLC</v>
          </cell>
          <cell r="C143" t="str">
            <v>GBC1</v>
          </cell>
          <cell r="D143" t="str">
            <v>MAURITIUS</v>
          </cell>
          <cell r="E143" t="str">
            <v>OTHER FINANCIAL INSTITUTIONS</v>
          </cell>
        </row>
        <row r="144">
          <cell r="A144" t="str">
            <v>500122</v>
          </cell>
          <cell r="B144" t="str">
            <v>JUMPSTARTUP ADVISORS LLC</v>
          </cell>
          <cell r="C144" t="str">
            <v>GBC1</v>
          </cell>
          <cell r="D144" t="str">
            <v>MAURITIUS</v>
          </cell>
          <cell r="E144" t="str">
            <v>OTHER FINANCIAL INSTITUTIONS</v>
          </cell>
        </row>
        <row r="145">
          <cell r="A145" t="str">
            <v>500123</v>
          </cell>
          <cell r="B145" t="str">
            <v>MR WARREN LUYT</v>
          </cell>
          <cell r="C145" t="str">
            <v>P</v>
          </cell>
          <cell r="D145" t="str">
            <v>MAURITIUS</v>
          </cell>
          <cell r="E145" t="str">
            <v>OTHER ADVANCES</v>
          </cell>
        </row>
        <row r="146">
          <cell r="A146" t="str">
            <v>500124</v>
          </cell>
          <cell r="B146" t="str">
            <v>RR DONNELLEY (MTIUS) LTD</v>
          </cell>
          <cell r="C146" t="str">
            <v>GBC1</v>
          </cell>
          <cell r="D146" t="str">
            <v>MAURITIUS</v>
          </cell>
          <cell r="E146" t="str">
            <v>OTHER FINANCIAL INSTITUTIONS</v>
          </cell>
        </row>
        <row r="147">
          <cell r="A147" t="str">
            <v>500125</v>
          </cell>
          <cell r="B147" t="str">
            <v>YANNIS CORPORATION</v>
          </cell>
          <cell r="C147" t="str">
            <v>GBC1</v>
          </cell>
          <cell r="D147" t="str">
            <v>MAURITIUS</v>
          </cell>
          <cell r="E147" t="str">
            <v>OTHER FINANCIAL INSTITUTIONS</v>
          </cell>
        </row>
        <row r="148">
          <cell r="A148" t="str">
            <v>500126</v>
          </cell>
          <cell r="B148" t="str">
            <v>DBAG AS CUSTODIAN FOR INDIA F.</v>
          </cell>
          <cell r="C148" t="str">
            <v>F</v>
          </cell>
          <cell r="D148" t="str">
            <v>UNITED STATES OF AMERICA</v>
          </cell>
          <cell r="E148" t="str">
            <v>OTHER FINANCIAL INSTITUTIONS</v>
          </cell>
        </row>
        <row r="149">
          <cell r="A149" t="str">
            <v>500127</v>
          </cell>
          <cell r="B149" t="str">
            <v>*KEY_ERR</v>
          </cell>
          <cell r="D149" t="str">
            <v>*KEY_ERR</v>
          </cell>
          <cell r="E149" t="str">
            <v>*KEY_ERR</v>
          </cell>
        </row>
        <row r="150">
          <cell r="A150" t="str">
            <v>500128</v>
          </cell>
          <cell r="B150" t="str">
            <v>STRATEGIC VENTURES F MTIUS LTD</v>
          </cell>
          <cell r="C150" t="str">
            <v>GBC1</v>
          </cell>
          <cell r="D150" t="str">
            <v>MAURITIUS</v>
          </cell>
          <cell r="E150" t="str">
            <v>OTHER FINANCIAL INSTITUTIONS</v>
          </cell>
        </row>
        <row r="151">
          <cell r="A151" t="str">
            <v>500129</v>
          </cell>
          <cell r="B151" t="str">
            <v>IFS TRUSTEES RE SANNOX TRUST</v>
          </cell>
          <cell r="C151" t="str">
            <v>GBC1</v>
          </cell>
          <cell r="D151" t="str">
            <v>MAURITIUS</v>
          </cell>
          <cell r="E151" t="str">
            <v>OTHER FINANCIAL INSTITUTIONS</v>
          </cell>
        </row>
        <row r="152">
          <cell r="A152" t="str">
            <v>500130</v>
          </cell>
          <cell r="B152" t="str">
            <v>ASIAN COMPUTERS EXPERTS LTD</v>
          </cell>
          <cell r="C152" t="str">
            <v>GBC1</v>
          </cell>
          <cell r="D152" t="str">
            <v>MAURITIUS</v>
          </cell>
          <cell r="E152" t="str">
            <v>OTHER FINANCIAL INSTITUTIONS</v>
          </cell>
        </row>
        <row r="153">
          <cell r="A153" t="str">
            <v>500131</v>
          </cell>
          <cell r="B153" t="str">
            <v>IFS TRUSTEES RE:PERIVOLI TRUST</v>
          </cell>
          <cell r="C153" t="str">
            <v>GBC1</v>
          </cell>
          <cell r="D153" t="str">
            <v>MAURITIUS</v>
          </cell>
          <cell r="E153" t="str">
            <v>OTHER FINANCIAL INSTITUTIONS</v>
          </cell>
        </row>
        <row r="154">
          <cell r="A154" t="str">
            <v>500132</v>
          </cell>
          <cell r="B154" t="str">
            <v>RISHIMA INVESTMENTS LIMITED</v>
          </cell>
          <cell r="C154" t="str">
            <v>GBC1</v>
          </cell>
          <cell r="D154" t="str">
            <v>MAURITIUS</v>
          </cell>
          <cell r="E154" t="str">
            <v>OTHER FINANCIAL INSTITUTIONS</v>
          </cell>
        </row>
        <row r="155">
          <cell r="A155" t="str">
            <v>500133</v>
          </cell>
          <cell r="B155" t="str">
            <v>SHUTTLE INVESTMENTS LIMITED</v>
          </cell>
          <cell r="C155" t="str">
            <v>GBC1</v>
          </cell>
          <cell r="D155" t="str">
            <v>MAURITIUS</v>
          </cell>
          <cell r="E155" t="str">
            <v>OTHER FINANCIAL INSTITUTIONS</v>
          </cell>
        </row>
        <row r="156">
          <cell r="A156" t="str">
            <v>500134</v>
          </cell>
          <cell r="B156" t="str">
            <v>EROS BROADBAND LIMITED</v>
          </cell>
          <cell r="C156" t="str">
            <v>GBC1</v>
          </cell>
          <cell r="D156" t="str">
            <v>MAURITIUS</v>
          </cell>
          <cell r="E156" t="str">
            <v>OTHER FINANCIAL INSTITUTIONS</v>
          </cell>
        </row>
        <row r="157">
          <cell r="A157" t="str">
            <v>500135</v>
          </cell>
          <cell r="B157" t="str">
            <v>GINNY INVESTMENTS LIMITED</v>
          </cell>
          <cell r="C157" t="str">
            <v>GBC1</v>
          </cell>
          <cell r="D157" t="str">
            <v>MAURITIUS</v>
          </cell>
          <cell r="E157" t="str">
            <v>OTHER FINANCIAL INSTITUTIONS</v>
          </cell>
        </row>
        <row r="158">
          <cell r="A158" t="str">
            <v>500136</v>
          </cell>
          <cell r="B158" t="str">
            <v>CONNECTCAPITAL HOLDINGS</v>
          </cell>
          <cell r="C158" t="str">
            <v>GBC1</v>
          </cell>
          <cell r="D158" t="str">
            <v>MAURITIUS</v>
          </cell>
          <cell r="E158" t="str">
            <v>OTHER FINANCIAL INSTITUTIONS</v>
          </cell>
        </row>
        <row r="159">
          <cell r="A159" t="str">
            <v>500137</v>
          </cell>
          <cell r="B159" t="str">
            <v>QUEST HOLDINGS INC.</v>
          </cell>
          <cell r="C159" t="str">
            <v>GBC1</v>
          </cell>
          <cell r="D159" t="str">
            <v>MAURITIUS</v>
          </cell>
          <cell r="E159" t="str">
            <v>OTHER FINANCIAL INSTITUTIONS</v>
          </cell>
        </row>
        <row r="160">
          <cell r="A160" t="str">
            <v>500138</v>
          </cell>
          <cell r="B160" t="str">
            <v>GREEN DOT CAPITAL (MTIUS)LTD</v>
          </cell>
          <cell r="C160" t="str">
            <v>GBC1</v>
          </cell>
          <cell r="D160" t="str">
            <v>MAURITIUS</v>
          </cell>
          <cell r="E160" t="str">
            <v>OTHER FINANCIAL INSTITUTIONS</v>
          </cell>
        </row>
        <row r="161">
          <cell r="A161" t="str">
            <v>500139</v>
          </cell>
          <cell r="B161" t="str">
            <v>REGINA ESTATES LIMITED</v>
          </cell>
          <cell r="C161" t="str">
            <v>F</v>
          </cell>
          <cell r="D161" t="str">
            <v>MAURITIUS</v>
          </cell>
          <cell r="E161" t="str">
            <v>OTHER FINANCIAL INSTITUTIONS</v>
          </cell>
        </row>
        <row r="162">
          <cell r="A162" t="str">
            <v>500140</v>
          </cell>
          <cell r="B162" t="str">
            <v>CARRICK HOLDINGS LIMITED</v>
          </cell>
          <cell r="C162" t="str">
            <v>GBC2</v>
          </cell>
          <cell r="D162" t="str">
            <v>MAURITIUS</v>
          </cell>
          <cell r="E162" t="str">
            <v>OTHER FINANCIAL INSTITUTIONS</v>
          </cell>
        </row>
        <row r="163">
          <cell r="A163" t="str">
            <v>500141</v>
          </cell>
          <cell r="B163" t="str">
            <v>GLOBAL ENV.TECHNOLOGIES LTD</v>
          </cell>
          <cell r="C163" t="str">
            <v>GBC1</v>
          </cell>
          <cell r="D163" t="str">
            <v>MAURITIUS</v>
          </cell>
          <cell r="E163" t="str">
            <v>OTHER FINANCIAL INSTITUTIONS</v>
          </cell>
        </row>
        <row r="164">
          <cell r="A164" t="str">
            <v>500142</v>
          </cell>
          <cell r="B164" t="str">
            <v>INDASIA HOLDERINGS LIMITED</v>
          </cell>
          <cell r="C164" t="str">
            <v>GBC1</v>
          </cell>
          <cell r="D164" t="str">
            <v>MAURITIUS</v>
          </cell>
          <cell r="E164" t="str">
            <v>OTHER FINANCIAL INSTITUTIONS</v>
          </cell>
        </row>
        <row r="165">
          <cell r="A165" t="str">
            <v>500143</v>
          </cell>
          <cell r="B165" t="str">
            <v>SPACELINK COMMUNICATIONS</v>
          </cell>
          <cell r="C165" t="str">
            <v>GBC1</v>
          </cell>
          <cell r="D165" t="str">
            <v>MAURITIUS</v>
          </cell>
          <cell r="E165" t="str">
            <v>OTHER FINANCIAL INSTITUTIONS</v>
          </cell>
        </row>
        <row r="166">
          <cell r="A166" t="str">
            <v>500144</v>
          </cell>
          <cell r="B166" t="str">
            <v>INTECH.PCI (INDIA) LIMITED</v>
          </cell>
          <cell r="C166" t="str">
            <v>GBC1</v>
          </cell>
          <cell r="D166" t="str">
            <v>MAURITIUS</v>
          </cell>
          <cell r="E166" t="str">
            <v>OTHER FINANCIAL INSTITUTIONS</v>
          </cell>
        </row>
        <row r="167">
          <cell r="A167" t="str">
            <v>500145</v>
          </cell>
          <cell r="B167" t="str">
            <v>ENFIELD SOLUTIONS INC.</v>
          </cell>
          <cell r="C167" t="str">
            <v>GBC1</v>
          </cell>
          <cell r="D167" t="str">
            <v>MAURITIUS</v>
          </cell>
          <cell r="E167" t="str">
            <v>OTHER FINANCIAL INSTITUTIONS</v>
          </cell>
        </row>
        <row r="168">
          <cell r="A168" t="str">
            <v>500146</v>
          </cell>
          <cell r="B168" t="str">
            <v>NUCLEUS INV.&amp; SEC.PVT LIMITED</v>
          </cell>
          <cell r="C168" t="str">
            <v>GBC1</v>
          </cell>
          <cell r="D168" t="str">
            <v>MAURITIUS</v>
          </cell>
          <cell r="E168" t="str">
            <v>OTHER FINANCIAL INSTITUTIONS</v>
          </cell>
        </row>
        <row r="169">
          <cell r="A169" t="str">
            <v>500147</v>
          </cell>
          <cell r="B169" t="str">
            <v>LONDON NETWORK COMM CORP</v>
          </cell>
          <cell r="C169" t="str">
            <v>GBC1</v>
          </cell>
          <cell r="D169" t="str">
            <v>MAURITIUS</v>
          </cell>
          <cell r="E169" t="str">
            <v>OTHER FINANCIAL INSTITUTIONS</v>
          </cell>
        </row>
        <row r="170">
          <cell r="A170" t="str">
            <v>500148</v>
          </cell>
          <cell r="B170" t="str">
            <v>WATCHSTICK INV. CORP LIMITED</v>
          </cell>
          <cell r="C170" t="str">
            <v>GBC1</v>
          </cell>
          <cell r="D170" t="str">
            <v>MAURITIUS</v>
          </cell>
          <cell r="E170" t="str">
            <v>OTHER FINANCIAL INSTITUTIONS</v>
          </cell>
        </row>
        <row r="171">
          <cell r="A171" t="str">
            <v>500149</v>
          </cell>
          <cell r="B171" t="str">
            <v>MISSISSIPI INV.&amp; SECS PVT LTD</v>
          </cell>
          <cell r="C171" t="str">
            <v>GBC1</v>
          </cell>
          <cell r="D171" t="str">
            <v>MAURITIUS</v>
          </cell>
          <cell r="E171" t="str">
            <v>OTHER FINANCIAL INSTITUTIONS</v>
          </cell>
        </row>
        <row r="172">
          <cell r="A172" t="str">
            <v>500150</v>
          </cell>
          <cell r="B172" t="str">
            <v>KAMAKSHI GLOBAL FINANCIAL LTD</v>
          </cell>
          <cell r="C172" t="str">
            <v>GBC1</v>
          </cell>
          <cell r="D172" t="str">
            <v>MAURITIUS</v>
          </cell>
          <cell r="E172" t="str">
            <v>OTHER FINANCIAL INSTITUTIONS</v>
          </cell>
        </row>
        <row r="173">
          <cell r="A173" t="str">
            <v>500151</v>
          </cell>
          <cell r="B173" t="str">
            <v>*KEY_ERR</v>
          </cell>
          <cell r="D173" t="str">
            <v>*KEY_ERR</v>
          </cell>
          <cell r="E173" t="str">
            <v>*KEY_ERR</v>
          </cell>
        </row>
        <row r="174">
          <cell r="A174" t="str">
            <v>500152</v>
          </cell>
          <cell r="B174" t="str">
            <v>*KEY_ERR</v>
          </cell>
          <cell r="D174" t="str">
            <v>*KEY_ERR</v>
          </cell>
          <cell r="E174" t="str">
            <v>*KEY_ERR</v>
          </cell>
        </row>
        <row r="175">
          <cell r="A175" t="str">
            <v>500153</v>
          </cell>
          <cell r="B175" t="str">
            <v>*KEY_ERR</v>
          </cell>
          <cell r="D175" t="str">
            <v>*KEY_ERR</v>
          </cell>
          <cell r="E175" t="str">
            <v>*KEY_ERR</v>
          </cell>
        </row>
        <row r="176">
          <cell r="A176" t="str">
            <v>500154</v>
          </cell>
          <cell r="B176" t="str">
            <v>*KEY_ERR</v>
          </cell>
          <cell r="D176" t="str">
            <v>*KEY_ERR</v>
          </cell>
          <cell r="E176" t="str">
            <v>*KEY_ERR</v>
          </cell>
        </row>
        <row r="177">
          <cell r="A177" t="str">
            <v>500155</v>
          </cell>
          <cell r="B177" t="str">
            <v>*KEY_ERR</v>
          </cell>
          <cell r="D177" t="str">
            <v>*KEY_ERR</v>
          </cell>
          <cell r="E177" t="str">
            <v>*KEY_ERR</v>
          </cell>
        </row>
        <row r="178">
          <cell r="A178" t="str">
            <v>500156</v>
          </cell>
          <cell r="B178" t="str">
            <v>TROMELIN INTERNATIONAL LIMITED</v>
          </cell>
          <cell r="C178" t="str">
            <v>GBC1</v>
          </cell>
          <cell r="D178" t="str">
            <v>MAURITIUS</v>
          </cell>
          <cell r="E178" t="str">
            <v>OTHER FINANCIAL INSTITUTIONS</v>
          </cell>
        </row>
        <row r="179">
          <cell r="A179" t="str">
            <v>500157</v>
          </cell>
          <cell r="B179" t="str">
            <v>DEUTSCHE SECURITIES MTIUS LTD</v>
          </cell>
          <cell r="C179" t="str">
            <v>GBC1</v>
          </cell>
          <cell r="D179" t="str">
            <v>MAURITIUS</v>
          </cell>
          <cell r="E179" t="str">
            <v>OTHER FINANCIAL INSTITUTIONS</v>
          </cell>
        </row>
        <row r="180">
          <cell r="A180" t="str">
            <v>500158</v>
          </cell>
          <cell r="B180" t="str">
            <v>VISTA FILM &amp; PACKAGING PVT LTD</v>
          </cell>
          <cell r="C180" t="str">
            <v>F</v>
          </cell>
          <cell r="D180" t="str">
            <v>INDIA</v>
          </cell>
          <cell r="E180" t="str">
            <v>OTHER FINANCIAL INSTITUTIONS</v>
          </cell>
        </row>
        <row r="181">
          <cell r="A181" t="str">
            <v>500159</v>
          </cell>
          <cell r="B181" t="str">
            <v>WYCOMBE INTERNATIONAL CORP.LTD</v>
          </cell>
          <cell r="C181" t="str">
            <v>GBC1</v>
          </cell>
          <cell r="D181" t="str">
            <v>MAURITIUS</v>
          </cell>
          <cell r="E181" t="str">
            <v>OTHER FINANCIAL INSTITUTIONS</v>
          </cell>
        </row>
        <row r="182">
          <cell r="A182" t="str">
            <v>500160</v>
          </cell>
          <cell r="B182" t="str">
            <v>WEBSERVER TECHNOLOGIES LIMITED</v>
          </cell>
          <cell r="C182" t="str">
            <v>GBC1</v>
          </cell>
          <cell r="D182" t="str">
            <v>MAURITIUS</v>
          </cell>
          <cell r="E182" t="str">
            <v>OTHER FINANCIAL INSTITUTIONS</v>
          </cell>
        </row>
        <row r="183">
          <cell r="A183" t="str">
            <v>500161</v>
          </cell>
          <cell r="B183" t="str">
            <v>*KEY_ERR</v>
          </cell>
          <cell r="D183" t="str">
            <v>*KEY_ERR</v>
          </cell>
          <cell r="E183" t="str">
            <v>*KEY_ERR</v>
          </cell>
        </row>
        <row r="184">
          <cell r="A184" t="str">
            <v>500162</v>
          </cell>
          <cell r="B184" t="str">
            <v>AVENIR HOLDINGS INC.</v>
          </cell>
          <cell r="C184" t="str">
            <v>GBC1</v>
          </cell>
          <cell r="D184" t="str">
            <v>MAURITIUS</v>
          </cell>
          <cell r="E184" t="str">
            <v>OTHER FINANCIAL INSTITUTIONS</v>
          </cell>
        </row>
        <row r="185">
          <cell r="A185" t="str">
            <v>500163</v>
          </cell>
          <cell r="B185" t="str">
            <v>ROBERTS INVESTMENTS LTD</v>
          </cell>
          <cell r="C185" t="str">
            <v>GBC1</v>
          </cell>
          <cell r="D185" t="str">
            <v>MAURITIUS</v>
          </cell>
          <cell r="E185" t="str">
            <v>OTHER FINANCIAL INSTITUTIONS</v>
          </cell>
        </row>
        <row r="186">
          <cell r="A186" t="str">
            <v>500164</v>
          </cell>
          <cell r="B186" t="str">
            <v>eSOFTWARE PROJECT  LTD</v>
          </cell>
          <cell r="C186" t="str">
            <v>GBC1</v>
          </cell>
          <cell r="D186" t="str">
            <v>MAURITIUS</v>
          </cell>
          <cell r="E186" t="str">
            <v>OTHER FINANCIAL INSTITUTIONS</v>
          </cell>
        </row>
        <row r="187">
          <cell r="A187" t="str">
            <v>500165</v>
          </cell>
          <cell r="B187" t="str">
            <v>INDTEL INVESTMENTS (MTIUS)LTD</v>
          </cell>
          <cell r="C187" t="str">
            <v>GBC1</v>
          </cell>
          <cell r="D187" t="str">
            <v>MAURITIUS</v>
          </cell>
          <cell r="E187" t="str">
            <v>OTHER FINANCIAL INSTITUTIONS</v>
          </cell>
        </row>
        <row r="188">
          <cell r="A188" t="str">
            <v>500166</v>
          </cell>
          <cell r="B188" t="str">
            <v>INTL HOLDINGS(TRIUMPH)LIMITED</v>
          </cell>
          <cell r="C188" t="str">
            <v>GBC1</v>
          </cell>
          <cell r="D188" t="str">
            <v>MAURITIUS</v>
          </cell>
          <cell r="E188" t="str">
            <v>OTHER FINANCIAL INSTITUTIONS</v>
          </cell>
        </row>
        <row r="189">
          <cell r="A189" t="str">
            <v>500167</v>
          </cell>
          <cell r="B189" t="str">
            <v>*KEY_ERR</v>
          </cell>
          <cell r="D189" t="str">
            <v>*KEY_ERR</v>
          </cell>
          <cell r="E189" t="str">
            <v>*KEY_ERR</v>
          </cell>
        </row>
        <row r="190">
          <cell r="A190" t="str">
            <v>500168</v>
          </cell>
          <cell r="B190" t="str">
            <v>MC TRUST LTD AS T'EES FOR DBT</v>
          </cell>
          <cell r="C190" t="str">
            <v>GBC1</v>
          </cell>
          <cell r="D190" t="str">
            <v>MAURITIUS</v>
          </cell>
          <cell r="E190" t="str">
            <v>OTHER FINANCIAL INSTITUTIONS</v>
          </cell>
        </row>
        <row r="191">
          <cell r="A191" t="str">
            <v>500169</v>
          </cell>
          <cell r="B191" t="str">
            <v>PBI INVESTMENTS LIMITED</v>
          </cell>
          <cell r="C191" t="str">
            <v>GBC2</v>
          </cell>
          <cell r="D191" t="str">
            <v>MAURITIUS</v>
          </cell>
          <cell r="E191" t="str">
            <v>OTHER FINANCIAL INSTITUTIONS</v>
          </cell>
        </row>
        <row r="192">
          <cell r="A192" t="str">
            <v>500170</v>
          </cell>
          <cell r="B192" t="str">
            <v>*KEY_ERR</v>
          </cell>
          <cell r="C192" t="str">
            <v>GBC1</v>
          </cell>
          <cell r="D192" t="str">
            <v>*KEY_ERR</v>
          </cell>
          <cell r="E192" t="str">
            <v>*KEY_ERR</v>
          </cell>
        </row>
        <row r="193">
          <cell r="A193" t="str">
            <v>500171</v>
          </cell>
          <cell r="B193" t="str">
            <v>WINSTAR INDIA INVESTMENT CO LT</v>
          </cell>
          <cell r="C193" t="str">
            <v>GBC1</v>
          </cell>
          <cell r="D193" t="str">
            <v>MAURITIUS</v>
          </cell>
          <cell r="E193" t="str">
            <v>OTHER FINANCIAL INSTITUTIONS</v>
          </cell>
        </row>
        <row r="194">
          <cell r="A194" t="str">
            <v>500172</v>
          </cell>
          <cell r="B194" t="str">
            <v>*KEY_ERR</v>
          </cell>
          <cell r="D194" t="str">
            <v>*KEY_ERR</v>
          </cell>
          <cell r="E194" t="str">
            <v>*KEY_ERR</v>
          </cell>
        </row>
        <row r="195">
          <cell r="A195" t="str">
            <v>500173</v>
          </cell>
          <cell r="B195" t="str">
            <v>MR RAVI KAILAS</v>
          </cell>
          <cell r="C195" t="str">
            <v>P</v>
          </cell>
          <cell r="D195" t="str">
            <v>INDIA</v>
          </cell>
          <cell r="E195" t="str">
            <v>OTHER ADVANCES</v>
          </cell>
        </row>
        <row r="196">
          <cell r="A196" t="str">
            <v>500174</v>
          </cell>
          <cell r="B196" t="str">
            <v>IFS T'TEES FOR GREENVIEW TECH.</v>
          </cell>
          <cell r="C196" t="str">
            <v>GBC1</v>
          </cell>
          <cell r="D196" t="str">
            <v>MAURITIUS</v>
          </cell>
          <cell r="E196" t="str">
            <v>OTHER FINANCIAL INSTITUTIONS</v>
          </cell>
        </row>
        <row r="197">
          <cell r="A197" t="str">
            <v>500175</v>
          </cell>
          <cell r="B197" t="str">
            <v>IFS T'TEES FOR ZENITH TECH.</v>
          </cell>
          <cell r="C197" t="str">
            <v>GBC1</v>
          </cell>
          <cell r="D197" t="str">
            <v>MAURITIUS</v>
          </cell>
          <cell r="E197" t="str">
            <v>OTHER FINANCIAL INSTITUTIONS</v>
          </cell>
        </row>
        <row r="198">
          <cell r="A198" t="str">
            <v>500176</v>
          </cell>
          <cell r="B198" t="str">
            <v>AMAZON.COM.INCS LIMITED</v>
          </cell>
          <cell r="C198" t="str">
            <v>GBC1</v>
          </cell>
          <cell r="D198" t="str">
            <v>MAURITIUS</v>
          </cell>
          <cell r="E198" t="str">
            <v>OTHER FINANCIAL INSTITUTIONS</v>
          </cell>
        </row>
        <row r="199">
          <cell r="A199" t="str">
            <v>500177</v>
          </cell>
          <cell r="B199" t="str">
            <v>FEDERAL FINANCE (MTIUS) LTD</v>
          </cell>
          <cell r="C199" t="str">
            <v>M</v>
          </cell>
          <cell r="D199" t="str">
            <v>MAURITIUS</v>
          </cell>
          <cell r="E199" t="str">
            <v>OTHER FINANCIAL INSTITUTIONS</v>
          </cell>
        </row>
        <row r="200">
          <cell r="A200" t="str">
            <v>500178</v>
          </cell>
          <cell r="B200" t="str">
            <v>VASCO INC</v>
          </cell>
          <cell r="C200" t="str">
            <v>GBC1</v>
          </cell>
          <cell r="D200" t="str">
            <v>MAURITIUS</v>
          </cell>
          <cell r="E200" t="str">
            <v>OTHER FINANCIAL INSTITUTIONS</v>
          </cell>
        </row>
        <row r="201">
          <cell r="A201" t="str">
            <v>500179</v>
          </cell>
          <cell r="B201" t="str">
            <v>HTSG A/C CAM-GTF LIMITED</v>
          </cell>
          <cell r="C201" t="str">
            <v>GBC1</v>
          </cell>
          <cell r="D201" t="str">
            <v>MAURITIUS</v>
          </cell>
          <cell r="E201" t="str">
            <v>OTHER FINANCIAL INSTITUTIONS</v>
          </cell>
        </row>
        <row r="202">
          <cell r="A202" t="str">
            <v>500180</v>
          </cell>
          <cell r="B202" t="str">
            <v>WEBMASTER TECHNOLOGY LIMITED</v>
          </cell>
          <cell r="C202" t="str">
            <v>F</v>
          </cell>
          <cell r="D202" t="str">
            <v>CYPRUS</v>
          </cell>
          <cell r="E202" t="str">
            <v>OTHER FINANCIAL INSTITUTIONS</v>
          </cell>
        </row>
        <row r="203">
          <cell r="A203" t="str">
            <v>500181</v>
          </cell>
          <cell r="B203" t="str">
            <v>*KEY_ERR</v>
          </cell>
          <cell r="D203" t="str">
            <v>*KEY_ERR</v>
          </cell>
          <cell r="E203" t="str">
            <v>*KEY_ERR</v>
          </cell>
        </row>
        <row r="204">
          <cell r="A204" t="str">
            <v>500182</v>
          </cell>
          <cell r="B204" t="str">
            <v>JUNIPER INVEST.ADVISORS  LTD</v>
          </cell>
          <cell r="C204" t="str">
            <v>F</v>
          </cell>
          <cell r="D204" t="str">
            <v>MAURITIUS</v>
          </cell>
          <cell r="E204" t="str">
            <v>OTHER FINANCIAL INSTITUTIONS</v>
          </cell>
        </row>
        <row r="205">
          <cell r="A205" t="str">
            <v>500183</v>
          </cell>
          <cell r="B205" t="str">
            <v>LUCERNE INVESTMT ADVISORS LTD</v>
          </cell>
          <cell r="C205" t="str">
            <v>F</v>
          </cell>
          <cell r="D205" t="str">
            <v>MAURITIUS</v>
          </cell>
          <cell r="E205" t="str">
            <v>OTHER FINANCIAL INSTITUTIONS</v>
          </cell>
        </row>
        <row r="206">
          <cell r="A206" t="str">
            <v>500184</v>
          </cell>
          <cell r="B206" t="str">
            <v>E &amp; I CHEMICALS(MTIUS) LTD</v>
          </cell>
          <cell r="C206" t="str">
            <v>GBC2</v>
          </cell>
          <cell r="D206" t="str">
            <v>MAURITIUS</v>
          </cell>
          <cell r="E206" t="str">
            <v>OTHER FINANCIAL INSTITUTIONS</v>
          </cell>
        </row>
        <row r="207">
          <cell r="A207" t="str">
            <v>500185</v>
          </cell>
          <cell r="B207" t="str">
            <v>FUTURA ADVISORS LIMITED</v>
          </cell>
          <cell r="C207" t="str">
            <v>F</v>
          </cell>
          <cell r="D207" t="str">
            <v>BRITISH VIRGIN ISLANDS</v>
          </cell>
          <cell r="E207" t="str">
            <v>OTHER FINANCIAL INSTITUTIONS</v>
          </cell>
        </row>
        <row r="208">
          <cell r="A208" t="str">
            <v>500186</v>
          </cell>
          <cell r="B208" t="str">
            <v>NEXGEN ADVISORS LIMITED</v>
          </cell>
          <cell r="C208" t="str">
            <v>F</v>
          </cell>
          <cell r="D208" t="str">
            <v>BRITISH VIRGIN ISLANDS</v>
          </cell>
          <cell r="E208" t="str">
            <v>OTHER FINANCIAL INSTITUTIONS</v>
          </cell>
        </row>
        <row r="209">
          <cell r="A209" t="str">
            <v>500187</v>
          </cell>
          <cell r="B209" t="str">
            <v>*KEY_ERR</v>
          </cell>
          <cell r="D209" t="str">
            <v>*KEY_ERR</v>
          </cell>
          <cell r="E209" t="str">
            <v>*KEY_ERR</v>
          </cell>
        </row>
        <row r="210">
          <cell r="A210" t="str">
            <v>500188</v>
          </cell>
          <cell r="B210" t="str">
            <v>WESTBRIDGE VENTURES I LLC</v>
          </cell>
          <cell r="C210" t="str">
            <v>GBC1</v>
          </cell>
          <cell r="D210" t="str">
            <v>MAURITIUS</v>
          </cell>
          <cell r="E210" t="str">
            <v>OTHER FINANCIAL INSTITUTIONS</v>
          </cell>
        </row>
        <row r="211">
          <cell r="A211" t="str">
            <v>500189</v>
          </cell>
          <cell r="B211" t="str">
            <v>*KEY_ERR</v>
          </cell>
          <cell r="D211" t="str">
            <v>*KEY_ERR</v>
          </cell>
          <cell r="E211" t="str">
            <v>*KEY_ERR</v>
          </cell>
        </row>
        <row r="212">
          <cell r="A212" t="str">
            <v>500190</v>
          </cell>
          <cell r="B212" t="str">
            <v>XIUS TECHNOLOGIES LIMITED</v>
          </cell>
          <cell r="C212" t="str">
            <v>GBC1</v>
          </cell>
          <cell r="D212" t="str">
            <v>MAURITIUS</v>
          </cell>
          <cell r="E212" t="str">
            <v>OTHER FINANCIAL INSTITUTIONS</v>
          </cell>
        </row>
        <row r="213">
          <cell r="A213" t="str">
            <v>500191</v>
          </cell>
          <cell r="B213" t="str">
            <v>GALLERY NEW STYLE LIMITED</v>
          </cell>
          <cell r="C213" t="str">
            <v>GBC1</v>
          </cell>
          <cell r="D213" t="str">
            <v>MAURITIUS</v>
          </cell>
          <cell r="E213" t="str">
            <v>OTHER FINANCIAL INSTITUTIONS</v>
          </cell>
        </row>
        <row r="214">
          <cell r="A214" t="str">
            <v>500192</v>
          </cell>
          <cell r="B214" t="str">
            <v>WESTBRIDGE VENTURES CO.INV I</v>
          </cell>
          <cell r="C214" t="str">
            <v>GBC1</v>
          </cell>
          <cell r="D214" t="str">
            <v>MAURITIUS</v>
          </cell>
          <cell r="E214" t="str">
            <v>OTHER FINANCIAL INSTITUTIONS</v>
          </cell>
        </row>
        <row r="215">
          <cell r="A215" t="str">
            <v>500193</v>
          </cell>
          <cell r="B215" t="str">
            <v>*KEY_ERR</v>
          </cell>
          <cell r="D215" t="str">
            <v>*KEY_ERR</v>
          </cell>
          <cell r="E215" t="str">
            <v>*KEY_ERR</v>
          </cell>
        </row>
        <row r="216">
          <cell r="A216" t="str">
            <v>500194</v>
          </cell>
          <cell r="B216" t="str">
            <v>*KEY_ERR</v>
          </cell>
          <cell r="D216" t="str">
            <v>*KEY_ERR</v>
          </cell>
          <cell r="E216" t="str">
            <v>*KEY_ERR</v>
          </cell>
        </row>
        <row r="217">
          <cell r="A217" t="str">
            <v>500195</v>
          </cell>
          <cell r="B217" t="str">
            <v>LIQUID VENTURES LLC</v>
          </cell>
          <cell r="C217" t="str">
            <v>GBC1</v>
          </cell>
          <cell r="D217" t="str">
            <v>MAURITIUS</v>
          </cell>
          <cell r="E217" t="str">
            <v>OTHER FINANCIAL INSTITUTIONS</v>
          </cell>
        </row>
        <row r="218">
          <cell r="A218" t="str">
            <v>500196</v>
          </cell>
          <cell r="B218" t="str">
            <v>*KEY_ERR</v>
          </cell>
          <cell r="D218" t="str">
            <v>*KEY_ERR</v>
          </cell>
          <cell r="E218" t="str">
            <v>*KEY_ERR</v>
          </cell>
        </row>
        <row r="219">
          <cell r="A219" t="str">
            <v>500197</v>
          </cell>
          <cell r="B219" t="str">
            <v>UNITED INFORMATION TECH.SVCS</v>
          </cell>
          <cell r="C219" t="str">
            <v>GBC1</v>
          </cell>
          <cell r="D219" t="str">
            <v>MAURITIUS</v>
          </cell>
          <cell r="E219" t="str">
            <v>OTHER FINANCIAL INSTITUTIONS</v>
          </cell>
        </row>
        <row r="220">
          <cell r="A220" t="str">
            <v>500198</v>
          </cell>
          <cell r="B220" t="str">
            <v>SILVERQUAY LIMITED</v>
          </cell>
          <cell r="C220" t="str">
            <v>GBC2</v>
          </cell>
          <cell r="D220" t="str">
            <v>MAURITIUS</v>
          </cell>
          <cell r="E220" t="str">
            <v>OTHER FINANCIAL INSTITUTIONS</v>
          </cell>
        </row>
        <row r="221">
          <cell r="A221" t="str">
            <v>500199</v>
          </cell>
          <cell r="B221" t="str">
            <v>INDASIA GLOBAL ADVISORS LTD</v>
          </cell>
          <cell r="C221" t="str">
            <v>GBC1</v>
          </cell>
          <cell r="D221" t="str">
            <v>MAURITIUS</v>
          </cell>
          <cell r="E221" t="str">
            <v>OTHER FINANCIAL INSTITUTIONS</v>
          </cell>
        </row>
        <row r="222">
          <cell r="A222" t="str">
            <v>500200</v>
          </cell>
          <cell r="B222" t="str">
            <v>FLINT INK (MAURITIUS) LTD</v>
          </cell>
          <cell r="C222" t="str">
            <v>GBC1</v>
          </cell>
          <cell r="D222" t="str">
            <v>MAURITIUS</v>
          </cell>
          <cell r="E222" t="str">
            <v>OTHER FINANCIAL INSTITUTIONS</v>
          </cell>
        </row>
        <row r="223">
          <cell r="A223" t="str">
            <v>500201</v>
          </cell>
          <cell r="B223" t="str">
            <v>CORRIDOR III LIMITED</v>
          </cell>
          <cell r="C223" t="str">
            <v>GBC1</v>
          </cell>
          <cell r="D223" t="str">
            <v>MAURITIUS</v>
          </cell>
          <cell r="E223" t="str">
            <v>OTHER FINANCIAL INSTITUTIONS</v>
          </cell>
        </row>
        <row r="224">
          <cell r="A224" t="str">
            <v>500202</v>
          </cell>
          <cell r="B224" t="str">
            <v>THAI RECOVERY FUND LLC</v>
          </cell>
          <cell r="C224" t="str">
            <v>GBC1</v>
          </cell>
          <cell r="D224" t="str">
            <v>MAURITIUS</v>
          </cell>
          <cell r="E224" t="str">
            <v>OTHER FINANCIAL INSTITUTIONS</v>
          </cell>
        </row>
        <row r="225">
          <cell r="A225" t="str">
            <v>500203</v>
          </cell>
          <cell r="B225" t="str">
            <v>THAI RECOVERY MGMNT CO LLC</v>
          </cell>
          <cell r="C225" t="str">
            <v>GBC1</v>
          </cell>
          <cell r="D225" t="str">
            <v>MAURITIUS</v>
          </cell>
          <cell r="E225" t="str">
            <v>OTHER FINANCIAL INSTITUTIONS</v>
          </cell>
        </row>
        <row r="226">
          <cell r="A226" t="str">
            <v>500204</v>
          </cell>
          <cell r="B226" t="str">
            <v>CONNECTENERGY SERVICES MTIUS</v>
          </cell>
          <cell r="C226" t="str">
            <v>GBC1</v>
          </cell>
          <cell r="D226" t="str">
            <v>MAURITIUS</v>
          </cell>
          <cell r="E226" t="str">
            <v>OTHER FINANCIAL INSTITUTIONS</v>
          </cell>
        </row>
        <row r="227">
          <cell r="A227" t="str">
            <v>500205</v>
          </cell>
          <cell r="B227" t="str">
            <v>BHARTI i2i LIMITED</v>
          </cell>
          <cell r="C227" t="str">
            <v>GBC1</v>
          </cell>
          <cell r="D227" t="str">
            <v>MAURITIUS</v>
          </cell>
          <cell r="E227" t="str">
            <v>OTHER FINANCIAL INSTITUTIONS</v>
          </cell>
        </row>
        <row r="228">
          <cell r="A228" t="str">
            <v>500206</v>
          </cell>
          <cell r="B228" t="str">
            <v>*KEY_ERR</v>
          </cell>
          <cell r="D228" t="str">
            <v>*KEY_ERR</v>
          </cell>
          <cell r="E228" t="str">
            <v>*KEY_ERR</v>
          </cell>
        </row>
        <row r="229">
          <cell r="A229" t="str">
            <v>500207</v>
          </cell>
          <cell r="B229" t="str">
            <v>NETWORK i2i LIMITED</v>
          </cell>
          <cell r="C229" t="str">
            <v>GBC1</v>
          </cell>
          <cell r="D229" t="str">
            <v>MAURITIUS</v>
          </cell>
          <cell r="E229" t="str">
            <v>OTHER FINANCIAL INSTITUTIONS</v>
          </cell>
        </row>
        <row r="230">
          <cell r="A230" t="str">
            <v>500208</v>
          </cell>
          <cell r="B230" t="str">
            <v>RMB STRUCTURED INS.LTD PCC</v>
          </cell>
          <cell r="C230" t="str">
            <v>GBC1</v>
          </cell>
          <cell r="D230" t="str">
            <v>MAURITIUS</v>
          </cell>
          <cell r="E230" t="str">
            <v>OTHER FINANCIAL INSTITUTIONS</v>
          </cell>
        </row>
        <row r="231">
          <cell r="A231" t="str">
            <v>500209</v>
          </cell>
          <cell r="B231" t="str">
            <v>*KEY_ERR</v>
          </cell>
          <cell r="D231" t="str">
            <v>*KEY_ERR</v>
          </cell>
          <cell r="E231" t="str">
            <v>*KEY_ERR</v>
          </cell>
        </row>
        <row r="232">
          <cell r="A232" t="str">
            <v>500210</v>
          </cell>
          <cell r="B232" t="str">
            <v>SAISTRATEGIC INVESTMENTS</v>
          </cell>
          <cell r="C232" t="str">
            <v>GBC1</v>
          </cell>
          <cell r="D232" t="str">
            <v>MAURITIUS</v>
          </cell>
          <cell r="E232" t="str">
            <v>OTHER FINANCIAL INSTITUTIONS</v>
          </cell>
        </row>
        <row r="233">
          <cell r="A233" t="str">
            <v>500211</v>
          </cell>
          <cell r="B233" t="str">
            <v>LONGBRIDGE LIMITED</v>
          </cell>
          <cell r="C233" t="str">
            <v>GBC1</v>
          </cell>
          <cell r="D233" t="str">
            <v>MAURITIUS</v>
          </cell>
          <cell r="E233" t="str">
            <v>OTHER FINANCIAL INSTITUTIONS</v>
          </cell>
        </row>
        <row r="234">
          <cell r="A234" t="str">
            <v>500212</v>
          </cell>
          <cell r="B234" t="str">
            <v>*KEY_ERR</v>
          </cell>
          <cell r="D234" t="str">
            <v>*KEY_ERR</v>
          </cell>
          <cell r="E234" t="str">
            <v>*KEY_ERR</v>
          </cell>
        </row>
        <row r="235">
          <cell r="A235" t="str">
            <v>500213</v>
          </cell>
          <cell r="B235" t="str">
            <v>MR JOHAN WILHELM SMALBERGER</v>
          </cell>
          <cell r="C235" t="str">
            <v>P</v>
          </cell>
          <cell r="D235" t="str">
            <v>SOUTH AFRICA</v>
          </cell>
          <cell r="E235" t="str">
            <v>OTHER ADVANCES</v>
          </cell>
        </row>
        <row r="236">
          <cell r="A236" t="str">
            <v>500214</v>
          </cell>
          <cell r="B236" t="str">
            <v>*KEY_ERR</v>
          </cell>
          <cell r="D236" t="str">
            <v>*KEY_ERR</v>
          </cell>
          <cell r="E236" t="str">
            <v>*KEY_ERR</v>
          </cell>
        </row>
        <row r="237">
          <cell r="A237" t="str">
            <v>500215</v>
          </cell>
          <cell r="B237" t="str">
            <v>TD INVESTMENT PACIFIC INC.</v>
          </cell>
          <cell r="C237" t="str">
            <v>GBC1</v>
          </cell>
          <cell r="D237" t="str">
            <v>MAURITIUS</v>
          </cell>
          <cell r="E237" t="str">
            <v>OTHER FINANCIAL INSTITUTIONS</v>
          </cell>
        </row>
        <row r="238">
          <cell r="A238" t="str">
            <v>500216</v>
          </cell>
          <cell r="B238" t="str">
            <v>*KEY_ERR</v>
          </cell>
          <cell r="D238" t="str">
            <v>*KEY_ERR</v>
          </cell>
          <cell r="E238" t="str">
            <v>*KEY_ERR</v>
          </cell>
        </row>
        <row r="239">
          <cell r="A239" t="str">
            <v>500217</v>
          </cell>
          <cell r="B239" t="str">
            <v>KANEYA HAWABHAY:LIQUIDATOR AMP</v>
          </cell>
          <cell r="C239" t="str">
            <v>GBC1</v>
          </cell>
          <cell r="D239" t="str">
            <v>MAURITIUS</v>
          </cell>
          <cell r="E239" t="str">
            <v>OTHER FINANCIAL INSTITUTIONS</v>
          </cell>
        </row>
        <row r="240">
          <cell r="A240" t="str">
            <v>500218</v>
          </cell>
          <cell r="B240" t="str">
            <v>BIKIRA INC.</v>
          </cell>
          <cell r="C240" t="str">
            <v>GBC2</v>
          </cell>
          <cell r="D240" t="str">
            <v>MAURITIUS</v>
          </cell>
          <cell r="E240" t="str">
            <v>OTHER FINANCIAL INSTITUTIONS</v>
          </cell>
        </row>
        <row r="241">
          <cell r="A241" t="str">
            <v>500219</v>
          </cell>
          <cell r="B241" t="str">
            <v>GLENCOE LIMITED</v>
          </cell>
          <cell r="C241" t="str">
            <v>GBC2</v>
          </cell>
          <cell r="D241" t="str">
            <v>MAURITIUS</v>
          </cell>
          <cell r="E241" t="str">
            <v>OTHER FINANCIAL INSTITUTIONS</v>
          </cell>
        </row>
        <row r="242">
          <cell r="A242" t="str">
            <v>500220</v>
          </cell>
          <cell r="B242" t="str">
            <v>KANEYA HAWABHAY:LIQUIDATOR AMP</v>
          </cell>
          <cell r="C242" t="str">
            <v>GBC1</v>
          </cell>
          <cell r="D242" t="str">
            <v>MAURITIUS</v>
          </cell>
          <cell r="E242" t="str">
            <v>OTHER FINANCIAL INSTITUTIONS</v>
          </cell>
        </row>
        <row r="243">
          <cell r="A243" t="str">
            <v>500221</v>
          </cell>
          <cell r="B243" t="str">
            <v>ELECTRA PARTNERS MAURITIUS LTD</v>
          </cell>
          <cell r="C243" t="str">
            <v>GBC1</v>
          </cell>
          <cell r="D243" t="str">
            <v>MAURITIUS</v>
          </cell>
          <cell r="E243" t="str">
            <v>OTHER FINANCIAL INSTITUTIONS</v>
          </cell>
        </row>
        <row r="244">
          <cell r="A244" t="str">
            <v>500222</v>
          </cell>
          <cell r="B244" t="str">
            <v>*KEY_ERR</v>
          </cell>
          <cell r="D244" t="str">
            <v>*KEY_ERR</v>
          </cell>
          <cell r="E244" t="str">
            <v>*KEY_ERR</v>
          </cell>
        </row>
        <row r="245">
          <cell r="A245" t="str">
            <v>500223</v>
          </cell>
          <cell r="B245" t="str">
            <v>*KEY_ERR</v>
          </cell>
          <cell r="D245" t="str">
            <v>*KEY_ERR</v>
          </cell>
          <cell r="E245" t="str">
            <v>*KEY_ERR</v>
          </cell>
        </row>
        <row r="246">
          <cell r="A246" t="str">
            <v>500224</v>
          </cell>
          <cell r="B246" t="str">
            <v>BGL AS CUSTODIAN FOR BP FUND</v>
          </cell>
          <cell r="C246" t="str">
            <v>GBC1</v>
          </cell>
          <cell r="D246" t="str">
            <v>MAURITIUS</v>
          </cell>
          <cell r="E246" t="str">
            <v>OTHER FINANCIAL INSTITUTIONS</v>
          </cell>
        </row>
        <row r="247">
          <cell r="A247" t="str">
            <v>500225</v>
          </cell>
          <cell r="B247" t="str">
            <v>*KEY_ERR</v>
          </cell>
          <cell r="D247" t="str">
            <v>*KEY_ERR</v>
          </cell>
          <cell r="E247" t="str">
            <v>*KEY_ERR</v>
          </cell>
        </row>
        <row r="248">
          <cell r="A248" t="str">
            <v>500226</v>
          </cell>
          <cell r="B248" t="str">
            <v>THE CLARK FAMILY TRUST</v>
          </cell>
          <cell r="C248" t="str">
            <v>GBC1</v>
          </cell>
          <cell r="D248" t="str">
            <v>MAURITIUS</v>
          </cell>
          <cell r="E248" t="str">
            <v>OTHER FINANCIAL INSTITUTIONS</v>
          </cell>
        </row>
        <row r="249">
          <cell r="A249" t="str">
            <v>500227</v>
          </cell>
          <cell r="B249" t="str">
            <v>CB HLDGS E WELFARE TRUST RE CK</v>
          </cell>
          <cell r="C249" t="str">
            <v>GBC2</v>
          </cell>
          <cell r="D249" t="str">
            <v>MAURITIUS</v>
          </cell>
          <cell r="E249" t="str">
            <v>OTHER FINANCIAL INSTITUTIONS</v>
          </cell>
        </row>
        <row r="250">
          <cell r="A250" t="str">
            <v>500228</v>
          </cell>
          <cell r="B250" t="str">
            <v>CB HLDGS E WELFARE TRUST RE BS</v>
          </cell>
          <cell r="C250" t="str">
            <v>GBC1</v>
          </cell>
          <cell r="D250" t="str">
            <v>MAURITIUS</v>
          </cell>
          <cell r="E250" t="str">
            <v>OTHER FINANCIAL INSTITUTIONS</v>
          </cell>
        </row>
        <row r="251">
          <cell r="A251" t="str">
            <v>500229</v>
          </cell>
          <cell r="B251" t="str">
            <v>ANSET INTERNATIONAL LTD</v>
          </cell>
          <cell r="C251" t="str">
            <v>GBC1</v>
          </cell>
          <cell r="D251" t="str">
            <v>MAURITIUS</v>
          </cell>
          <cell r="E251" t="str">
            <v>OTHER FINANCIAL INSTITUTIONS</v>
          </cell>
        </row>
        <row r="252">
          <cell r="A252" t="str">
            <v>500230</v>
          </cell>
          <cell r="B252" t="str">
            <v>CARDOMOM LIMITED</v>
          </cell>
          <cell r="C252" t="str">
            <v>GBC1</v>
          </cell>
          <cell r="D252" t="str">
            <v>MAURITIUS</v>
          </cell>
          <cell r="E252" t="str">
            <v>OTHER FINANCIAL INSTITUTIONS</v>
          </cell>
        </row>
        <row r="253">
          <cell r="A253" t="str">
            <v>500231</v>
          </cell>
          <cell r="B253" t="str">
            <v>BEHRINGER INDUSTRIES CORP.</v>
          </cell>
          <cell r="C253" t="str">
            <v>gbc1</v>
          </cell>
          <cell r="D253" t="str">
            <v>MAURITIUS</v>
          </cell>
          <cell r="E253" t="str">
            <v>OTHER FINANCIAL INSTITUTIONS</v>
          </cell>
        </row>
        <row r="254">
          <cell r="A254" t="str">
            <v>500232</v>
          </cell>
          <cell r="B254" t="str">
            <v>MUNICH MTIUS REINSURANCE CO LT</v>
          </cell>
          <cell r="C254" t="str">
            <v>GBC1</v>
          </cell>
          <cell r="D254" t="str">
            <v>MAURITIUS</v>
          </cell>
          <cell r="E254" t="str">
            <v>OTHER FINANCIAL INSTITUTIONS</v>
          </cell>
        </row>
        <row r="255">
          <cell r="A255" t="str">
            <v>500233</v>
          </cell>
          <cell r="B255" t="str">
            <v>WINRED  INVESTMENTS LIMITED</v>
          </cell>
          <cell r="C255" t="str">
            <v>GBC1</v>
          </cell>
          <cell r="D255" t="str">
            <v>MAURITIUS</v>
          </cell>
          <cell r="E255" t="str">
            <v>OTHER FINANCIAL INSTITUTIONS</v>
          </cell>
        </row>
        <row r="256">
          <cell r="A256" t="str">
            <v>500234</v>
          </cell>
          <cell r="B256" t="str">
            <v>WORLD WINE BROKERS LTD</v>
          </cell>
          <cell r="C256" t="str">
            <v>GBC1</v>
          </cell>
          <cell r="D256" t="str">
            <v>MAURITIUS</v>
          </cell>
          <cell r="E256" t="str">
            <v>OTHER FINANCIAL INSTITUTIONS</v>
          </cell>
        </row>
        <row r="257">
          <cell r="A257" t="str">
            <v>500235</v>
          </cell>
          <cell r="B257" t="str">
            <v>WALTHER &amp; WALTHER INTL</v>
          </cell>
          <cell r="C257" t="str">
            <v>GBC1</v>
          </cell>
          <cell r="D257" t="str">
            <v>MAURITIUS</v>
          </cell>
          <cell r="E257" t="str">
            <v>OTHER FINANCIAL INSTITUTIONS</v>
          </cell>
        </row>
        <row r="258">
          <cell r="A258" t="str">
            <v>500236</v>
          </cell>
          <cell r="B258" t="str">
            <v>*KEY_ERR</v>
          </cell>
          <cell r="D258" t="str">
            <v>*KEY_ERR</v>
          </cell>
          <cell r="E258" t="str">
            <v>*KEY_ERR</v>
          </cell>
        </row>
        <row r="259">
          <cell r="A259" t="str">
            <v>500237</v>
          </cell>
          <cell r="B259" t="str">
            <v>*KEY_ERR</v>
          </cell>
          <cell r="D259" t="str">
            <v>*KEY_ERR</v>
          </cell>
          <cell r="E259" t="str">
            <v>*KEY_ERR</v>
          </cell>
        </row>
        <row r="260">
          <cell r="A260" t="str">
            <v>500238</v>
          </cell>
          <cell r="B260" t="str">
            <v>TMI MAURITIUS LTD</v>
          </cell>
          <cell r="C260" t="str">
            <v>GBC1</v>
          </cell>
          <cell r="D260" t="str">
            <v>MAURITIUS</v>
          </cell>
          <cell r="E260" t="str">
            <v>OTHER FINANCIAL INSTITUTIONS</v>
          </cell>
        </row>
        <row r="261">
          <cell r="A261" t="str">
            <v>500239</v>
          </cell>
          <cell r="B261" t="str">
            <v>*KEY_ERR</v>
          </cell>
          <cell r="D261" t="str">
            <v>*KEY_ERR</v>
          </cell>
          <cell r="E261" t="str">
            <v>*KEY_ERR</v>
          </cell>
        </row>
        <row r="262">
          <cell r="A262" t="str">
            <v>500240</v>
          </cell>
          <cell r="B262" t="str">
            <v>MR ABHAY HAVALDAR</v>
          </cell>
          <cell r="C262" t="str">
            <v>P</v>
          </cell>
          <cell r="D262" t="str">
            <v>INDIA</v>
          </cell>
          <cell r="E262" t="str">
            <v>OTHER ADVANCES</v>
          </cell>
        </row>
        <row r="263">
          <cell r="A263" t="str">
            <v>500241</v>
          </cell>
          <cell r="B263" t="str">
            <v>FNB OF BOTSWANA</v>
          </cell>
          <cell r="C263" t="str">
            <v>B</v>
          </cell>
          <cell r="D263" t="str">
            <v>BOTSWANA</v>
          </cell>
          <cell r="E263" t="str">
            <v>OTHER FINANCIAL INSTITUTIONS</v>
          </cell>
        </row>
        <row r="264">
          <cell r="A264" t="str">
            <v>500242</v>
          </cell>
          <cell r="B264" t="str">
            <v>MR REGINALD PONNAPPA</v>
          </cell>
          <cell r="C264" t="str">
            <v>P</v>
          </cell>
          <cell r="D264" t="str">
            <v>UNITED KINGDOM</v>
          </cell>
          <cell r="E264" t="str">
            <v>OTHER ADVANCES</v>
          </cell>
        </row>
        <row r="265">
          <cell r="A265" t="str">
            <v>500243</v>
          </cell>
          <cell r="B265" t="str">
            <v>ALL AFRICA AIRWAYS</v>
          </cell>
          <cell r="C265" t="str">
            <v>GBC1</v>
          </cell>
          <cell r="D265" t="str">
            <v>MAURITIUS</v>
          </cell>
          <cell r="E265" t="str">
            <v>OTHER FINANCIAL INSTITUTIONS</v>
          </cell>
        </row>
        <row r="266">
          <cell r="A266" t="str">
            <v>500244</v>
          </cell>
          <cell r="B266" t="str">
            <v>BUSINESS EXTRANET SERVICES LTD</v>
          </cell>
          <cell r="C266" t="str">
            <v>GBC1</v>
          </cell>
          <cell r="D266" t="str">
            <v>MAURITIUS</v>
          </cell>
          <cell r="E266" t="str">
            <v>OTHER FINANCIAL INSTITUTIONS</v>
          </cell>
        </row>
        <row r="267">
          <cell r="A267" t="str">
            <v>500245</v>
          </cell>
          <cell r="B267" t="str">
            <v>*KEY_ERR</v>
          </cell>
          <cell r="D267" t="str">
            <v>*KEY_ERR</v>
          </cell>
          <cell r="E267" t="str">
            <v>*KEY_ERR</v>
          </cell>
        </row>
        <row r="268">
          <cell r="A268" t="str">
            <v>500246</v>
          </cell>
          <cell r="B268" t="str">
            <v>AFRICAP MICROFINANCE FUND LTD</v>
          </cell>
          <cell r="C268" t="str">
            <v>GBC1</v>
          </cell>
          <cell r="D268" t="str">
            <v>MAURITIUS</v>
          </cell>
          <cell r="E268" t="str">
            <v>OTHER FINANCIAL INSTITUTIONS</v>
          </cell>
        </row>
        <row r="269">
          <cell r="A269" t="str">
            <v>500247</v>
          </cell>
          <cell r="B269" t="str">
            <v>LEASEQUIP INTERNATIONAL LTD</v>
          </cell>
          <cell r="C269" t="str">
            <v>GBC2</v>
          </cell>
          <cell r="D269" t="str">
            <v>MAURITIUS</v>
          </cell>
          <cell r="E269" t="str">
            <v>OTHER FINANCIAL INSTITUTIONS</v>
          </cell>
        </row>
        <row r="270">
          <cell r="A270" t="str">
            <v>500248</v>
          </cell>
          <cell r="B270" t="str">
            <v>DITC (C.I)LTD RE THE PBI TRUST</v>
          </cell>
          <cell r="C270" t="str">
            <v>F</v>
          </cell>
          <cell r="D270" t="str">
            <v>JERSEY</v>
          </cell>
          <cell r="E270" t="str">
            <v>OTHER FINANCIAL INSTITUTIONS</v>
          </cell>
        </row>
        <row r="271">
          <cell r="A271" t="str">
            <v>500249</v>
          </cell>
          <cell r="B271" t="str">
            <v>DITC(C.I)LTD RE THE IBP TRUST</v>
          </cell>
          <cell r="C271" t="str">
            <v>F</v>
          </cell>
          <cell r="D271" t="str">
            <v>JERSEY</v>
          </cell>
          <cell r="E271" t="str">
            <v>OTHER FINANCIAL INSTITUTIONS</v>
          </cell>
        </row>
        <row r="272">
          <cell r="A272" t="str">
            <v>500250</v>
          </cell>
          <cell r="B272" t="str">
            <v>FEDERAL FINANCE(MTIUS)LIMITED</v>
          </cell>
          <cell r="C272" t="str">
            <v>GBC1</v>
          </cell>
          <cell r="D272" t="str">
            <v>MAURITIUS</v>
          </cell>
          <cell r="E272" t="str">
            <v>OTHER FINANCIAL INSTITUTIONS</v>
          </cell>
        </row>
        <row r="273">
          <cell r="A273" t="str">
            <v>500251</v>
          </cell>
          <cell r="B273" t="str">
            <v>GAMUDA(OFFSHORE) PRIVATE LTD</v>
          </cell>
          <cell r="C273" t="str">
            <v>GBC1</v>
          </cell>
          <cell r="D273" t="str">
            <v>MAURITIUS</v>
          </cell>
          <cell r="E273" t="str">
            <v>OTHER FINANCIAL INSTITUTIONS</v>
          </cell>
        </row>
        <row r="274">
          <cell r="A274" t="str">
            <v>500252</v>
          </cell>
          <cell r="B274" t="str">
            <v>GAMUDA-WCT(OFFSHORE)PVT LTD</v>
          </cell>
          <cell r="C274" t="str">
            <v>GBC1</v>
          </cell>
          <cell r="D274" t="str">
            <v>MAURITIUS</v>
          </cell>
          <cell r="E274" t="str">
            <v>OTHER FINANCIAL INSTITUTIONS</v>
          </cell>
        </row>
        <row r="275">
          <cell r="A275" t="str">
            <v>500253</v>
          </cell>
          <cell r="B275" t="str">
            <v>SUNFIELD INVESTMENT LIMITED</v>
          </cell>
          <cell r="C275" t="str">
            <v>GBC2</v>
          </cell>
          <cell r="D275" t="str">
            <v>MAURITIUS</v>
          </cell>
          <cell r="E275" t="str">
            <v>OTHER FINANCIAL INSTITUTIONS</v>
          </cell>
        </row>
        <row r="276">
          <cell r="A276" t="str">
            <v>500254</v>
          </cell>
          <cell r="B276" t="str">
            <v>LUMENARE NETWORKS MTIUS LTD</v>
          </cell>
          <cell r="C276" t="str">
            <v>GBC1</v>
          </cell>
          <cell r="D276" t="str">
            <v>MAURITIUS</v>
          </cell>
          <cell r="E276" t="str">
            <v>OTHER FINANCIAL INSTITUTIONS</v>
          </cell>
        </row>
        <row r="277">
          <cell r="A277" t="str">
            <v>500255</v>
          </cell>
          <cell r="B277" t="str">
            <v>*KEY_ERR</v>
          </cell>
          <cell r="D277" t="str">
            <v>*KEY_ERR</v>
          </cell>
          <cell r="E277" t="str">
            <v>*KEY_ERR</v>
          </cell>
        </row>
        <row r="278">
          <cell r="A278" t="str">
            <v>500256</v>
          </cell>
          <cell r="B278" t="str">
            <v>STEFTINA</v>
          </cell>
          <cell r="C278" t="str">
            <v>GBC2</v>
          </cell>
          <cell r="D278" t="str">
            <v>MAURITIUS</v>
          </cell>
          <cell r="E278" t="str">
            <v>OTHER FINANCIAL INSTITUTIONS</v>
          </cell>
        </row>
        <row r="279">
          <cell r="A279" t="str">
            <v>500257</v>
          </cell>
          <cell r="B279" t="str">
            <v>GOLDENLEAVES HOTELS MGMNT SER</v>
          </cell>
          <cell r="C279" t="str">
            <v>GBC2</v>
          </cell>
          <cell r="D279" t="str">
            <v>MAURITIUS</v>
          </cell>
          <cell r="E279" t="str">
            <v>OTHER FINANCIAL INSTITUTIONS</v>
          </cell>
        </row>
        <row r="280">
          <cell r="A280" t="str">
            <v>500258</v>
          </cell>
          <cell r="B280" t="str">
            <v>INDONESIA COMMUNICATIONS LTD</v>
          </cell>
          <cell r="C280" t="str">
            <v>GBC1</v>
          </cell>
          <cell r="D280" t="str">
            <v>MAURITIUS</v>
          </cell>
          <cell r="E280" t="str">
            <v>OTHER FINANCIAL INSTITUTIONS</v>
          </cell>
        </row>
        <row r="281">
          <cell r="A281" t="str">
            <v>500259</v>
          </cell>
          <cell r="B281" t="str">
            <v>SINGTEL I2I PRIVATE LIMITED</v>
          </cell>
          <cell r="C281" t="str">
            <v>GBC1</v>
          </cell>
          <cell r="D281" t="str">
            <v>MAURITIUS</v>
          </cell>
          <cell r="E281" t="str">
            <v>OTHER FINANCIAL INSTITUTIONS</v>
          </cell>
        </row>
        <row r="282">
          <cell r="A282" t="str">
            <v>500260</v>
          </cell>
          <cell r="B282" t="str">
            <v>IROQUOIS INVESTMT MANAGERS LTD</v>
          </cell>
          <cell r="C282" t="str">
            <v>F</v>
          </cell>
          <cell r="D282" t="str">
            <v>BRITISH VIRGIN ISLANDS</v>
          </cell>
          <cell r="E282" t="str">
            <v>OTHER FINANCIAL INSTITUTIONS</v>
          </cell>
        </row>
        <row r="283">
          <cell r="A283" t="str">
            <v>500261</v>
          </cell>
          <cell r="B283" t="str">
            <v>THE PHIVINDOM TRUST</v>
          </cell>
          <cell r="D283" t="str">
            <v>Coding Error</v>
          </cell>
          <cell r="E283" t="str">
            <v>Coding Error</v>
          </cell>
        </row>
        <row r="284">
          <cell r="A284" t="str">
            <v>500262</v>
          </cell>
          <cell r="B284" t="str">
            <v>NEXGEN (MAURITIUS) LTD</v>
          </cell>
          <cell r="C284" t="str">
            <v>GBC1</v>
          </cell>
          <cell r="D284" t="str">
            <v>MAURITIUS</v>
          </cell>
          <cell r="E284" t="str">
            <v>OTHER FINANCIAL INSTITUTIONS</v>
          </cell>
        </row>
        <row r="285">
          <cell r="A285" t="str">
            <v>500263</v>
          </cell>
          <cell r="B285" t="str">
            <v>DEUTSCHE PARTICIPATIONS(MTIUS)</v>
          </cell>
          <cell r="C285" t="str">
            <v>GBC1</v>
          </cell>
          <cell r="D285" t="str">
            <v>MAURITIUS</v>
          </cell>
          <cell r="E285" t="str">
            <v>OTHER FINANCIAL INSTITUTIONS</v>
          </cell>
        </row>
        <row r="286">
          <cell r="A286" t="str">
            <v>500264</v>
          </cell>
          <cell r="B286" t="str">
            <v>BCM TRUSTEES AS TTEE CLARKE FT</v>
          </cell>
          <cell r="C286" t="str">
            <v>OT</v>
          </cell>
          <cell r="D286" t="str">
            <v>MAURITIUS</v>
          </cell>
          <cell r="E286" t="str">
            <v>OTHER FINANCIAL INSTITUTIONS</v>
          </cell>
        </row>
        <row r="287">
          <cell r="A287" t="str">
            <v>500265</v>
          </cell>
          <cell r="B287" t="str">
            <v>*KEY_ERR</v>
          </cell>
          <cell r="D287" t="str">
            <v>*KEY_ERR</v>
          </cell>
          <cell r="E287" t="str">
            <v>*KEY_ERR</v>
          </cell>
        </row>
        <row r="288">
          <cell r="A288" t="str">
            <v>500266</v>
          </cell>
          <cell r="B288" t="str">
            <v>ZAHRA'S CONSULTANCY LTD</v>
          </cell>
          <cell r="C288" t="str">
            <v>GBC2</v>
          </cell>
          <cell r="D288" t="str">
            <v>MAURITIUS</v>
          </cell>
          <cell r="E288" t="str">
            <v>OTHER FINANCIAL INSTITUTIONS</v>
          </cell>
        </row>
        <row r="289">
          <cell r="A289" t="str">
            <v>500267</v>
          </cell>
          <cell r="B289" t="str">
            <v>CORNING MAURITIUS LTD</v>
          </cell>
          <cell r="C289" t="str">
            <v>GBC1</v>
          </cell>
          <cell r="D289" t="str">
            <v>MAURITIUS</v>
          </cell>
          <cell r="E289" t="str">
            <v>OTHER FINANCIAL INSTITUTIONS</v>
          </cell>
        </row>
        <row r="290">
          <cell r="A290" t="str">
            <v>500268</v>
          </cell>
          <cell r="B290" t="str">
            <v>MICRORATE AFRICA LIMITED</v>
          </cell>
          <cell r="C290" t="str">
            <v>GBC1</v>
          </cell>
          <cell r="D290" t="str">
            <v>MAURITIUS</v>
          </cell>
          <cell r="E290" t="str">
            <v>OTHER FINANCIAL INSTITUTIONS</v>
          </cell>
        </row>
        <row r="291">
          <cell r="A291" t="str">
            <v>500269</v>
          </cell>
          <cell r="B291" t="str">
            <v>FRONTIERE FINANCE HOLDINGS LTD</v>
          </cell>
          <cell r="C291" t="str">
            <v>GBC1</v>
          </cell>
          <cell r="D291" t="str">
            <v>MAURITIUS</v>
          </cell>
          <cell r="E291" t="str">
            <v>OTHER FINANCIAL INSTITUTIONS</v>
          </cell>
        </row>
        <row r="292">
          <cell r="A292" t="str">
            <v>500270</v>
          </cell>
          <cell r="B292" t="str">
            <v>AFRICAN UBUNTU TRUST</v>
          </cell>
          <cell r="C292" t="str">
            <v>GBC1</v>
          </cell>
          <cell r="D292" t="str">
            <v>MAURITIUS</v>
          </cell>
          <cell r="E292" t="str">
            <v>OTHER FINANCIAL INSTITUTIONS</v>
          </cell>
        </row>
        <row r="293">
          <cell r="A293" t="str">
            <v>500271</v>
          </cell>
          <cell r="B293" t="str">
            <v>MR R.&amp; OR MRS S JAWAHEER</v>
          </cell>
          <cell r="C293" t="str">
            <v>P</v>
          </cell>
          <cell r="D293" t="str">
            <v>UNITED KINGDOM</v>
          </cell>
          <cell r="E293" t="str">
            <v>OTHER ADVANCES</v>
          </cell>
        </row>
        <row r="294">
          <cell r="A294" t="str">
            <v>500272</v>
          </cell>
          <cell r="B294" t="str">
            <v>MAURITIUS TOBACCO INVESTMENTS</v>
          </cell>
          <cell r="C294" t="str">
            <v>GBC1</v>
          </cell>
          <cell r="D294" t="str">
            <v>MAURITIUS</v>
          </cell>
          <cell r="E294" t="str">
            <v>OTHER FINANCIAL INSTITUTIONS</v>
          </cell>
        </row>
        <row r="295">
          <cell r="A295" t="str">
            <v>500273</v>
          </cell>
          <cell r="B295" t="str">
            <v>SURIA HOLDING (O) PVT LTD</v>
          </cell>
          <cell r="C295" t="str">
            <v>GBC1</v>
          </cell>
          <cell r="D295" t="str">
            <v>MAURITIUS</v>
          </cell>
          <cell r="E295" t="str">
            <v>OTHER FINANCIAL INSTITUTIONS</v>
          </cell>
        </row>
        <row r="296">
          <cell r="A296" t="str">
            <v>500274</v>
          </cell>
          <cell r="B296" t="str">
            <v>QUICKLINK INVESTMENTS LIMITED</v>
          </cell>
          <cell r="C296" t="str">
            <v>GBC1</v>
          </cell>
          <cell r="D296" t="str">
            <v>MAURITIUS</v>
          </cell>
          <cell r="E296" t="str">
            <v>OTHER FINANCIAL INSTITUTIONS</v>
          </cell>
        </row>
        <row r="297">
          <cell r="A297" t="str">
            <v>500275</v>
          </cell>
          <cell r="B297" t="str">
            <v>STEPHIGH INVESTMENTS LIMITED</v>
          </cell>
          <cell r="C297" t="str">
            <v>GBC1</v>
          </cell>
          <cell r="D297" t="str">
            <v>MAURITIUS</v>
          </cell>
          <cell r="E297" t="str">
            <v>OTHER FINANCIAL INSTITUTIONS</v>
          </cell>
        </row>
        <row r="298">
          <cell r="A298" t="str">
            <v>500276</v>
          </cell>
          <cell r="B298" t="str">
            <v>CLEARPOINT INVESTMENTS LIMITED</v>
          </cell>
          <cell r="C298" t="str">
            <v>GBC1</v>
          </cell>
          <cell r="D298" t="str">
            <v>MAURITIUS</v>
          </cell>
          <cell r="E298" t="str">
            <v>OTHER FINANCIAL INSTITUTIONS</v>
          </cell>
        </row>
        <row r="299">
          <cell r="A299" t="str">
            <v>500277</v>
          </cell>
          <cell r="B299" t="str">
            <v>DTOS LTD AS TTEE FOR WATSON F</v>
          </cell>
          <cell r="C299" t="str">
            <v>OT</v>
          </cell>
          <cell r="D299" t="str">
            <v>MAURITIUS</v>
          </cell>
          <cell r="E299" t="str">
            <v>OTHER FINANCIAL INSTITUTIONS</v>
          </cell>
        </row>
        <row r="300">
          <cell r="A300" t="str">
            <v>500278</v>
          </cell>
          <cell r="B300" t="str">
            <v>*KEY_ERR</v>
          </cell>
          <cell r="D300" t="str">
            <v>*KEY_ERR</v>
          </cell>
          <cell r="E300" t="str">
            <v>*KEY_ERR</v>
          </cell>
        </row>
        <row r="301">
          <cell r="A301" t="str">
            <v>500279</v>
          </cell>
          <cell r="B301" t="str">
            <v>*KEY_ERR</v>
          </cell>
          <cell r="C301" t="str">
            <v>gbc1</v>
          </cell>
          <cell r="D301" t="str">
            <v>*KEY_ERR</v>
          </cell>
          <cell r="E301" t="str">
            <v>*KEY_ERR</v>
          </cell>
        </row>
        <row r="302">
          <cell r="A302" t="str">
            <v>500280</v>
          </cell>
          <cell r="B302" t="str">
            <v>BNP PARIBAS SOUTH ASIA INVT</v>
          </cell>
          <cell r="C302" t="str">
            <v>gbc1</v>
          </cell>
          <cell r="D302" t="str">
            <v>MAURITIUS</v>
          </cell>
          <cell r="E302" t="str">
            <v>OTHER FINANCIAL INSTITUTIONS</v>
          </cell>
        </row>
        <row r="303">
          <cell r="A303" t="str">
            <v>500281</v>
          </cell>
          <cell r="B303" t="str">
            <v>DTOS LTD AS TTEE K.HARRINGTON</v>
          </cell>
          <cell r="C303" t="str">
            <v>ot</v>
          </cell>
          <cell r="D303" t="str">
            <v>MAURITIUS</v>
          </cell>
          <cell r="E303" t="str">
            <v>OTHER FINANCIAL INSTITUTIONS</v>
          </cell>
        </row>
        <row r="304">
          <cell r="A304" t="str">
            <v>500282</v>
          </cell>
          <cell r="B304" t="str">
            <v>DTOS LTD AS TTEES AC LOWRIE</v>
          </cell>
          <cell r="C304" t="str">
            <v>OT</v>
          </cell>
          <cell r="D304" t="str">
            <v>MAURITIUS</v>
          </cell>
          <cell r="E304" t="str">
            <v>OTHER FINANCIAL INSTITUTIONS</v>
          </cell>
        </row>
        <row r="305">
          <cell r="A305" t="str">
            <v>500283</v>
          </cell>
          <cell r="B305" t="str">
            <v>DTOS LTD AS TTEE FOR THE RA LE</v>
          </cell>
          <cell r="C305" t="str">
            <v>OT</v>
          </cell>
          <cell r="D305" t="str">
            <v>MAURITIUS</v>
          </cell>
          <cell r="E305" t="str">
            <v>OTHER FINANCIAL INSTITUTIONS</v>
          </cell>
        </row>
        <row r="306">
          <cell r="A306" t="str">
            <v>500284</v>
          </cell>
          <cell r="B306" t="str">
            <v>DTOS LTD AS TTEE FOR THE NS BU</v>
          </cell>
          <cell r="C306" t="str">
            <v>OT</v>
          </cell>
          <cell r="D306" t="str">
            <v>MAURITIUS</v>
          </cell>
          <cell r="E306" t="str">
            <v>OTHER FINANCIAL INSTITUTIONS</v>
          </cell>
        </row>
        <row r="307">
          <cell r="A307" t="str">
            <v>500285</v>
          </cell>
          <cell r="B307" t="str">
            <v>HWIC ASIA FUND CLASS C</v>
          </cell>
          <cell r="C307" t="str">
            <v>GBC1</v>
          </cell>
          <cell r="D307" t="str">
            <v>MAURITIUS</v>
          </cell>
          <cell r="E307" t="str">
            <v>OTHER FINANCIAL INSTITUTIONS</v>
          </cell>
        </row>
        <row r="308">
          <cell r="A308" t="str">
            <v>500286</v>
          </cell>
          <cell r="B308" t="str">
            <v>ROSE HILL LEASE FINANCE LTD</v>
          </cell>
          <cell r="C308" t="str">
            <v>GBC1</v>
          </cell>
          <cell r="D308" t="str">
            <v>MAURITIUS</v>
          </cell>
          <cell r="E308" t="str">
            <v>OTHER FINANCIAL INSTITUTIONS</v>
          </cell>
        </row>
        <row r="309">
          <cell r="A309" t="str">
            <v>500287</v>
          </cell>
          <cell r="B309" t="str">
            <v>LILA INVESTMENTS LIMITED</v>
          </cell>
          <cell r="C309" t="str">
            <v>GBC1</v>
          </cell>
          <cell r="D309" t="str">
            <v>MAURITIUS</v>
          </cell>
          <cell r="E309" t="str">
            <v>OTHER FINANCIAL INSTITUTIONS</v>
          </cell>
        </row>
        <row r="310">
          <cell r="A310" t="str">
            <v>500288</v>
          </cell>
          <cell r="B310" t="str">
            <v>MR K PATEL &amp; MRS I PATEL</v>
          </cell>
          <cell r="C310" t="str">
            <v>P</v>
          </cell>
          <cell r="D310" t="str">
            <v>UNITED KINGDOM</v>
          </cell>
          <cell r="E310" t="str">
            <v>OTHER ADVANCES</v>
          </cell>
        </row>
        <row r="311">
          <cell r="A311" t="str">
            <v>500289</v>
          </cell>
          <cell r="B311" t="str">
            <v>FRONTFIN INSURANCE LIMITED PCC</v>
          </cell>
          <cell r="C311" t="str">
            <v>GBC1</v>
          </cell>
          <cell r="D311" t="str">
            <v>MAURITIUS</v>
          </cell>
          <cell r="E311" t="str">
            <v>OTHER FINANCIAL INSTITUTIONS</v>
          </cell>
        </row>
        <row r="312">
          <cell r="A312" t="str">
            <v>500290</v>
          </cell>
          <cell r="B312" t="str">
            <v>TELEKOMUNIKASI SELULAR FIN.LTD</v>
          </cell>
          <cell r="C312" t="str">
            <v>GBC1</v>
          </cell>
          <cell r="D312" t="str">
            <v>MAURITIUS</v>
          </cell>
          <cell r="E312" t="str">
            <v>OTHER FINANCIAL INSTITUTIONS</v>
          </cell>
        </row>
        <row r="313">
          <cell r="A313" t="str">
            <v>500291</v>
          </cell>
          <cell r="B313" t="str">
            <v>CORRIDOR II LTD</v>
          </cell>
          <cell r="C313" t="str">
            <v>GBC1</v>
          </cell>
          <cell r="D313" t="str">
            <v>MAURITIUS</v>
          </cell>
          <cell r="E313" t="str">
            <v>OTHER FINANCIAL INSTITUTIONS</v>
          </cell>
        </row>
        <row r="314">
          <cell r="A314" t="str">
            <v>500292</v>
          </cell>
          <cell r="B314" t="str">
            <v>LE CALORIE MAURITIUS LIMITED</v>
          </cell>
          <cell r="C314" t="str">
            <v>GBC1</v>
          </cell>
          <cell r="D314" t="str">
            <v>MAURITIUS</v>
          </cell>
          <cell r="E314" t="str">
            <v>OTHER FINANCIAL INSTITUTIONS</v>
          </cell>
        </row>
        <row r="315">
          <cell r="A315" t="str">
            <v>500293</v>
          </cell>
          <cell r="B315" t="str">
            <v>*KEY_ERR</v>
          </cell>
          <cell r="D315" t="str">
            <v>*KEY_ERR</v>
          </cell>
          <cell r="E315" t="str">
            <v>*KEY_ERR</v>
          </cell>
        </row>
        <row r="316">
          <cell r="A316" t="str">
            <v>500294</v>
          </cell>
          <cell r="B316" t="str">
            <v>ENHANCED INDEX FUNDS PCC</v>
          </cell>
          <cell r="C316" t="str">
            <v>GBC1</v>
          </cell>
          <cell r="D316" t="str">
            <v>MAURITIUS</v>
          </cell>
          <cell r="E316" t="str">
            <v>OTHER FINANCIAL INSTITUTIONS</v>
          </cell>
        </row>
        <row r="317">
          <cell r="A317" t="str">
            <v>500295</v>
          </cell>
          <cell r="B317" t="str">
            <v>MR JAVEED AMEEN</v>
          </cell>
          <cell r="C317" t="str">
            <v>P</v>
          </cell>
          <cell r="D317" t="str">
            <v>SOUTH AFRICA</v>
          </cell>
          <cell r="E317" t="str">
            <v>OTHER ADVANCES</v>
          </cell>
        </row>
        <row r="318">
          <cell r="A318" t="str">
            <v>500296</v>
          </cell>
          <cell r="B318" t="str">
            <v>MR DENNIS PEREIRA</v>
          </cell>
          <cell r="C318" t="str">
            <v>P</v>
          </cell>
          <cell r="D318" t="str">
            <v>SINGAPORE</v>
          </cell>
          <cell r="E318" t="str">
            <v>OTHER ADVANCES</v>
          </cell>
        </row>
        <row r="319">
          <cell r="A319" t="str">
            <v>500297</v>
          </cell>
          <cell r="B319" t="str">
            <v>TRINITY HOLDINGS LIMITED</v>
          </cell>
          <cell r="C319" t="str">
            <v>GBC1</v>
          </cell>
          <cell r="D319" t="str">
            <v>MAURITIUS</v>
          </cell>
          <cell r="E319" t="str">
            <v>OTHER FINANCIAL INSTITUTIONS</v>
          </cell>
        </row>
        <row r="320">
          <cell r="A320" t="str">
            <v>500298</v>
          </cell>
          <cell r="B320" t="str">
            <v>CONNECTCAPITAL FOLLOW-ON LTD</v>
          </cell>
          <cell r="C320" t="str">
            <v>GBC1</v>
          </cell>
          <cell r="D320" t="str">
            <v>MAURITIUS</v>
          </cell>
          <cell r="E320" t="str">
            <v>OTHER FINANCIAL INSTITUTIONS</v>
          </cell>
        </row>
        <row r="321">
          <cell r="A321" t="str">
            <v>500299</v>
          </cell>
          <cell r="B321" t="str">
            <v>MR PRADIP SHAH</v>
          </cell>
          <cell r="C321" t="str">
            <v>P</v>
          </cell>
          <cell r="D321" t="str">
            <v>INDIA</v>
          </cell>
          <cell r="E321" t="str">
            <v>OTHER ADVANCES</v>
          </cell>
        </row>
        <row r="322">
          <cell r="A322" t="str">
            <v>500300</v>
          </cell>
          <cell r="B322" t="str">
            <v>CKLB INTERNATIONAL MGMNT LTD</v>
          </cell>
          <cell r="C322" t="str">
            <v>M</v>
          </cell>
          <cell r="D322" t="str">
            <v>MAURITIUS</v>
          </cell>
          <cell r="E322" t="str">
            <v>OTHER FINANCIAL INSTITUTIONS</v>
          </cell>
        </row>
        <row r="323">
          <cell r="A323" t="str">
            <v>500301</v>
          </cell>
          <cell r="B323" t="str">
            <v>MR/MRS CRAIG &amp; NICOLA McKENZIE</v>
          </cell>
          <cell r="C323" t="str">
            <v>P</v>
          </cell>
          <cell r="D323" t="str">
            <v>MAURITIUS</v>
          </cell>
          <cell r="E323" t="str">
            <v>OTHER ADVANCES</v>
          </cell>
        </row>
        <row r="324">
          <cell r="A324" t="str">
            <v>500302</v>
          </cell>
          <cell r="B324" t="str">
            <v>REMY MAURITIUS HOLDINGS LTD</v>
          </cell>
          <cell r="C324" t="str">
            <v>GBC1</v>
          </cell>
          <cell r="D324" t="str">
            <v>MAURITIUS</v>
          </cell>
          <cell r="E324" t="str">
            <v>OTHER FINANCIAL INSTITUTIONS</v>
          </cell>
        </row>
        <row r="325">
          <cell r="A325" t="str">
            <v>500303</v>
          </cell>
          <cell r="B325" t="str">
            <v>LINSSEN TRADING MAURITIUS LTD</v>
          </cell>
          <cell r="C325" t="str">
            <v>GBC1</v>
          </cell>
          <cell r="D325" t="str">
            <v>MAURITIUS</v>
          </cell>
          <cell r="E325" t="str">
            <v>OTHER FINANCIAL INSTITUTIONS</v>
          </cell>
        </row>
        <row r="326">
          <cell r="A326" t="str">
            <v>500304</v>
          </cell>
          <cell r="B326" t="str">
            <v>MATTERHORN VENTURES/DYNAMIC EF</v>
          </cell>
          <cell r="C326" t="str">
            <v>GBC1</v>
          </cell>
          <cell r="D326" t="str">
            <v>MAURITIUS</v>
          </cell>
          <cell r="E326" t="str">
            <v>OTHER FINANCIAL INSTITUTIONS</v>
          </cell>
        </row>
        <row r="327">
          <cell r="A327" t="str">
            <v>500305</v>
          </cell>
          <cell r="B327" t="str">
            <v>MARIMAR HOLDINGS LTD</v>
          </cell>
          <cell r="C327" t="str">
            <v>GBC1</v>
          </cell>
          <cell r="D327" t="str">
            <v>MAURITIUS</v>
          </cell>
          <cell r="E327" t="str">
            <v>OTHER FINANCIAL INSTITUTIONS</v>
          </cell>
        </row>
        <row r="328">
          <cell r="A328" t="str">
            <v>500306</v>
          </cell>
          <cell r="B328" t="str">
            <v>*KEY_ERR</v>
          </cell>
          <cell r="D328" t="str">
            <v>*KEY_ERR</v>
          </cell>
          <cell r="E328" t="str">
            <v>*KEY_ERR</v>
          </cell>
        </row>
        <row r="329">
          <cell r="A329" t="str">
            <v>500307</v>
          </cell>
          <cell r="B329" t="str">
            <v>*KEY_ERR</v>
          </cell>
          <cell r="D329" t="str">
            <v>*KEY_ERR</v>
          </cell>
          <cell r="E329" t="str">
            <v>*KEY_ERR</v>
          </cell>
        </row>
        <row r="330">
          <cell r="A330" t="str">
            <v>500308</v>
          </cell>
          <cell r="B330" t="str">
            <v>METAPHOR HOLDING COMPANY</v>
          </cell>
          <cell r="C330" t="str">
            <v>GBC2</v>
          </cell>
          <cell r="D330" t="str">
            <v>MAURITIUS</v>
          </cell>
          <cell r="E330" t="str">
            <v>OTHER FINANCIAL INSTITUTIONS</v>
          </cell>
        </row>
        <row r="331">
          <cell r="A331" t="str">
            <v>500309</v>
          </cell>
          <cell r="B331" t="str">
            <v>*KEY_ERR</v>
          </cell>
          <cell r="D331" t="str">
            <v>*KEY_ERR</v>
          </cell>
          <cell r="E331" t="str">
            <v>*KEY_ERR</v>
          </cell>
        </row>
        <row r="332">
          <cell r="A332" t="str">
            <v>500310</v>
          </cell>
          <cell r="B332" t="str">
            <v>METAPHOR INVESTMENT COMPANY</v>
          </cell>
          <cell r="C332" t="str">
            <v>GBC1</v>
          </cell>
          <cell r="D332" t="str">
            <v>MAURITIUS</v>
          </cell>
          <cell r="E332" t="str">
            <v>OTHER FINANCIAL INSTITUTIONS</v>
          </cell>
        </row>
        <row r="333">
          <cell r="A333" t="str">
            <v>500311</v>
          </cell>
          <cell r="B333" t="str">
            <v>CKLB INTERNATIONAL TRUSTEES LT</v>
          </cell>
          <cell r="C333" t="str">
            <v>GBC1</v>
          </cell>
          <cell r="D333" t="str">
            <v>MAURITIUS</v>
          </cell>
          <cell r="E333" t="str">
            <v>OTHER FINANCIAL INSTITUTIONS</v>
          </cell>
        </row>
        <row r="334">
          <cell r="A334" t="str">
            <v>500312</v>
          </cell>
          <cell r="B334" t="str">
            <v>MRS BILKISS MOORAD</v>
          </cell>
          <cell r="C334" t="str">
            <v>P</v>
          </cell>
          <cell r="D334" t="str">
            <v>BOTSWANA</v>
          </cell>
          <cell r="E334" t="str">
            <v>OTHER ADVANCES</v>
          </cell>
        </row>
        <row r="335">
          <cell r="A335" t="str">
            <v>500313</v>
          </cell>
          <cell r="B335" t="str">
            <v>CAPITAL AFRICA WORLDWIDE LTD</v>
          </cell>
          <cell r="C335" t="str">
            <v>GBC1</v>
          </cell>
          <cell r="D335" t="str">
            <v>MAURITIUS</v>
          </cell>
          <cell r="E335" t="str">
            <v>OTHER FINANCIAL INSTITUTIONS</v>
          </cell>
        </row>
        <row r="336">
          <cell r="A336" t="str">
            <v>500314</v>
          </cell>
          <cell r="B336" t="str">
            <v>SNBDC LIMITED</v>
          </cell>
          <cell r="C336" t="str">
            <v>GBC1</v>
          </cell>
          <cell r="D336" t="str">
            <v>MAURITIUS</v>
          </cell>
          <cell r="E336" t="str">
            <v>OTHER FINANCIAL INSTITUTIONS</v>
          </cell>
        </row>
        <row r="337">
          <cell r="A337" t="str">
            <v>500315</v>
          </cell>
          <cell r="B337" t="str">
            <v>GLOBAL GOODRICH CONTROL S.H LT</v>
          </cell>
          <cell r="C337" t="str">
            <v>GBC1</v>
          </cell>
          <cell r="D337" t="str">
            <v>MAURITIUS</v>
          </cell>
          <cell r="E337" t="str">
            <v>OTHER FINANCIAL INSTITUTIONS</v>
          </cell>
        </row>
        <row r="338">
          <cell r="A338" t="str">
            <v>500316</v>
          </cell>
          <cell r="B338" t="str">
            <v>MASCAREIGNES I ENGINEERING LTD</v>
          </cell>
          <cell r="C338" t="str">
            <v>GBC2</v>
          </cell>
          <cell r="D338" t="str">
            <v>MAURITIUS</v>
          </cell>
          <cell r="E338" t="str">
            <v>OTHER FINANCIAL INSTITUTIONS</v>
          </cell>
        </row>
        <row r="339">
          <cell r="A339" t="str">
            <v>500317</v>
          </cell>
          <cell r="B339" t="str">
            <v>*KEY_ERR</v>
          </cell>
          <cell r="D339" t="str">
            <v>*KEY_ERR</v>
          </cell>
          <cell r="E339" t="str">
            <v>*KEY_ERR</v>
          </cell>
        </row>
        <row r="340">
          <cell r="A340" t="str">
            <v>500318</v>
          </cell>
          <cell r="B340" t="str">
            <v>*KEY_ERR</v>
          </cell>
          <cell r="D340" t="str">
            <v>*KEY_ERR</v>
          </cell>
          <cell r="E340" t="str">
            <v>*KEY_ERR</v>
          </cell>
        </row>
        <row r="341">
          <cell r="A341" t="str">
            <v>500319</v>
          </cell>
          <cell r="B341" t="str">
            <v>FIRST DATA(MTIUS)HLDG CO.</v>
          </cell>
          <cell r="C341" t="str">
            <v>GBC1</v>
          </cell>
          <cell r="D341" t="str">
            <v>MAURITIUS</v>
          </cell>
          <cell r="E341" t="str">
            <v>OTHER FINANCIAL INSTITUTIONS</v>
          </cell>
        </row>
        <row r="342">
          <cell r="A342" t="str">
            <v>500320</v>
          </cell>
          <cell r="B342" t="str">
            <v>BROUGHTON INVESTMENTS LTD</v>
          </cell>
          <cell r="C342" t="str">
            <v>GBC1</v>
          </cell>
          <cell r="D342" t="str">
            <v>MAURITIUS</v>
          </cell>
          <cell r="E342" t="str">
            <v>OTHER FINANCIAL INSTITUTIONS</v>
          </cell>
        </row>
        <row r="343">
          <cell r="A343" t="str">
            <v>500321</v>
          </cell>
          <cell r="B343" t="str">
            <v>*KEY_ERR</v>
          </cell>
          <cell r="D343" t="str">
            <v>*KEY_ERR</v>
          </cell>
          <cell r="E343" t="str">
            <v>*KEY_ERR</v>
          </cell>
        </row>
        <row r="344">
          <cell r="A344" t="str">
            <v>500322</v>
          </cell>
          <cell r="B344" t="str">
            <v>TMS GROUP LTD</v>
          </cell>
          <cell r="C344" t="str">
            <v>GBC1</v>
          </cell>
          <cell r="D344" t="str">
            <v>MAURITIUS</v>
          </cell>
          <cell r="E344" t="str">
            <v>OTHER FINANCIAL INSTITUTIONS</v>
          </cell>
        </row>
        <row r="345">
          <cell r="A345" t="str">
            <v>500323</v>
          </cell>
          <cell r="B345" t="str">
            <v>MRS MUNIRA MAHOMED</v>
          </cell>
          <cell r="C345" t="str">
            <v>P</v>
          </cell>
          <cell r="D345" t="str">
            <v>BOTSWANA</v>
          </cell>
          <cell r="E345" t="str">
            <v>OTHER ADVANCES</v>
          </cell>
        </row>
        <row r="346">
          <cell r="A346" t="str">
            <v>500324</v>
          </cell>
          <cell r="B346" t="str">
            <v>BL TRSUTEES (MAURITIUS) LTD</v>
          </cell>
          <cell r="C346" t="str">
            <v>GBC1</v>
          </cell>
          <cell r="D346" t="str">
            <v>MAURITIUS</v>
          </cell>
          <cell r="E346" t="str">
            <v>OTHER FINANCIAL INSTITUTIONS</v>
          </cell>
        </row>
        <row r="347">
          <cell r="A347" t="str">
            <v>500325</v>
          </cell>
          <cell r="B347" t="str">
            <v>TRIPLE M INVESTMENTS LTD</v>
          </cell>
          <cell r="C347" t="str">
            <v>GBC1</v>
          </cell>
          <cell r="D347" t="str">
            <v>MAURITIUS</v>
          </cell>
          <cell r="E347" t="str">
            <v>OTHER FINANCIAL INSTITUTIONS</v>
          </cell>
        </row>
        <row r="348">
          <cell r="A348" t="str">
            <v>500326</v>
          </cell>
          <cell r="B348" t="str">
            <v>ZODIAC ADV AND CONS SERVICES</v>
          </cell>
          <cell r="C348" t="str">
            <v>F</v>
          </cell>
          <cell r="D348" t="str">
            <v>BRITISH VIRGIN ISLANDS</v>
          </cell>
          <cell r="E348" t="str">
            <v>OTHER FINANCIAL INSTITUTIONS</v>
          </cell>
        </row>
        <row r="349">
          <cell r="A349" t="str">
            <v>500327</v>
          </cell>
          <cell r="B349" t="str">
            <v>QUAN CONSULT LTD</v>
          </cell>
          <cell r="C349" t="str">
            <v>GBC2</v>
          </cell>
          <cell r="D349" t="str">
            <v>MAURITIUS</v>
          </cell>
          <cell r="E349" t="str">
            <v>OTHER FINANCIAL INSTITUTIONS</v>
          </cell>
        </row>
        <row r="350">
          <cell r="A350" t="str">
            <v>500328</v>
          </cell>
          <cell r="B350" t="str">
            <v>G &amp; C CORPORATION</v>
          </cell>
          <cell r="C350" t="str">
            <v>GBC1</v>
          </cell>
          <cell r="D350" t="str">
            <v>MAURITIUS</v>
          </cell>
          <cell r="E350" t="str">
            <v>OTHER FINANCIAL INSTITUTIONS</v>
          </cell>
        </row>
        <row r="351">
          <cell r="A351" t="str">
            <v>500329</v>
          </cell>
          <cell r="B351" t="str">
            <v>ANSET AFRICA LTD</v>
          </cell>
          <cell r="D351" t="str">
            <v>Coding Error</v>
          </cell>
          <cell r="E351" t="str">
            <v>Coding Error</v>
          </cell>
        </row>
        <row r="352">
          <cell r="A352" t="str">
            <v>500330</v>
          </cell>
          <cell r="B352" t="str">
            <v>LUMINOR INSURANCE SETTLEMENT</v>
          </cell>
          <cell r="C352" t="str">
            <v>OT</v>
          </cell>
          <cell r="D352" t="str">
            <v>MAURITIUS</v>
          </cell>
          <cell r="E352" t="str">
            <v>OTHER FINANCIAL INSTITUTIONS</v>
          </cell>
        </row>
        <row r="353">
          <cell r="A353" t="str">
            <v>500331</v>
          </cell>
          <cell r="B353" t="str">
            <v>*KEY_ERR</v>
          </cell>
          <cell r="D353" t="str">
            <v>*KEY_ERR</v>
          </cell>
          <cell r="E353" t="str">
            <v>*KEY_ERR</v>
          </cell>
        </row>
        <row r="354">
          <cell r="A354" t="str">
            <v>500332</v>
          </cell>
          <cell r="B354" t="str">
            <v>*KEY_ERR</v>
          </cell>
          <cell r="D354" t="str">
            <v>*KEY_ERR</v>
          </cell>
          <cell r="E354" t="str">
            <v>*KEY_ERR</v>
          </cell>
        </row>
        <row r="355">
          <cell r="A355" t="str">
            <v>500333</v>
          </cell>
          <cell r="B355" t="str">
            <v>*KEY_ERR</v>
          </cell>
          <cell r="D355" t="str">
            <v>*KEY_ERR</v>
          </cell>
          <cell r="E355" t="str">
            <v>*KEY_ERR</v>
          </cell>
        </row>
        <row r="356">
          <cell r="A356" t="str">
            <v>500334</v>
          </cell>
          <cell r="B356" t="str">
            <v>METAL PACKAGING CO LIMITED</v>
          </cell>
          <cell r="C356" t="str">
            <v>L</v>
          </cell>
          <cell r="D356" t="str">
            <v>MAURITIUS</v>
          </cell>
          <cell r="E356" t="str">
            <v>OTHER FINANCIAL INSTITUTIONS</v>
          </cell>
        </row>
        <row r="357">
          <cell r="A357" t="str">
            <v>500335</v>
          </cell>
          <cell r="B357" t="str">
            <v>CAMBRIDGE SERVICES LTD</v>
          </cell>
          <cell r="C357" t="str">
            <v>GBC2</v>
          </cell>
          <cell r="D357" t="str">
            <v>MAURITIUS</v>
          </cell>
          <cell r="E357" t="str">
            <v>OTHER FINANCIAL INSTITUTIONS</v>
          </cell>
        </row>
        <row r="358">
          <cell r="A358" t="str">
            <v>500336</v>
          </cell>
          <cell r="B358" t="str">
            <v>XATON LIMITED</v>
          </cell>
          <cell r="C358" t="str">
            <v>GBC1</v>
          </cell>
          <cell r="D358" t="str">
            <v>MAURITIUS</v>
          </cell>
          <cell r="E358" t="str">
            <v>OTHER FINANCIAL INSTITUTIONS</v>
          </cell>
        </row>
        <row r="359">
          <cell r="A359" t="str">
            <v>500337</v>
          </cell>
          <cell r="B359" t="str">
            <v>*KEY_ERR</v>
          </cell>
          <cell r="D359" t="str">
            <v>*KEY_ERR</v>
          </cell>
          <cell r="E359" t="str">
            <v>*KEY_ERR</v>
          </cell>
        </row>
        <row r="360">
          <cell r="A360" t="str">
            <v>500338</v>
          </cell>
          <cell r="B360" t="str">
            <v>*KEY_ERR</v>
          </cell>
          <cell r="D360" t="str">
            <v>*KEY_ERR</v>
          </cell>
          <cell r="E360" t="str">
            <v>*KEY_ERR</v>
          </cell>
        </row>
        <row r="361">
          <cell r="A361" t="str">
            <v>500339</v>
          </cell>
          <cell r="B361" t="str">
            <v>MR STEPHEN AND MRS K.PETERS</v>
          </cell>
          <cell r="C361" t="str">
            <v>P</v>
          </cell>
          <cell r="D361" t="str">
            <v>SOUTH AFRICA</v>
          </cell>
          <cell r="E361" t="str">
            <v>OTHER ADVANCES</v>
          </cell>
        </row>
        <row r="362">
          <cell r="A362" t="str">
            <v>500340</v>
          </cell>
          <cell r="B362" t="str">
            <v>GLENCORE COAL(MTIUS)LIMITED</v>
          </cell>
          <cell r="C362" t="str">
            <v>GBC1</v>
          </cell>
          <cell r="D362" t="str">
            <v>MAURITIUS</v>
          </cell>
          <cell r="E362" t="str">
            <v>OTHER FINANCIAL INSTITUTIONS</v>
          </cell>
        </row>
        <row r="363">
          <cell r="A363" t="str">
            <v>500341</v>
          </cell>
          <cell r="B363" t="str">
            <v>HERTLEY BRENT INTERNATIONAL</v>
          </cell>
          <cell r="C363" t="str">
            <v>GBC2</v>
          </cell>
          <cell r="D363" t="str">
            <v>MAURITIUS</v>
          </cell>
          <cell r="E363" t="str">
            <v>OTHER FINANCIAL INSTITUTIONS</v>
          </cell>
        </row>
        <row r="364">
          <cell r="A364" t="str">
            <v>500342</v>
          </cell>
          <cell r="B364" t="str">
            <v>CROY MANAGEMENT LIMITED</v>
          </cell>
          <cell r="C364" t="str">
            <v>GBC2</v>
          </cell>
          <cell r="D364" t="str">
            <v>MAURITIUS</v>
          </cell>
          <cell r="E364" t="str">
            <v>OTHER FINANCIAL INSTITUTIONS</v>
          </cell>
        </row>
        <row r="365">
          <cell r="A365" t="str">
            <v>500343</v>
          </cell>
          <cell r="B365" t="str">
            <v>DINARD TRUSTEES LIMITED</v>
          </cell>
          <cell r="C365" t="str">
            <v>GBC1</v>
          </cell>
          <cell r="D365" t="str">
            <v>MAURITIUS</v>
          </cell>
          <cell r="E365" t="str">
            <v>OTHER FINANCIAL INSTITUTIONS</v>
          </cell>
        </row>
        <row r="366">
          <cell r="A366" t="str">
            <v>500344</v>
          </cell>
          <cell r="B366" t="str">
            <v>STEWARDS (INTERNATIONAL) LTD</v>
          </cell>
          <cell r="C366" t="str">
            <v>GBC1</v>
          </cell>
          <cell r="D366" t="str">
            <v>MAURITIUS</v>
          </cell>
          <cell r="E366" t="str">
            <v>OTHER FINANCIAL INSTITUTIONS</v>
          </cell>
        </row>
        <row r="367">
          <cell r="A367" t="str">
            <v>500345</v>
          </cell>
          <cell r="B367" t="str">
            <v>INDIAN &amp; PACIFIC OCEANS F.T LT</v>
          </cell>
          <cell r="C367" t="str">
            <v>GBC2</v>
          </cell>
          <cell r="D367" t="str">
            <v>MAURITIUS</v>
          </cell>
          <cell r="E367" t="str">
            <v>OTHER FINANCIAL INSTITUTIONS</v>
          </cell>
        </row>
        <row r="368">
          <cell r="A368" t="str">
            <v>500346</v>
          </cell>
          <cell r="B368" t="str">
            <v>MR M AND MRS J HORNBY</v>
          </cell>
          <cell r="C368" t="str">
            <v>P</v>
          </cell>
          <cell r="D368" t="str">
            <v>SOUTH AFRICA</v>
          </cell>
          <cell r="E368" t="str">
            <v>OTHER ADVANCES</v>
          </cell>
        </row>
        <row r="369">
          <cell r="A369" t="str">
            <v>500347</v>
          </cell>
          <cell r="B369" t="str">
            <v>MIC 1 LIMITED</v>
          </cell>
          <cell r="C369" t="str">
            <v>GBC2</v>
          </cell>
          <cell r="D369" t="str">
            <v>MAURITIUS</v>
          </cell>
          <cell r="E369" t="str">
            <v>OTHER FINANCIAL INSTITUTIONS</v>
          </cell>
        </row>
        <row r="370">
          <cell r="A370" t="str">
            <v>500348</v>
          </cell>
          <cell r="B370" t="str">
            <v>PEG LIMITED</v>
          </cell>
          <cell r="C370" t="str">
            <v>GBC2</v>
          </cell>
          <cell r="D370" t="str">
            <v>MAURITIUS</v>
          </cell>
          <cell r="E370" t="str">
            <v>OTHER FINANCIAL INSTITUTIONS</v>
          </cell>
        </row>
        <row r="371">
          <cell r="A371" t="str">
            <v>500349</v>
          </cell>
          <cell r="B371" t="str">
            <v>MR R.C &amp; MRS MAXINE A.WICKS</v>
          </cell>
          <cell r="C371" t="str">
            <v>P</v>
          </cell>
          <cell r="D371" t="str">
            <v>SOUTH AFRICA</v>
          </cell>
          <cell r="E371" t="str">
            <v>OTHER ADVANCES</v>
          </cell>
        </row>
        <row r="372">
          <cell r="A372" t="str">
            <v>500350</v>
          </cell>
          <cell r="B372" t="str">
            <v>MR R M AND MRS K A JAMIESON</v>
          </cell>
          <cell r="C372" t="str">
            <v>P</v>
          </cell>
          <cell r="D372" t="str">
            <v>EIRE</v>
          </cell>
          <cell r="E372" t="str">
            <v>OTHER ADVANCES</v>
          </cell>
        </row>
        <row r="373">
          <cell r="A373" t="str">
            <v>500351</v>
          </cell>
          <cell r="B373" t="str">
            <v>GAP HOLDINGS PLC</v>
          </cell>
          <cell r="C373" t="str">
            <v>F</v>
          </cell>
          <cell r="D373" t="str">
            <v>BRITISH VIRGIN ISLANDS</v>
          </cell>
          <cell r="E373" t="str">
            <v>OTHER FINANCIAL INSTITUTIONS</v>
          </cell>
        </row>
        <row r="374">
          <cell r="A374" t="str">
            <v>500352</v>
          </cell>
          <cell r="B374" t="str">
            <v>STEWARDS (INTL) LTD-CLIENTS'AC</v>
          </cell>
          <cell r="C374" t="str">
            <v>GBC1</v>
          </cell>
          <cell r="D374" t="str">
            <v>Coding Error</v>
          </cell>
          <cell r="E374" t="str">
            <v>Coding Error</v>
          </cell>
        </row>
        <row r="375">
          <cell r="A375" t="str">
            <v>500353</v>
          </cell>
          <cell r="B375" t="str">
            <v>*KEY_ERR</v>
          </cell>
          <cell r="D375" t="str">
            <v>*KEY_ERR</v>
          </cell>
          <cell r="E375" t="str">
            <v>*KEY_ERR</v>
          </cell>
        </row>
        <row r="376">
          <cell r="A376" t="str">
            <v>500354</v>
          </cell>
          <cell r="B376" t="str">
            <v>MIC 3 LIMITED</v>
          </cell>
          <cell r="C376" t="str">
            <v>GBC2</v>
          </cell>
          <cell r="D376" t="str">
            <v>MAURITIUS</v>
          </cell>
          <cell r="E376" t="str">
            <v>OTHER FINANCIAL INSTITUTIONS</v>
          </cell>
        </row>
        <row r="377">
          <cell r="A377" t="str">
            <v>500355</v>
          </cell>
          <cell r="B377" t="str">
            <v>MRS VALERIE DAWN METCALFE</v>
          </cell>
          <cell r="C377" t="str">
            <v>P</v>
          </cell>
          <cell r="D377" t="str">
            <v>SOUTH AFRICA</v>
          </cell>
          <cell r="E377" t="str">
            <v>OTHER ADVANCES</v>
          </cell>
        </row>
        <row r="378">
          <cell r="A378" t="str">
            <v>500356</v>
          </cell>
          <cell r="B378" t="str">
            <v>MIC 4 LIMITED</v>
          </cell>
          <cell r="C378" t="str">
            <v>GBC2</v>
          </cell>
          <cell r="D378" t="str">
            <v>MAURITIUS</v>
          </cell>
          <cell r="E378" t="str">
            <v>OTHER FINANCIAL INSTITUTIONS</v>
          </cell>
        </row>
        <row r="379">
          <cell r="A379" t="str">
            <v>500357</v>
          </cell>
          <cell r="B379" t="str">
            <v>MIC 5 LIMITED</v>
          </cell>
          <cell r="C379" t="str">
            <v>GBC2</v>
          </cell>
          <cell r="D379" t="str">
            <v>MAURITIUS</v>
          </cell>
          <cell r="E379" t="str">
            <v>OTHER FINANCIAL INSTITUTIONS</v>
          </cell>
        </row>
        <row r="380">
          <cell r="A380" t="str">
            <v>500358</v>
          </cell>
          <cell r="B380" t="str">
            <v>MIC 2 LIMITED</v>
          </cell>
          <cell r="C380" t="str">
            <v>GBC2</v>
          </cell>
          <cell r="D380" t="str">
            <v>MAURITIUS</v>
          </cell>
          <cell r="E380" t="str">
            <v>OTHER FINANCIAL INSTITUTIONS</v>
          </cell>
        </row>
        <row r="381">
          <cell r="A381" t="str">
            <v>500359</v>
          </cell>
          <cell r="B381" t="str">
            <v>MIC 9 LIMITED</v>
          </cell>
          <cell r="C381" t="str">
            <v>GBC2</v>
          </cell>
          <cell r="D381" t="str">
            <v>MAURITIUS</v>
          </cell>
          <cell r="E381" t="str">
            <v>OTHER FINANCIAL INSTITUTIONS</v>
          </cell>
        </row>
        <row r="382">
          <cell r="A382" t="str">
            <v>500360</v>
          </cell>
          <cell r="B382" t="str">
            <v>BL TRUSTEES (MAURITIUS) LTD</v>
          </cell>
          <cell r="C382" t="str">
            <v>GBC1</v>
          </cell>
          <cell r="D382" t="str">
            <v>MAURITIUS</v>
          </cell>
          <cell r="E382" t="str">
            <v>OTHER FINANCIAL INSTITUTIONS</v>
          </cell>
        </row>
        <row r="383">
          <cell r="A383" t="str">
            <v>500361</v>
          </cell>
          <cell r="B383" t="str">
            <v>*KEY_ERR</v>
          </cell>
          <cell r="D383" t="str">
            <v>*KEY_ERR</v>
          </cell>
          <cell r="E383" t="str">
            <v>*KEY_ERR</v>
          </cell>
        </row>
        <row r="384">
          <cell r="A384" t="str">
            <v>500362</v>
          </cell>
          <cell r="B384" t="str">
            <v>M/S HUINCK DOMINIQUE A.K</v>
          </cell>
          <cell r="C384" t="str">
            <v>P</v>
          </cell>
          <cell r="D384" t="str">
            <v>NETHERLANDS</v>
          </cell>
          <cell r="E384" t="str">
            <v>OTHER ADVANCES</v>
          </cell>
        </row>
        <row r="385">
          <cell r="A385" t="str">
            <v>500363</v>
          </cell>
          <cell r="B385" t="str">
            <v>MR HUINCK VINCENT W.LODEWIJK</v>
          </cell>
          <cell r="C385" t="str">
            <v>P</v>
          </cell>
          <cell r="D385" t="str">
            <v>NETHERLANDS</v>
          </cell>
          <cell r="E385" t="str">
            <v>OTHER ADVANCES</v>
          </cell>
        </row>
        <row r="386">
          <cell r="A386" t="str">
            <v>500364</v>
          </cell>
          <cell r="B386" t="str">
            <v>THE LAETANS CORPORATION</v>
          </cell>
          <cell r="D386" t="str">
            <v>MAURITIUS</v>
          </cell>
          <cell r="E386" t="str">
            <v>OTHER FINANCIAL INSTITUTIONS</v>
          </cell>
        </row>
        <row r="387">
          <cell r="A387" t="str">
            <v>500365</v>
          </cell>
          <cell r="B387" t="str">
            <v>*KEY_ERR</v>
          </cell>
          <cell r="D387" t="str">
            <v>*KEY_ERR</v>
          </cell>
          <cell r="E387" t="str">
            <v>*KEY_ERR</v>
          </cell>
        </row>
        <row r="388">
          <cell r="A388" t="str">
            <v>500366</v>
          </cell>
          <cell r="B388" t="str">
            <v>ITL TTEE FOR THE MTIUS WATER T</v>
          </cell>
          <cell r="C388" t="str">
            <v>OT</v>
          </cell>
          <cell r="D388" t="str">
            <v>MAURITIUS</v>
          </cell>
          <cell r="E388" t="str">
            <v>OTHER FINANCIAL INSTITUTIONS</v>
          </cell>
        </row>
        <row r="389">
          <cell r="A389" t="str">
            <v>500367</v>
          </cell>
          <cell r="B389" t="str">
            <v>FT CAPITAL LIMITED</v>
          </cell>
          <cell r="C389" t="str">
            <v>GBC1</v>
          </cell>
          <cell r="D389" t="str">
            <v>MAURITIUS</v>
          </cell>
          <cell r="E389" t="str">
            <v>OTHER FINANCIAL INSTITUTIONS</v>
          </cell>
        </row>
        <row r="390">
          <cell r="A390" t="str">
            <v>500368</v>
          </cell>
          <cell r="B390" t="str">
            <v>FEDERAL TRUST(MAURITIUS)LTD</v>
          </cell>
          <cell r="C390" t="str">
            <v>M</v>
          </cell>
          <cell r="D390" t="str">
            <v>MAURITIUS</v>
          </cell>
          <cell r="E390" t="str">
            <v>OTHER FINANCIAL INSTITUTIONS</v>
          </cell>
        </row>
        <row r="391">
          <cell r="A391" t="str">
            <v>500369</v>
          </cell>
          <cell r="B391" t="str">
            <v>*KEY_ERR</v>
          </cell>
          <cell r="D391" t="str">
            <v>*KEY_ERR</v>
          </cell>
          <cell r="E391" t="str">
            <v>*KEY_ERR</v>
          </cell>
        </row>
        <row r="392">
          <cell r="A392" t="str">
            <v>500370</v>
          </cell>
          <cell r="B392" t="str">
            <v>MR HUINCK PHILIPPE H.JAN</v>
          </cell>
          <cell r="C392" t="str">
            <v>P</v>
          </cell>
          <cell r="D392" t="str">
            <v>SINGAPORE</v>
          </cell>
          <cell r="E392" t="str">
            <v>OTHER ADVANCES</v>
          </cell>
        </row>
        <row r="393">
          <cell r="A393" t="str">
            <v>500371</v>
          </cell>
          <cell r="B393" t="str">
            <v>MICHAEL MOORS SETTLEMENT</v>
          </cell>
          <cell r="C393" t="str">
            <v>OT</v>
          </cell>
          <cell r="D393" t="str">
            <v>MAURITIUS</v>
          </cell>
          <cell r="E393" t="str">
            <v>OTHER FINANCIAL INSTITUTIONS</v>
          </cell>
        </row>
        <row r="394">
          <cell r="A394" t="str">
            <v>500372</v>
          </cell>
          <cell r="B394" t="str">
            <v>SHINGI  INVESTMENTS</v>
          </cell>
          <cell r="C394" t="str">
            <v>GBC2</v>
          </cell>
          <cell r="D394" t="str">
            <v>MAURITIUS</v>
          </cell>
          <cell r="E394" t="str">
            <v>OTHER FINANCIAL INSTITUTIONS</v>
          </cell>
        </row>
        <row r="395">
          <cell r="A395" t="str">
            <v>500373</v>
          </cell>
          <cell r="B395" t="str">
            <v>PAKALY INVESTMENTS LIMITED</v>
          </cell>
          <cell r="D395" t="str">
            <v>MAURITIUS</v>
          </cell>
          <cell r="E395" t="str">
            <v>OTHER FINANCIAL INSTITUTIONS</v>
          </cell>
        </row>
        <row r="396">
          <cell r="A396" t="str">
            <v>500374</v>
          </cell>
          <cell r="B396" t="str">
            <v>FEDERAL FIN.(MTIUS)LTD-ESCROW</v>
          </cell>
          <cell r="C396" t="str">
            <v>GBC1</v>
          </cell>
          <cell r="D396" t="str">
            <v>MAURITIUS</v>
          </cell>
          <cell r="E396" t="str">
            <v>OTHER FINANCIAL INSTITUTIONS</v>
          </cell>
        </row>
        <row r="397">
          <cell r="A397" t="str">
            <v>500375</v>
          </cell>
          <cell r="B397" t="str">
            <v>DR LEON ALEXANDRE &amp; MRS DUMAS</v>
          </cell>
          <cell r="C397" t="str">
            <v>P</v>
          </cell>
          <cell r="D397" t="str">
            <v>SOUTH AFRICA</v>
          </cell>
          <cell r="E397" t="str">
            <v>OTHER ADVANCES</v>
          </cell>
        </row>
        <row r="398">
          <cell r="A398" t="str">
            <v>500376</v>
          </cell>
          <cell r="B398" t="str">
            <v>LUDOCA LIMITED</v>
          </cell>
          <cell r="C398" t="str">
            <v>GBC1</v>
          </cell>
          <cell r="D398" t="str">
            <v>MAURITIUS</v>
          </cell>
          <cell r="E398" t="str">
            <v>OTHER FINANCIAL INSTITUTIONS</v>
          </cell>
        </row>
        <row r="399">
          <cell r="A399" t="str">
            <v>500377</v>
          </cell>
          <cell r="B399" t="str">
            <v>CIEL DE CHINE LTD</v>
          </cell>
          <cell r="C399" t="str">
            <v>GBC2</v>
          </cell>
          <cell r="D399" t="str">
            <v>MAURITIUS</v>
          </cell>
          <cell r="E399" t="str">
            <v>OTHER FINANCIAL INSTITUTIONS</v>
          </cell>
        </row>
        <row r="400">
          <cell r="A400" t="str">
            <v>500378</v>
          </cell>
          <cell r="B400" t="str">
            <v>FLEXIBREAKS INL(HOLDINGS)LTD</v>
          </cell>
          <cell r="C400" t="str">
            <v>GBC2</v>
          </cell>
          <cell r="D400" t="str">
            <v>MAURITIUS</v>
          </cell>
          <cell r="E400" t="str">
            <v>OTHER FINANCIAL INSTITUTIONS</v>
          </cell>
        </row>
        <row r="401">
          <cell r="A401" t="str">
            <v>500379</v>
          </cell>
          <cell r="B401" t="str">
            <v>STEWART INTL (HOLDINGS)LTD</v>
          </cell>
          <cell r="C401" t="str">
            <v>GBC2</v>
          </cell>
          <cell r="D401" t="str">
            <v>MAURITIUS</v>
          </cell>
          <cell r="E401" t="str">
            <v>OTHER FINANCIAL INSTITUTIONS</v>
          </cell>
        </row>
        <row r="402">
          <cell r="A402" t="str">
            <v>500380</v>
          </cell>
          <cell r="B402" t="str">
            <v>ART CONSULTANTS LIMITED.</v>
          </cell>
          <cell r="C402" t="str">
            <v>GBC2</v>
          </cell>
          <cell r="D402" t="str">
            <v>MAURITIUS</v>
          </cell>
          <cell r="E402" t="str">
            <v>OTHER FINANCIAL INSTITUTIONS</v>
          </cell>
        </row>
        <row r="403">
          <cell r="A403" t="str">
            <v>500381</v>
          </cell>
          <cell r="B403" t="str">
            <v>WYDAH INTERNATIONAL INV. LTD</v>
          </cell>
          <cell r="C403" t="str">
            <v>GBC2</v>
          </cell>
          <cell r="D403" t="str">
            <v>MAURITIUS</v>
          </cell>
          <cell r="E403" t="str">
            <v>OTHER FINANCIAL INSTITUTIONS</v>
          </cell>
        </row>
        <row r="404">
          <cell r="A404" t="str">
            <v>500382</v>
          </cell>
          <cell r="B404" t="str">
            <v>*KEY_ERR</v>
          </cell>
          <cell r="D404" t="str">
            <v>*KEY_ERR</v>
          </cell>
          <cell r="E404" t="str">
            <v>*KEY_ERR</v>
          </cell>
        </row>
        <row r="405">
          <cell r="A405" t="str">
            <v>500383</v>
          </cell>
          <cell r="B405" t="str">
            <v>MR HARRY BENTEL</v>
          </cell>
          <cell r="C405" t="str">
            <v>P</v>
          </cell>
          <cell r="D405" t="str">
            <v>SOUTH AFRICA</v>
          </cell>
          <cell r="E405" t="str">
            <v>OTHER ADVANCES</v>
          </cell>
        </row>
        <row r="406">
          <cell r="A406" t="str">
            <v>500384</v>
          </cell>
          <cell r="B406" t="str">
            <v>*KEY_ERR</v>
          </cell>
          <cell r="D406" t="str">
            <v>*KEY_ERR</v>
          </cell>
          <cell r="E406" t="str">
            <v>*KEY_ERR</v>
          </cell>
        </row>
        <row r="407">
          <cell r="A407" t="str">
            <v>500385</v>
          </cell>
          <cell r="B407" t="str">
            <v>MIC 6 LIMITED</v>
          </cell>
          <cell r="C407" t="str">
            <v>GBc2</v>
          </cell>
          <cell r="D407" t="str">
            <v>MAURITIUS</v>
          </cell>
          <cell r="E407" t="str">
            <v>OTHER FINANCIAL INSTITUTIONS</v>
          </cell>
        </row>
        <row r="408">
          <cell r="A408" t="str">
            <v>500386</v>
          </cell>
          <cell r="B408" t="str">
            <v>LUCRE INTL TRUSTEE-INCOME AC</v>
          </cell>
          <cell r="C408" t="str">
            <v>M</v>
          </cell>
          <cell r="D408" t="str">
            <v>MAURITIUS</v>
          </cell>
          <cell r="E408" t="str">
            <v>OTHER FINANCIAL INSTITUTIONS</v>
          </cell>
        </row>
        <row r="409">
          <cell r="A409" t="str">
            <v>500387</v>
          </cell>
          <cell r="B409" t="str">
            <v>LUCRE INTL TRUSTEE CO. LTD</v>
          </cell>
          <cell r="C409" t="str">
            <v>M</v>
          </cell>
          <cell r="D409" t="str">
            <v>MAURITIUS</v>
          </cell>
          <cell r="E409" t="str">
            <v>OTHER FINANCIAL INSTITUTIONS</v>
          </cell>
        </row>
        <row r="410">
          <cell r="A410" t="str">
            <v>500388</v>
          </cell>
          <cell r="B410" t="str">
            <v>MIC 7 LIMITED</v>
          </cell>
          <cell r="C410" t="str">
            <v>GBC2</v>
          </cell>
          <cell r="D410" t="str">
            <v>MAURITIUS</v>
          </cell>
          <cell r="E410" t="str">
            <v>OTHER FINANCIAL INSTITUTIONS</v>
          </cell>
        </row>
        <row r="411">
          <cell r="A411" t="str">
            <v>500389</v>
          </cell>
          <cell r="B411" t="str">
            <v>SINTEX OVERSEAS(MTIUS)LTD</v>
          </cell>
          <cell r="C411" t="str">
            <v>GBC1</v>
          </cell>
          <cell r="D411" t="str">
            <v>MAURITIUS</v>
          </cell>
          <cell r="E411" t="str">
            <v>OTHER FINANCIAL INSTITUTIONS</v>
          </cell>
        </row>
        <row r="412">
          <cell r="A412" t="str">
            <v>500390</v>
          </cell>
          <cell r="B412" t="str">
            <v>BL TRUSTEES LIMITED</v>
          </cell>
          <cell r="C412" t="str">
            <v>OT</v>
          </cell>
          <cell r="D412" t="str">
            <v>MAURITIUS</v>
          </cell>
          <cell r="E412" t="str">
            <v>OTHER FINANCIAL INSTITUTIONS</v>
          </cell>
        </row>
        <row r="413">
          <cell r="A413" t="str">
            <v>500391</v>
          </cell>
          <cell r="B413" t="str">
            <v>FC TECHNOLOGIES</v>
          </cell>
          <cell r="C413" t="str">
            <v>GBC2</v>
          </cell>
          <cell r="D413" t="str">
            <v>MAURITIUS</v>
          </cell>
          <cell r="E413" t="str">
            <v>OTHER FINANCIAL INSTITUTIONS</v>
          </cell>
        </row>
        <row r="414">
          <cell r="A414" t="str">
            <v>500392</v>
          </cell>
          <cell r="B414" t="str">
            <v>*KEY_ERR</v>
          </cell>
          <cell r="D414" t="str">
            <v>*KEY_ERR</v>
          </cell>
          <cell r="E414" t="str">
            <v>*KEY_ERR</v>
          </cell>
        </row>
        <row r="415">
          <cell r="A415" t="str">
            <v>500393</v>
          </cell>
          <cell r="B415" t="str">
            <v>*KEY_ERR</v>
          </cell>
          <cell r="D415" t="str">
            <v>*KEY_ERR</v>
          </cell>
          <cell r="E415" t="str">
            <v>*KEY_ERR</v>
          </cell>
        </row>
        <row r="416">
          <cell r="A416" t="str">
            <v>500394</v>
          </cell>
          <cell r="B416" t="str">
            <v>ALPHA RECOVERY OPERATIONS LTD</v>
          </cell>
          <cell r="D416" t="str">
            <v>MAURITIUS</v>
          </cell>
          <cell r="E416" t="str">
            <v>OTHER FINANCIAL INSTITUTIONS</v>
          </cell>
        </row>
        <row r="417">
          <cell r="A417" t="str">
            <v>500395</v>
          </cell>
          <cell r="B417" t="str">
            <v>OMEGA RECOVERY OPERATIONS LTD</v>
          </cell>
          <cell r="C417" t="str">
            <v>GBC1</v>
          </cell>
          <cell r="D417" t="str">
            <v>MAURITIUS</v>
          </cell>
          <cell r="E417" t="str">
            <v>OTHER FINANCIAL INSTITUTIONS</v>
          </cell>
        </row>
        <row r="418">
          <cell r="A418" t="str">
            <v>500396</v>
          </cell>
          <cell r="B418" t="str">
            <v>ALPHA RECOVERY HOLDINGS LTD</v>
          </cell>
          <cell r="D418" t="str">
            <v>MAURITIUS</v>
          </cell>
          <cell r="E418" t="str">
            <v>OTHER FINANCIAL INSTITUTIONS</v>
          </cell>
        </row>
        <row r="419">
          <cell r="A419" t="str">
            <v>500397</v>
          </cell>
          <cell r="B419" t="str">
            <v>OMEGA RECOVERY HOLDINGS LTD</v>
          </cell>
          <cell r="D419" t="str">
            <v>MAURITIUS</v>
          </cell>
          <cell r="E419" t="str">
            <v>OTHER FINANCIAL INSTITUTIONS</v>
          </cell>
        </row>
        <row r="420">
          <cell r="A420" t="str">
            <v>500398</v>
          </cell>
          <cell r="B420" t="str">
            <v>*KEY_ERR</v>
          </cell>
          <cell r="D420" t="str">
            <v>*KEY_ERR</v>
          </cell>
          <cell r="E420" t="str">
            <v>*KEY_ERR</v>
          </cell>
        </row>
        <row r="421">
          <cell r="A421" t="str">
            <v>500399</v>
          </cell>
          <cell r="B421" t="str">
            <v>THE ELVEE(HONG KONG)TRUST</v>
          </cell>
          <cell r="C421" t="str">
            <v>OT</v>
          </cell>
          <cell r="D421" t="str">
            <v>MAURITIUS</v>
          </cell>
          <cell r="E421" t="str">
            <v>OTHER FINANCIAL INSTITUTIONS</v>
          </cell>
        </row>
        <row r="422">
          <cell r="A422" t="str">
            <v>500400</v>
          </cell>
          <cell r="B422" t="str">
            <v>SOUTHERN RESOURCES INC</v>
          </cell>
          <cell r="C422" t="str">
            <v>f</v>
          </cell>
          <cell r="D422" t="str">
            <v>BRITISH VIRGIN ISLANDS</v>
          </cell>
          <cell r="E422" t="str">
            <v>OTHER FINANCIAL INSTITUTIONS</v>
          </cell>
        </row>
        <row r="423">
          <cell r="A423" t="str">
            <v>500401</v>
          </cell>
          <cell r="B423" t="str">
            <v>MIC 8 LIMITED</v>
          </cell>
          <cell r="C423" t="str">
            <v>GBC2</v>
          </cell>
          <cell r="D423" t="str">
            <v>MAURITIUS</v>
          </cell>
          <cell r="E423" t="str">
            <v>OTHER FINANCIAL INSTITUTIONS</v>
          </cell>
        </row>
        <row r="424">
          <cell r="A424" t="str">
            <v>500402</v>
          </cell>
          <cell r="B424" t="str">
            <v>MIC 10 LIMITED</v>
          </cell>
          <cell r="C424" t="str">
            <v>GBC2</v>
          </cell>
          <cell r="D424" t="str">
            <v>MAURITIUS</v>
          </cell>
          <cell r="E424" t="str">
            <v>OTHER FINANCIAL INSTITUTIONS</v>
          </cell>
        </row>
        <row r="425">
          <cell r="A425" t="str">
            <v>500403</v>
          </cell>
          <cell r="B425" t="str">
            <v>USAHA GEDUNG BIMAN FIN BV</v>
          </cell>
          <cell r="C425" t="str">
            <v>GBC1</v>
          </cell>
          <cell r="D425" t="str">
            <v>MAURITIUS</v>
          </cell>
          <cell r="E425" t="str">
            <v>OTHER FINANCIAL INSTITUTIONS</v>
          </cell>
        </row>
        <row r="426">
          <cell r="A426" t="str">
            <v>500404</v>
          </cell>
          <cell r="B426" t="str">
            <v>*KEY_ERR</v>
          </cell>
          <cell r="D426" t="str">
            <v>*KEY_ERR</v>
          </cell>
          <cell r="E426" t="str">
            <v>*KEY_ERR</v>
          </cell>
        </row>
        <row r="427">
          <cell r="A427" t="str">
            <v>500405</v>
          </cell>
          <cell r="B427" t="str">
            <v>TANZANITE ONE MARKETING LTD</v>
          </cell>
          <cell r="C427" t="str">
            <v>GBC1</v>
          </cell>
          <cell r="D427" t="str">
            <v>MAURITIUS</v>
          </cell>
          <cell r="E427" t="str">
            <v>OTHER FINANCIAL INSTITUTIONS</v>
          </cell>
        </row>
        <row r="428">
          <cell r="A428" t="str">
            <v>500406</v>
          </cell>
          <cell r="B428" t="str">
            <v>MR RICHARD HENRY SCHLEY</v>
          </cell>
          <cell r="C428" t="str">
            <v>P</v>
          </cell>
          <cell r="D428" t="str">
            <v>SOUTH AFRICA</v>
          </cell>
          <cell r="E428" t="str">
            <v>OTHER ADVANCES</v>
          </cell>
        </row>
        <row r="429">
          <cell r="A429" t="str">
            <v>500407</v>
          </cell>
          <cell r="B429" t="str">
            <v>MR ROYCE &amp; MRS E ROSETTENSTEIN</v>
          </cell>
          <cell r="C429" t="str">
            <v>P</v>
          </cell>
          <cell r="D429" t="str">
            <v>SOUTH AFRICA</v>
          </cell>
          <cell r="E429" t="str">
            <v>OTHER ADVANCES</v>
          </cell>
        </row>
        <row r="430">
          <cell r="A430" t="str">
            <v>500408</v>
          </cell>
          <cell r="B430" t="str">
            <v>CENAINVEST II LTD</v>
          </cell>
          <cell r="C430" t="str">
            <v>GBC2</v>
          </cell>
          <cell r="D430" t="str">
            <v>MAURITIUS</v>
          </cell>
          <cell r="E430" t="str">
            <v>OTHER FINANCIAL INSTITUTIONS</v>
          </cell>
        </row>
        <row r="431">
          <cell r="A431" t="str">
            <v>500409</v>
          </cell>
          <cell r="B431" t="str">
            <v>*KEY_ERR</v>
          </cell>
          <cell r="D431" t="str">
            <v>*KEY_ERR</v>
          </cell>
          <cell r="E431" t="str">
            <v>*KEY_ERR</v>
          </cell>
        </row>
        <row r="432">
          <cell r="A432" t="str">
            <v>500410</v>
          </cell>
          <cell r="B432" t="str">
            <v>JVR DAWN LIMITED</v>
          </cell>
          <cell r="C432" t="str">
            <v>GBC2</v>
          </cell>
          <cell r="D432" t="str">
            <v>MAURITIUS</v>
          </cell>
          <cell r="E432" t="str">
            <v>OTHER FINANCIAL INSTITUTIONS</v>
          </cell>
        </row>
        <row r="433">
          <cell r="A433" t="str">
            <v>500411</v>
          </cell>
          <cell r="B433" t="str">
            <v>LUCRE PORTF CONS SVC INT LTD</v>
          </cell>
          <cell r="C433" t="str">
            <v>GBC2</v>
          </cell>
          <cell r="D433" t="str">
            <v>MAURITIUS</v>
          </cell>
          <cell r="E433" t="str">
            <v>OTHER FINANCIAL INSTITUTIONS</v>
          </cell>
        </row>
        <row r="434">
          <cell r="A434" t="str">
            <v>500412</v>
          </cell>
          <cell r="B434" t="str">
            <v>RASCOMSTAR QAF</v>
          </cell>
          <cell r="C434" t="str">
            <v>GBC1</v>
          </cell>
          <cell r="D434" t="str">
            <v>MAURITIUS</v>
          </cell>
          <cell r="E434" t="str">
            <v>OTHER FINANCIAL INSTITUTIONS</v>
          </cell>
        </row>
        <row r="435">
          <cell r="A435" t="str">
            <v>500413</v>
          </cell>
          <cell r="B435" t="str">
            <v>RASCOMSTAR FM2</v>
          </cell>
          <cell r="C435" t="str">
            <v>GBC1</v>
          </cell>
          <cell r="D435" t="str">
            <v>MAURITIUS</v>
          </cell>
          <cell r="E435" t="str">
            <v>OTHER FINANCIAL INSTITUTIONS</v>
          </cell>
        </row>
        <row r="436">
          <cell r="A436" t="str">
            <v>500414</v>
          </cell>
          <cell r="B436" t="str">
            <v>MIC 15 LIMITED</v>
          </cell>
          <cell r="C436" t="str">
            <v>GBC2</v>
          </cell>
          <cell r="D436" t="str">
            <v>MAURITIUS</v>
          </cell>
          <cell r="E436" t="str">
            <v>OTHER FINANCIAL INSTITUTIONS</v>
          </cell>
        </row>
        <row r="437">
          <cell r="A437" t="str">
            <v>500415</v>
          </cell>
          <cell r="B437" t="str">
            <v>*KEY_ERR</v>
          </cell>
          <cell r="D437" t="str">
            <v>*KEY_ERR</v>
          </cell>
          <cell r="E437" t="str">
            <v>*KEY_ERR</v>
          </cell>
        </row>
        <row r="438">
          <cell r="A438" t="str">
            <v>500416</v>
          </cell>
          <cell r="B438" t="str">
            <v>BEARING POWER INTL LIMITED</v>
          </cell>
          <cell r="C438" t="str">
            <v>GBC2</v>
          </cell>
          <cell r="D438" t="str">
            <v>MAURITIUS</v>
          </cell>
          <cell r="E438" t="str">
            <v>OTHER FINANCIAL INSTITUTIONS</v>
          </cell>
        </row>
        <row r="439">
          <cell r="A439" t="str">
            <v>500417</v>
          </cell>
          <cell r="B439" t="str">
            <v>MAYFAIR INVESTMENTS LTD</v>
          </cell>
          <cell r="C439" t="str">
            <v>GBC2</v>
          </cell>
          <cell r="D439" t="str">
            <v>MAURITIUS</v>
          </cell>
          <cell r="E439" t="str">
            <v>OTHER FINANCIAL INSTITUTIONS</v>
          </cell>
        </row>
        <row r="440">
          <cell r="A440" t="str">
            <v>500418</v>
          </cell>
          <cell r="B440" t="str">
            <v>KOWLOON INVESTMENTS LTD</v>
          </cell>
          <cell r="C440" t="str">
            <v>GBC2</v>
          </cell>
          <cell r="D440" t="str">
            <v>MAURITIUS</v>
          </cell>
          <cell r="E440" t="str">
            <v>OTHER FINANCIAL INSTITUTIONS</v>
          </cell>
        </row>
        <row r="441">
          <cell r="A441" t="str">
            <v>500419</v>
          </cell>
          <cell r="B441" t="str">
            <v>CLICKBEARINGS INTL LTD</v>
          </cell>
          <cell r="C441" t="str">
            <v>GBC2</v>
          </cell>
          <cell r="D441" t="str">
            <v>MAURITIUS</v>
          </cell>
          <cell r="E441" t="str">
            <v>OTHER FINANCIAL INSTITUTIONS</v>
          </cell>
        </row>
        <row r="442">
          <cell r="A442" t="str">
            <v>500420</v>
          </cell>
          <cell r="B442" t="str">
            <v>MR AND MRS SAXENA</v>
          </cell>
          <cell r="C442" t="str">
            <v>P</v>
          </cell>
          <cell r="D442" t="str">
            <v>INDIA</v>
          </cell>
          <cell r="E442" t="str">
            <v>OTHER ADVANCES</v>
          </cell>
        </row>
        <row r="443">
          <cell r="A443" t="str">
            <v>500421</v>
          </cell>
          <cell r="B443" t="str">
            <v>HEMERY TRUSTEES LIMITED</v>
          </cell>
          <cell r="C443" t="str">
            <v>F</v>
          </cell>
          <cell r="D443" t="str">
            <v>JERSEY</v>
          </cell>
          <cell r="E443" t="str">
            <v>OTHER FINANCIAL INSTITUTIONS</v>
          </cell>
        </row>
        <row r="444">
          <cell r="A444" t="str">
            <v>500422</v>
          </cell>
          <cell r="B444" t="str">
            <v>*KEY_ERR</v>
          </cell>
          <cell r="D444" t="str">
            <v>*KEY_ERR</v>
          </cell>
          <cell r="E444" t="str">
            <v>*KEY_ERR</v>
          </cell>
        </row>
        <row r="445">
          <cell r="A445" t="str">
            <v>500423</v>
          </cell>
          <cell r="B445" t="str">
            <v>TRUE CONSULTING LIMITED</v>
          </cell>
          <cell r="C445" t="str">
            <v>GBC2</v>
          </cell>
          <cell r="D445" t="str">
            <v>MAURITIUS</v>
          </cell>
          <cell r="E445" t="str">
            <v>OTHER FINANCIAL INSTITUTIONS</v>
          </cell>
        </row>
        <row r="446">
          <cell r="A446" t="str">
            <v>500424</v>
          </cell>
          <cell r="B446" t="str">
            <v>*KEY_ERR</v>
          </cell>
          <cell r="D446" t="str">
            <v>*KEY_ERR</v>
          </cell>
          <cell r="E446" t="str">
            <v>*KEY_ERR</v>
          </cell>
        </row>
        <row r="447">
          <cell r="A447" t="str">
            <v>500425</v>
          </cell>
          <cell r="B447" t="str">
            <v>*KEY_ERR</v>
          </cell>
          <cell r="D447" t="str">
            <v>*KEY_ERR</v>
          </cell>
          <cell r="E447" t="str">
            <v>*KEY_ERR</v>
          </cell>
        </row>
        <row r="448">
          <cell r="A448" t="str">
            <v>500426</v>
          </cell>
          <cell r="B448" t="str">
            <v>RHODES TRADING LTD</v>
          </cell>
          <cell r="C448" t="str">
            <v>GBC2</v>
          </cell>
          <cell r="D448" t="str">
            <v>MAURITIUS</v>
          </cell>
          <cell r="E448" t="str">
            <v>OTHER FINANCIAL INSTITUTIONS</v>
          </cell>
        </row>
        <row r="449">
          <cell r="A449" t="str">
            <v>500427</v>
          </cell>
          <cell r="B449" t="str">
            <v>NETTLE TRADING LIMITED</v>
          </cell>
          <cell r="C449" t="str">
            <v>GBC2</v>
          </cell>
          <cell r="D449" t="str">
            <v>MAURITIUS</v>
          </cell>
          <cell r="E449" t="str">
            <v>OTHER FINANCIAL INSTITUTIONS</v>
          </cell>
        </row>
        <row r="450">
          <cell r="A450" t="str">
            <v>500428</v>
          </cell>
          <cell r="B450" t="str">
            <v>*KEY_ERR</v>
          </cell>
          <cell r="D450" t="str">
            <v>*KEY_ERR</v>
          </cell>
          <cell r="E450" t="str">
            <v>*KEY_ERR</v>
          </cell>
        </row>
        <row r="451">
          <cell r="A451" t="str">
            <v>500429</v>
          </cell>
          <cell r="B451" t="str">
            <v>YORK FIDELITY LTD</v>
          </cell>
          <cell r="C451" t="str">
            <v>GBC2</v>
          </cell>
          <cell r="D451" t="str">
            <v>MAURITIUS</v>
          </cell>
          <cell r="E451" t="str">
            <v>OTHER FINANCIAL INSTITUTIONS</v>
          </cell>
        </row>
        <row r="452">
          <cell r="A452" t="str">
            <v>500430</v>
          </cell>
          <cell r="B452" t="str">
            <v>MIC 13 LIMITED</v>
          </cell>
          <cell r="C452" t="str">
            <v>GBC2</v>
          </cell>
          <cell r="D452" t="str">
            <v>MAURITIUS</v>
          </cell>
          <cell r="E452" t="str">
            <v>OTHER FINANCIAL INSTITUTIONS</v>
          </cell>
        </row>
        <row r="453">
          <cell r="A453" t="str">
            <v>500431</v>
          </cell>
          <cell r="B453" t="str">
            <v>MIC 14 LIMITED</v>
          </cell>
          <cell r="C453" t="str">
            <v>GBC2</v>
          </cell>
          <cell r="D453" t="str">
            <v>MAURITIUS</v>
          </cell>
          <cell r="E453" t="str">
            <v>OTHER FINANCIAL INSTITUTIONS</v>
          </cell>
        </row>
        <row r="454">
          <cell r="A454" t="str">
            <v>500432</v>
          </cell>
          <cell r="B454" t="str">
            <v>*KEY_ERR</v>
          </cell>
          <cell r="D454" t="str">
            <v>*KEY_ERR</v>
          </cell>
          <cell r="E454" t="str">
            <v>*KEY_ERR</v>
          </cell>
        </row>
        <row r="455">
          <cell r="A455" t="str">
            <v>500433</v>
          </cell>
          <cell r="B455" t="str">
            <v>UNIVERSAL STUDIOS HOLDINGS LTD</v>
          </cell>
          <cell r="C455" t="str">
            <v>GBc1</v>
          </cell>
          <cell r="D455" t="str">
            <v>MAURITIUS</v>
          </cell>
          <cell r="E455" t="str">
            <v>OTHER FINANCIAL INSTITUTIONS</v>
          </cell>
        </row>
        <row r="456">
          <cell r="A456" t="str">
            <v>500434</v>
          </cell>
          <cell r="B456" t="str">
            <v>ESCROW A/C-RASCOM/GPTC/ALCATEL</v>
          </cell>
          <cell r="C456" t="str">
            <v>GBC1</v>
          </cell>
          <cell r="D456" t="str">
            <v>MAURITIUS</v>
          </cell>
          <cell r="E456" t="str">
            <v>OTHER FINANCIAL INSTITUTIONS</v>
          </cell>
        </row>
        <row r="457">
          <cell r="A457" t="str">
            <v>500435</v>
          </cell>
          <cell r="B457" t="str">
            <v>MIC 16 LIMITED</v>
          </cell>
          <cell r="C457" t="str">
            <v>GBC2</v>
          </cell>
          <cell r="D457" t="str">
            <v>MAURITIUS</v>
          </cell>
          <cell r="E457" t="str">
            <v>OTHER FINANCIAL INSTITUTIONS</v>
          </cell>
        </row>
        <row r="458">
          <cell r="A458" t="str">
            <v>500436</v>
          </cell>
          <cell r="B458" t="str">
            <v>MAGRIKOM LIMITED</v>
          </cell>
          <cell r="C458" t="str">
            <v>GBC1</v>
          </cell>
          <cell r="D458" t="str">
            <v>MAURITIUS</v>
          </cell>
          <cell r="E458" t="str">
            <v>OTHER FINANCIAL INSTITUTIONS</v>
          </cell>
        </row>
        <row r="459">
          <cell r="A459" t="str">
            <v>500437</v>
          </cell>
          <cell r="B459" t="str">
            <v>MIC 12 LIMITED</v>
          </cell>
          <cell r="C459" t="str">
            <v>GBC2</v>
          </cell>
          <cell r="D459" t="str">
            <v>MAURITIUS</v>
          </cell>
          <cell r="E459" t="str">
            <v>OTHER FINANCIAL INSTITUTIONS</v>
          </cell>
        </row>
        <row r="460">
          <cell r="A460" t="str">
            <v>500438</v>
          </cell>
          <cell r="B460" t="str">
            <v>*KEY_ERR</v>
          </cell>
          <cell r="D460" t="str">
            <v>*KEY_ERR</v>
          </cell>
          <cell r="E460" t="str">
            <v>*KEY_ERR</v>
          </cell>
        </row>
        <row r="461">
          <cell r="A461" t="str">
            <v>500439</v>
          </cell>
          <cell r="B461" t="str">
            <v>MR V.H &amp; MRS J.G ALLWOOD</v>
          </cell>
          <cell r="C461" t="str">
            <v>P</v>
          </cell>
          <cell r="D461" t="str">
            <v>SOUTH AFRICA</v>
          </cell>
          <cell r="E461" t="str">
            <v>OTHER ADVANCES</v>
          </cell>
        </row>
        <row r="462">
          <cell r="A462" t="str">
            <v>500440</v>
          </cell>
          <cell r="B462" t="str">
            <v>WORLDPLAY LIMITED</v>
          </cell>
          <cell r="C462" t="str">
            <v>GBC2</v>
          </cell>
          <cell r="D462" t="str">
            <v>MAURITIUS</v>
          </cell>
          <cell r="E462" t="str">
            <v>OTHER FINANCIAL INSTITUTIONS</v>
          </cell>
        </row>
        <row r="463">
          <cell r="A463" t="str">
            <v>500441</v>
          </cell>
          <cell r="B463" t="str">
            <v>KALE INTERNATIONAL INC</v>
          </cell>
          <cell r="C463" t="str">
            <v>GBC2</v>
          </cell>
          <cell r="D463" t="str">
            <v>MAURITIUS</v>
          </cell>
          <cell r="E463" t="str">
            <v>OTHER FINANCIAL INSTITUTIONS</v>
          </cell>
        </row>
        <row r="464">
          <cell r="A464" t="str">
            <v>500442</v>
          </cell>
          <cell r="B464" t="str">
            <v>MR P AND MRS M BELLOS</v>
          </cell>
          <cell r="C464" t="str">
            <v>P</v>
          </cell>
          <cell r="D464" t="str">
            <v>BOTSWANA</v>
          </cell>
          <cell r="E464" t="str">
            <v>OTHER ADVANCES</v>
          </cell>
        </row>
        <row r="465">
          <cell r="A465" t="str">
            <v>500443</v>
          </cell>
          <cell r="B465" t="str">
            <v>INTERMEDICAL PLACEMENT SVCS LT</v>
          </cell>
          <cell r="C465" t="str">
            <v>GBC2</v>
          </cell>
          <cell r="D465" t="str">
            <v>MAURITIUS</v>
          </cell>
          <cell r="E465" t="str">
            <v>OTHER FINANCIAL INSTITUTIONS</v>
          </cell>
        </row>
        <row r="466">
          <cell r="A466" t="str">
            <v>500444</v>
          </cell>
          <cell r="B466" t="str">
            <v>MCC INCORPORATED LIMITED</v>
          </cell>
          <cell r="C466" t="str">
            <v>GBC2</v>
          </cell>
          <cell r="D466" t="str">
            <v>MAURITIUS</v>
          </cell>
          <cell r="E466" t="str">
            <v>OTHER FINANCIAL INSTITUTIONS</v>
          </cell>
        </row>
        <row r="467">
          <cell r="A467" t="str">
            <v>500445</v>
          </cell>
          <cell r="B467" t="str">
            <v>CADMUS KNOWLEDGEWORKS INTL LTD</v>
          </cell>
          <cell r="C467" t="str">
            <v>GBC1</v>
          </cell>
          <cell r="D467" t="str">
            <v>MAURITIUS</v>
          </cell>
          <cell r="E467" t="str">
            <v>OTHER FINANCIAL INSTITUTIONS</v>
          </cell>
        </row>
        <row r="468">
          <cell r="A468" t="str">
            <v>500446</v>
          </cell>
          <cell r="B468" t="str">
            <v>CRESCIENDO INVESTMENTS LIMITED</v>
          </cell>
          <cell r="C468" t="str">
            <v>GBC2</v>
          </cell>
          <cell r="D468" t="str">
            <v>MAURITIUS</v>
          </cell>
          <cell r="E468" t="str">
            <v>OTHER FINANCIAL INSTITUTIONS</v>
          </cell>
        </row>
        <row r="469">
          <cell r="A469" t="str">
            <v>500447</v>
          </cell>
          <cell r="B469" t="str">
            <v>MR ROXY MAXWELL JAMIESON</v>
          </cell>
          <cell r="C469" t="str">
            <v>P</v>
          </cell>
          <cell r="D469" t="str">
            <v>SOUTH AFRICA</v>
          </cell>
          <cell r="E469" t="str">
            <v>OTHER ADVANCES</v>
          </cell>
        </row>
        <row r="470">
          <cell r="A470" t="str">
            <v>500448</v>
          </cell>
          <cell r="B470" t="str">
            <v>FRONTIERE FIN FOR HBI 10012</v>
          </cell>
          <cell r="C470" t="str">
            <v>OT</v>
          </cell>
          <cell r="D470" t="str">
            <v>MAURITIUS</v>
          </cell>
          <cell r="E470" t="str">
            <v>OTHER FINANCIAL INSTITUTIONS</v>
          </cell>
        </row>
        <row r="471">
          <cell r="A471" t="str">
            <v>500449</v>
          </cell>
          <cell r="B471" t="str">
            <v>PT BAKRIE INVESTINDO SPV</v>
          </cell>
          <cell r="D471" t="str">
            <v>Coding Error</v>
          </cell>
          <cell r="E471" t="str">
            <v>Coding Error</v>
          </cell>
        </row>
        <row r="472">
          <cell r="A472" t="str">
            <v>500450</v>
          </cell>
          <cell r="B472" t="str">
            <v>SECOND STAGE CAPITAL PARTNERS</v>
          </cell>
          <cell r="C472" t="str">
            <v>GBC2</v>
          </cell>
          <cell r="D472" t="str">
            <v>MAURITIUS</v>
          </cell>
          <cell r="E472" t="str">
            <v>OTHER FINANCIAL INSTITUTIONS</v>
          </cell>
        </row>
        <row r="473">
          <cell r="A473" t="str">
            <v>500451</v>
          </cell>
          <cell r="B473" t="str">
            <v>MR &amp; MRS PUCHTLER</v>
          </cell>
          <cell r="C473" t="str">
            <v>P</v>
          </cell>
          <cell r="D473" t="str">
            <v>MAURITIUS</v>
          </cell>
          <cell r="E473" t="str">
            <v>OTHER ADVANCES</v>
          </cell>
        </row>
        <row r="474">
          <cell r="A474" t="str">
            <v>500452</v>
          </cell>
          <cell r="B474" t="str">
            <v>MIC 18 LIMITED</v>
          </cell>
          <cell r="C474" t="str">
            <v>GBC2</v>
          </cell>
          <cell r="D474" t="str">
            <v>MAURITIUS</v>
          </cell>
          <cell r="E474" t="str">
            <v>OTHER FINANCIAL INSTITUTIONS</v>
          </cell>
        </row>
        <row r="475">
          <cell r="A475" t="str">
            <v>500453</v>
          </cell>
          <cell r="B475" t="str">
            <v>*KEY_ERR</v>
          </cell>
          <cell r="D475" t="str">
            <v>*KEY_ERR</v>
          </cell>
          <cell r="E475" t="str">
            <v>*KEY_ERR</v>
          </cell>
        </row>
        <row r="476">
          <cell r="A476" t="str">
            <v>500454</v>
          </cell>
          <cell r="B476" t="str">
            <v>THE SAKURA TRUST</v>
          </cell>
          <cell r="C476" t="str">
            <v>OT</v>
          </cell>
          <cell r="D476" t="str">
            <v>MAURITIUS</v>
          </cell>
          <cell r="E476" t="str">
            <v>OTHER FINANCIAL INSTITUTIONS</v>
          </cell>
        </row>
        <row r="477">
          <cell r="A477" t="str">
            <v>500455</v>
          </cell>
          <cell r="B477" t="str">
            <v>ASIAN FUTURE LTD</v>
          </cell>
          <cell r="C477" t="str">
            <v>GBC2</v>
          </cell>
          <cell r="D477" t="str">
            <v>MAURITIUS</v>
          </cell>
          <cell r="E477" t="str">
            <v>OTHER FINANCIAL INSTITUTIONS</v>
          </cell>
        </row>
        <row r="478">
          <cell r="A478" t="str">
            <v>500456</v>
          </cell>
          <cell r="B478" t="str">
            <v>P &amp; H ASIA HOLDINGS</v>
          </cell>
          <cell r="C478" t="str">
            <v>GBC1</v>
          </cell>
          <cell r="D478" t="str">
            <v>MAURITIUS</v>
          </cell>
          <cell r="E478" t="str">
            <v>OTHER FINANCIAL INSTITUTIONS</v>
          </cell>
        </row>
        <row r="479">
          <cell r="A479" t="str">
            <v>500457</v>
          </cell>
          <cell r="B479" t="str">
            <v>MR ABDULLA KHAN</v>
          </cell>
          <cell r="C479" t="str">
            <v>P</v>
          </cell>
          <cell r="D479" t="str">
            <v>BOTSWANA</v>
          </cell>
          <cell r="E479" t="str">
            <v>OTHER ADVANCES</v>
          </cell>
        </row>
        <row r="480">
          <cell r="A480" t="str">
            <v>500458</v>
          </cell>
          <cell r="B480" t="str">
            <v>MR ROBERT MEGGY</v>
          </cell>
          <cell r="C480" t="str">
            <v>P</v>
          </cell>
          <cell r="D480" t="str">
            <v>UNITED KINGDOM</v>
          </cell>
          <cell r="E480" t="str">
            <v>OTHER ADVANCES</v>
          </cell>
        </row>
        <row r="481">
          <cell r="A481" t="str">
            <v>500459</v>
          </cell>
          <cell r="B481" t="str">
            <v>WOOD MANUFACTURING INTL LTD</v>
          </cell>
          <cell r="C481" t="str">
            <v>GBC2</v>
          </cell>
          <cell r="D481" t="str">
            <v>MAURITIUS</v>
          </cell>
          <cell r="E481" t="str">
            <v>OTHER FINANCIAL INSTITUTIONS</v>
          </cell>
        </row>
        <row r="482">
          <cell r="A482" t="str">
            <v>500460</v>
          </cell>
          <cell r="B482" t="str">
            <v>*KEY_ERR</v>
          </cell>
          <cell r="D482" t="str">
            <v>*KEY_ERR</v>
          </cell>
          <cell r="E482" t="str">
            <v>*KEY_ERR</v>
          </cell>
        </row>
        <row r="483">
          <cell r="A483" t="str">
            <v>500461</v>
          </cell>
          <cell r="B483" t="str">
            <v>COME WEALTH INVESTMENTS LTD</v>
          </cell>
          <cell r="C483" t="str">
            <v>GBC2</v>
          </cell>
          <cell r="D483" t="str">
            <v>MAURITIUS</v>
          </cell>
          <cell r="E483" t="str">
            <v>OTHER FINANCIAL INSTITUTIONS</v>
          </cell>
        </row>
        <row r="484">
          <cell r="A484" t="str">
            <v>500462</v>
          </cell>
          <cell r="B484" t="str">
            <v>CANADEX INC.</v>
          </cell>
          <cell r="C484" t="str">
            <v>F</v>
          </cell>
          <cell r="D484" t="str">
            <v>FRANCE</v>
          </cell>
          <cell r="E484" t="str">
            <v>OTHER FINANCIAL INSTITUTIONS</v>
          </cell>
        </row>
        <row r="485">
          <cell r="A485" t="str">
            <v>500463</v>
          </cell>
          <cell r="B485" t="str">
            <v>THE TATA POWER COMPANY LIMITED</v>
          </cell>
          <cell r="C485" t="str">
            <v>F</v>
          </cell>
          <cell r="D485" t="str">
            <v>INDIA</v>
          </cell>
          <cell r="E485" t="str">
            <v>OTHER FINANCIAL INSTITUTIONS</v>
          </cell>
        </row>
        <row r="486">
          <cell r="A486" t="str">
            <v>500464</v>
          </cell>
          <cell r="B486" t="str">
            <v>FRONTIERE FIN.AS TTEE CAGNAZZO</v>
          </cell>
          <cell r="C486" t="str">
            <v>OT</v>
          </cell>
          <cell r="D486" t="str">
            <v>MAURITIUS</v>
          </cell>
          <cell r="E486" t="str">
            <v>OTHER FINANCIAL INSTITUTIONS</v>
          </cell>
        </row>
        <row r="487">
          <cell r="A487" t="str">
            <v>500465</v>
          </cell>
          <cell r="B487" t="str">
            <v>LANDCASTER INTERNATIONAL LTD</v>
          </cell>
          <cell r="C487" t="str">
            <v>GBC2</v>
          </cell>
          <cell r="D487" t="str">
            <v>MAURITIUS</v>
          </cell>
          <cell r="E487" t="str">
            <v>OTHER FINANCIAL INSTITUTIONS</v>
          </cell>
        </row>
        <row r="488">
          <cell r="A488" t="str">
            <v>500466</v>
          </cell>
          <cell r="B488" t="str">
            <v>CLEAR CHANNEL INDEPENDENT CO.</v>
          </cell>
          <cell r="C488" t="str">
            <v>GBC1</v>
          </cell>
          <cell r="D488" t="str">
            <v>MAURITIUS</v>
          </cell>
          <cell r="E488" t="str">
            <v>OTHER FINANCIAL INSTITUTIONS</v>
          </cell>
        </row>
        <row r="489">
          <cell r="A489" t="str">
            <v>500467</v>
          </cell>
          <cell r="B489" t="str">
            <v>MR DONALD G AND MRS V PARRY</v>
          </cell>
          <cell r="C489" t="str">
            <v>P</v>
          </cell>
          <cell r="D489" t="str">
            <v>SOUTH AFRICA</v>
          </cell>
          <cell r="E489" t="str">
            <v>OTHER ADVANCES</v>
          </cell>
        </row>
        <row r="490">
          <cell r="A490" t="str">
            <v>500468</v>
          </cell>
          <cell r="B490" t="str">
            <v>*KEY_ERR</v>
          </cell>
          <cell r="D490" t="str">
            <v>*KEY_ERR</v>
          </cell>
          <cell r="E490" t="str">
            <v>*KEY_ERR</v>
          </cell>
        </row>
        <row r="491">
          <cell r="A491" t="str">
            <v>500469</v>
          </cell>
          <cell r="B491" t="str">
            <v>MERVEILLE CORPORATION</v>
          </cell>
          <cell r="C491" t="str">
            <v>GBC2</v>
          </cell>
          <cell r="D491" t="str">
            <v>MAURITIUS</v>
          </cell>
          <cell r="E491" t="str">
            <v>OTHER FINANCIAL INSTITUTIONS</v>
          </cell>
        </row>
        <row r="492">
          <cell r="A492" t="str">
            <v>500470</v>
          </cell>
          <cell r="B492" t="str">
            <v>STELSAT LIMITED</v>
          </cell>
          <cell r="C492" t="str">
            <v>GBC2</v>
          </cell>
          <cell r="D492" t="str">
            <v>MAURITIUS</v>
          </cell>
          <cell r="E492" t="str">
            <v>OTHER FINANCIAL INSTITUTIONS</v>
          </cell>
        </row>
        <row r="493">
          <cell r="A493" t="str">
            <v>500471</v>
          </cell>
          <cell r="B493" t="str">
            <v>*KEY_ERR</v>
          </cell>
          <cell r="D493" t="str">
            <v>*KEY_ERR</v>
          </cell>
          <cell r="E493" t="str">
            <v>*KEY_ERR</v>
          </cell>
        </row>
        <row r="494">
          <cell r="A494" t="str">
            <v>500472</v>
          </cell>
          <cell r="B494" t="str">
            <v>JAHA INVESTMENTS</v>
          </cell>
          <cell r="C494" t="str">
            <v>GBC2</v>
          </cell>
          <cell r="D494" t="str">
            <v>MAURITIUS</v>
          </cell>
          <cell r="E494" t="str">
            <v>OTHER FINANCIAL INSTITUTIONS</v>
          </cell>
        </row>
        <row r="495">
          <cell r="A495" t="str">
            <v>500473</v>
          </cell>
          <cell r="B495" t="str">
            <v>INVESTORS IN AFRICA LTD</v>
          </cell>
          <cell r="C495" t="str">
            <v>GBC1</v>
          </cell>
          <cell r="D495" t="str">
            <v>MAURITIUS</v>
          </cell>
          <cell r="E495" t="str">
            <v>OTHER FINANCIAL INSTITUTIONS</v>
          </cell>
        </row>
        <row r="496">
          <cell r="A496" t="str">
            <v>500474</v>
          </cell>
          <cell r="B496" t="str">
            <v>IG TELECOM LTD</v>
          </cell>
          <cell r="C496" t="str">
            <v>GBC2</v>
          </cell>
          <cell r="D496" t="str">
            <v>MAURITIUS</v>
          </cell>
          <cell r="E496" t="str">
            <v>OTHER FINANCIAL INSTITUTIONS</v>
          </cell>
        </row>
        <row r="497">
          <cell r="A497" t="str">
            <v>500475</v>
          </cell>
          <cell r="B497" t="str">
            <v>MR ELRIZ MUSTAPHA</v>
          </cell>
          <cell r="C497" t="str">
            <v>P</v>
          </cell>
          <cell r="D497" t="str">
            <v>FRANCE</v>
          </cell>
          <cell r="E497" t="str">
            <v>OTHER ADVANCES</v>
          </cell>
        </row>
        <row r="498">
          <cell r="A498" t="str">
            <v>500476</v>
          </cell>
          <cell r="B498" t="str">
            <v>CARDPRO LIMITED</v>
          </cell>
          <cell r="C498" t="str">
            <v>GBC2</v>
          </cell>
          <cell r="D498" t="str">
            <v>MAURITIUS</v>
          </cell>
          <cell r="E498" t="str">
            <v>OTHER FINANCIAL INSTITUTIONS</v>
          </cell>
        </row>
        <row r="499">
          <cell r="A499" t="str">
            <v>500477</v>
          </cell>
          <cell r="B499" t="str">
            <v>ORIGIN TRUST LIMITED</v>
          </cell>
          <cell r="C499" t="str">
            <v>GBC1</v>
          </cell>
          <cell r="D499" t="str">
            <v>MAURITIUS</v>
          </cell>
          <cell r="E499" t="str">
            <v>OTHER FINANCIAL INSTITUTIONS</v>
          </cell>
        </row>
        <row r="500">
          <cell r="A500" t="str">
            <v>500478</v>
          </cell>
          <cell r="B500" t="str">
            <v>*KEY_ERR</v>
          </cell>
          <cell r="D500" t="str">
            <v>*KEY_ERR</v>
          </cell>
          <cell r="E500" t="str">
            <v>*KEY_ERR</v>
          </cell>
        </row>
        <row r="501">
          <cell r="A501" t="str">
            <v>500479</v>
          </cell>
          <cell r="B501" t="str">
            <v>AGENTEX PTY LTD</v>
          </cell>
          <cell r="C501" t="str">
            <v>GBC2</v>
          </cell>
          <cell r="D501" t="str">
            <v>MAURITIUS</v>
          </cell>
          <cell r="E501" t="str">
            <v>OTHER FINANCIAL INSTITUTIONS</v>
          </cell>
        </row>
        <row r="502">
          <cell r="A502" t="str">
            <v>500480</v>
          </cell>
          <cell r="B502" t="str">
            <v>FRUIT ONE LIMITED</v>
          </cell>
          <cell r="C502" t="str">
            <v>GBC2</v>
          </cell>
          <cell r="D502" t="str">
            <v>MAURITIUS</v>
          </cell>
          <cell r="E502" t="str">
            <v>OTHER FINANCIAL INSTITUTIONS</v>
          </cell>
        </row>
        <row r="503">
          <cell r="A503" t="str">
            <v>500481</v>
          </cell>
          <cell r="B503" t="str">
            <v>DIT (C.I) RE THE QSC TRUST</v>
          </cell>
          <cell r="D503" t="str">
            <v>JERSEY</v>
          </cell>
          <cell r="E503" t="str">
            <v>OTHER FINANCIAL INSTITUTIONS</v>
          </cell>
        </row>
        <row r="504">
          <cell r="A504" t="str">
            <v>500482</v>
          </cell>
          <cell r="B504" t="str">
            <v>SILVERSTON CONSULTANTS LIMITED</v>
          </cell>
          <cell r="C504" t="str">
            <v>GBC2</v>
          </cell>
          <cell r="D504" t="str">
            <v>MAURITIUS</v>
          </cell>
          <cell r="E504" t="str">
            <v>OTHER FINANCIAL INSTITUTIONS</v>
          </cell>
        </row>
        <row r="505">
          <cell r="A505" t="str">
            <v>500483</v>
          </cell>
          <cell r="B505" t="str">
            <v>GANYMEDE MARKETING</v>
          </cell>
          <cell r="C505" t="str">
            <v>GBC2</v>
          </cell>
          <cell r="D505" t="str">
            <v>MAURITIUS</v>
          </cell>
          <cell r="E505" t="str">
            <v>OTHER FINANCIAL INSTITUTIONS</v>
          </cell>
        </row>
        <row r="506">
          <cell r="A506" t="str">
            <v>500484</v>
          </cell>
          <cell r="B506" t="str">
            <v>MR PAUL O.R &amp; MRS C THIEL</v>
          </cell>
          <cell r="C506" t="str">
            <v>P</v>
          </cell>
          <cell r="D506" t="str">
            <v>SOUTH AFRICA</v>
          </cell>
          <cell r="E506" t="str">
            <v>OTHER ADVANCES</v>
          </cell>
        </row>
        <row r="507">
          <cell r="A507" t="str">
            <v>500485</v>
          </cell>
          <cell r="B507" t="str">
            <v>PGN EURO FINANCE 2003 LIMITED</v>
          </cell>
          <cell r="D507" t="str">
            <v>MAURITIUS</v>
          </cell>
          <cell r="E507" t="str">
            <v>OTHER FINANCIAL INSTITUTIONS</v>
          </cell>
        </row>
        <row r="508">
          <cell r="A508" t="str">
            <v>500486</v>
          </cell>
          <cell r="B508" t="str">
            <v>MR CAMERON McFARLANE SCOTT</v>
          </cell>
          <cell r="C508" t="str">
            <v>P</v>
          </cell>
          <cell r="D508" t="str">
            <v>SOUTH AFRICA</v>
          </cell>
          <cell r="E508" t="str">
            <v>OTHER ADVANCES</v>
          </cell>
        </row>
        <row r="509">
          <cell r="A509" t="str">
            <v>500487</v>
          </cell>
          <cell r="B509" t="str">
            <v>MR VITALI SELTZER</v>
          </cell>
          <cell r="C509" t="str">
            <v>P</v>
          </cell>
          <cell r="D509" t="str">
            <v>SOUTH AFRICA</v>
          </cell>
          <cell r="E509" t="str">
            <v>OTHER ADVANCES</v>
          </cell>
        </row>
        <row r="510">
          <cell r="A510" t="str">
            <v>500488</v>
          </cell>
          <cell r="B510" t="str">
            <v>MR BORIS &amp; MRS V.KOKORIN</v>
          </cell>
          <cell r="C510" t="str">
            <v>P</v>
          </cell>
          <cell r="D510" t="str">
            <v>SOUTH AFRICA</v>
          </cell>
          <cell r="E510" t="str">
            <v>OTHER ADVANCES</v>
          </cell>
        </row>
        <row r="511">
          <cell r="A511" t="str">
            <v>500489</v>
          </cell>
          <cell r="B511" t="str">
            <v>FLOREAL GLOBAL LTD</v>
          </cell>
          <cell r="C511" t="str">
            <v>GBC2</v>
          </cell>
          <cell r="D511" t="str">
            <v>MAURITIUS</v>
          </cell>
          <cell r="E511" t="str">
            <v>OTHER FINANCIAL INSTITUTIONS</v>
          </cell>
        </row>
        <row r="512">
          <cell r="A512" t="str">
            <v>500490</v>
          </cell>
          <cell r="B512" t="str">
            <v>FEDERAL TRUST AS TTEE DRACO</v>
          </cell>
          <cell r="C512" t="str">
            <v>OT</v>
          </cell>
          <cell r="D512" t="str">
            <v>MAURITIUS</v>
          </cell>
          <cell r="E512" t="str">
            <v>OTHER FINANCIAL INSTITUTIONS</v>
          </cell>
        </row>
        <row r="513">
          <cell r="A513" t="str">
            <v>500491</v>
          </cell>
          <cell r="B513" t="str">
            <v>ITL TEES LTD FOR THE ASCOT T</v>
          </cell>
          <cell r="C513" t="str">
            <v>OT</v>
          </cell>
          <cell r="D513" t="str">
            <v>MAURITIUS</v>
          </cell>
          <cell r="E513" t="str">
            <v>OTHER FINANCIAL INSTITUTIONS</v>
          </cell>
        </row>
        <row r="514">
          <cell r="A514" t="str">
            <v>500492</v>
          </cell>
          <cell r="B514" t="str">
            <v>FEDERAL TRUST AS TTEE IGMERA</v>
          </cell>
          <cell r="C514" t="str">
            <v>OT</v>
          </cell>
          <cell r="D514" t="str">
            <v>MAURITIUS</v>
          </cell>
          <cell r="E514" t="str">
            <v>OTHER FINANCIAL INSTITUTIONS</v>
          </cell>
        </row>
        <row r="515">
          <cell r="A515" t="str">
            <v>500493</v>
          </cell>
          <cell r="B515" t="str">
            <v>ANTAM FINANCE LIMITED</v>
          </cell>
          <cell r="C515" t="str">
            <v>GBC1</v>
          </cell>
          <cell r="D515" t="str">
            <v>MAURITIUS</v>
          </cell>
          <cell r="E515" t="str">
            <v>OTHER FINANCIAL INSTITUTIONS</v>
          </cell>
        </row>
        <row r="516">
          <cell r="A516" t="str">
            <v>500494</v>
          </cell>
          <cell r="B516" t="str">
            <v>GLOBAL TELECOM SOLUTIONS LTD</v>
          </cell>
          <cell r="C516" t="str">
            <v>GBC2</v>
          </cell>
          <cell r="D516" t="str">
            <v>MAURITIUS</v>
          </cell>
          <cell r="E516" t="str">
            <v>OTHER FINANCIAL INSTITUTIONS</v>
          </cell>
        </row>
        <row r="517">
          <cell r="A517" t="str">
            <v>500495</v>
          </cell>
          <cell r="B517" t="str">
            <v>*KEY_ERR</v>
          </cell>
          <cell r="D517" t="str">
            <v>*KEY_ERR</v>
          </cell>
          <cell r="E517" t="str">
            <v>*KEY_ERR</v>
          </cell>
        </row>
        <row r="518">
          <cell r="A518" t="str">
            <v>500496</v>
          </cell>
          <cell r="B518" t="str">
            <v>*KEY_ERR</v>
          </cell>
          <cell r="D518" t="str">
            <v>*KEY_ERR</v>
          </cell>
          <cell r="E518" t="str">
            <v>*KEY_ERR</v>
          </cell>
        </row>
        <row r="519">
          <cell r="A519" t="str">
            <v>500497</v>
          </cell>
          <cell r="B519" t="str">
            <v>BOYER ALLAN INDIA FUND INC.</v>
          </cell>
          <cell r="C519" t="str">
            <v>GBC1</v>
          </cell>
          <cell r="D519" t="str">
            <v>MAURITIUS</v>
          </cell>
          <cell r="E519" t="str">
            <v>OTHER FINANCIAL INSTITUTIONS</v>
          </cell>
        </row>
        <row r="520">
          <cell r="A520" t="str">
            <v>500498</v>
          </cell>
          <cell r="B520" t="str">
            <v>*KEY_ERR</v>
          </cell>
          <cell r="D520" t="str">
            <v>*KEY_ERR</v>
          </cell>
          <cell r="E520" t="str">
            <v>*KEY_ERR</v>
          </cell>
        </row>
        <row r="521">
          <cell r="A521" t="str">
            <v>500499</v>
          </cell>
          <cell r="B521" t="str">
            <v>MATTERHORN STRATEGIC</v>
          </cell>
          <cell r="C521" t="str">
            <v>GBC1</v>
          </cell>
          <cell r="D521" t="str">
            <v>MAURITIUS</v>
          </cell>
          <cell r="E521" t="str">
            <v>OTHER FINANCIAL INSTITUTIONS</v>
          </cell>
        </row>
        <row r="522">
          <cell r="A522" t="str">
            <v>500500</v>
          </cell>
          <cell r="B522" t="str">
            <v>MR AND MRS PARAMESWARAN</v>
          </cell>
          <cell r="C522" t="str">
            <v>P</v>
          </cell>
          <cell r="D522" t="str">
            <v>BOTSWANA</v>
          </cell>
          <cell r="E522" t="str">
            <v>OTHER ADVANCES</v>
          </cell>
        </row>
        <row r="523">
          <cell r="A523" t="str">
            <v>500501</v>
          </cell>
          <cell r="B523" t="str">
            <v>ROHR REIN CHEMIE LIMITED</v>
          </cell>
          <cell r="C523" t="str">
            <v>F</v>
          </cell>
          <cell r="D523" t="str">
            <v>BRITISH VIRGIN ISLANDS</v>
          </cell>
          <cell r="E523" t="str">
            <v>OTHER FINANCIAL INSTITUTIONS</v>
          </cell>
        </row>
        <row r="524">
          <cell r="A524" t="str">
            <v>500502</v>
          </cell>
          <cell r="B524" t="str">
            <v>PINGA INVEST INTERNATIONAL</v>
          </cell>
          <cell r="C524" t="str">
            <v>GBC2</v>
          </cell>
          <cell r="D524" t="str">
            <v>MAURITIUS</v>
          </cell>
          <cell r="E524" t="str">
            <v>OTHER FINANCIAL INSTITUTIONS</v>
          </cell>
        </row>
        <row r="525">
          <cell r="A525" t="str">
            <v>500503</v>
          </cell>
          <cell r="B525" t="str">
            <v>*KEY_ERR</v>
          </cell>
          <cell r="D525" t="str">
            <v>*KEY_ERR</v>
          </cell>
          <cell r="E525" t="str">
            <v>*KEY_ERR</v>
          </cell>
        </row>
        <row r="526">
          <cell r="A526" t="str">
            <v>500504</v>
          </cell>
          <cell r="B526" t="str">
            <v>ARQ INTERNATIONAL LIMITED</v>
          </cell>
          <cell r="C526" t="str">
            <v>GBC2</v>
          </cell>
          <cell r="D526" t="str">
            <v>MAURITIUS</v>
          </cell>
          <cell r="E526" t="str">
            <v>OTHER FINANCIAL INSTITUTIONS</v>
          </cell>
        </row>
        <row r="527">
          <cell r="A527" t="str">
            <v>500505</v>
          </cell>
          <cell r="B527" t="str">
            <v>SUPRA ADVISORS BVI LIMITED</v>
          </cell>
          <cell r="C527" t="str">
            <v>f</v>
          </cell>
          <cell r="D527" t="str">
            <v>BRITISH VIRGIN ISLANDS</v>
          </cell>
          <cell r="E527" t="str">
            <v>OTHER FINANCIAL INSTITUTIONS</v>
          </cell>
        </row>
        <row r="528">
          <cell r="A528" t="str">
            <v>500506</v>
          </cell>
          <cell r="B528" t="str">
            <v>NORTHROCK CAPITAL INVESTMENTS</v>
          </cell>
          <cell r="C528" t="str">
            <v>GBC1</v>
          </cell>
          <cell r="D528" t="str">
            <v>MAURITIUS</v>
          </cell>
          <cell r="E528" t="str">
            <v>OTHER FINANCIAL INSTITUTIONS</v>
          </cell>
        </row>
        <row r="529">
          <cell r="A529" t="str">
            <v>500507</v>
          </cell>
          <cell r="B529" t="str">
            <v>*KEY_ERR</v>
          </cell>
          <cell r="D529" t="str">
            <v>*KEY_ERR</v>
          </cell>
          <cell r="E529" t="str">
            <v>*KEY_ERR</v>
          </cell>
        </row>
        <row r="530">
          <cell r="A530" t="str">
            <v>500508</v>
          </cell>
          <cell r="B530" t="str">
            <v>MR DIPENKUMAR J PATEL</v>
          </cell>
          <cell r="C530" t="str">
            <v>P</v>
          </cell>
          <cell r="D530" t="str">
            <v>BOTSWANA</v>
          </cell>
          <cell r="E530" t="str">
            <v>OTHER ADVANCES</v>
          </cell>
        </row>
        <row r="531">
          <cell r="A531" t="str">
            <v>500509</v>
          </cell>
          <cell r="B531" t="str">
            <v>LASHAM CAPITAL LIMITED</v>
          </cell>
          <cell r="C531" t="str">
            <v>GBC1</v>
          </cell>
          <cell r="D531" t="str">
            <v>MAURITIUS</v>
          </cell>
          <cell r="E531" t="str">
            <v>OTHER FINANCIAL INSTITUTIONS</v>
          </cell>
        </row>
        <row r="532">
          <cell r="A532" t="str">
            <v>500510</v>
          </cell>
          <cell r="B532" t="str">
            <v>MR AND MRS KAYUMARS F MEHTA</v>
          </cell>
          <cell r="C532" t="str">
            <v>P</v>
          </cell>
          <cell r="D532" t="str">
            <v>SINGAPORE</v>
          </cell>
          <cell r="E532" t="str">
            <v>OTHER ADVANCES</v>
          </cell>
        </row>
        <row r="533">
          <cell r="A533" t="str">
            <v>500511</v>
          </cell>
          <cell r="B533" t="str">
            <v>THE CANVAS AND PAPER COMPANY</v>
          </cell>
          <cell r="C533" t="str">
            <v>GBC2</v>
          </cell>
          <cell r="D533" t="str">
            <v>MAURITIUS</v>
          </cell>
          <cell r="E533" t="str">
            <v>OTHER FINANCIAL INSTITUTIONS</v>
          </cell>
        </row>
        <row r="534">
          <cell r="A534" t="str">
            <v>500512</v>
          </cell>
          <cell r="B534" t="str">
            <v>PVR CONSULTANTS</v>
          </cell>
          <cell r="C534" t="str">
            <v>GBC2</v>
          </cell>
          <cell r="D534" t="str">
            <v>MAURITIUS</v>
          </cell>
          <cell r="E534" t="str">
            <v>OTHER FINANCIAL INSTITUTIONS</v>
          </cell>
        </row>
        <row r="535">
          <cell r="A535" t="str">
            <v>500513</v>
          </cell>
          <cell r="B535" t="str">
            <v>HWIC ASIA FUND CLASS D</v>
          </cell>
          <cell r="C535" t="str">
            <v>GBC1</v>
          </cell>
          <cell r="D535" t="str">
            <v>MAURITIUS</v>
          </cell>
          <cell r="E535" t="str">
            <v>OTHER FINANCIAL INSTITUTIONS</v>
          </cell>
        </row>
        <row r="536">
          <cell r="A536" t="str">
            <v>500514</v>
          </cell>
          <cell r="B536" t="str">
            <v>KM INVESTMENTS LTD</v>
          </cell>
          <cell r="C536" t="str">
            <v>GBC1</v>
          </cell>
          <cell r="D536" t="str">
            <v>MAURITIUS</v>
          </cell>
          <cell r="E536" t="str">
            <v>OTHER FINANCIAL INSTITUTIONS</v>
          </cell>
        </row>
        <row r="537">
          <cell r="A537" t="str">
            <v>500515</v>
          </cell>
          <cell r="B537" t="str">
            <v>THE GRINDSTONE TRUST</v>
          </cell>
          <cell r="C537" t="str">
            <v>OT</v>
          </cell>
          <cell r="D537" t="str">
            <v>MAURITIUS</v>
          </cell>
          <cell r="E537" t="str">
            <v>OTHER FINANCIAL INSTITUTIONS</v>
          </cell>
        </row>
        <row r="538">
          <cell r="A538" t="str">
            <v>500516</v>
          </cell>
          <cell r="B538" t="str">
            <v>*KEY_ERR</v>
          </cell>
          <cell r="D538" t="str">
            <v>*KEY_ERR</v>
          </cell>
          <cell r="E538" t="str">
            <v>*KEY_ERR</v>
          </cell>
        </row>
        <row r="539">
          <cell r="A539" t="str">
            <v>500517</v>
          </cell>
          <cell r="B539" t="str">
            <v>*KEY_ERR</v>
          </cell>
          <cell r="D539" t="str">
            <v>*KEY_ERR</v>
          </cell>
          <cell r="E539" t="str">
            <v>*KEY_ERR</v>
          </cell>
        </row>
        <row r="540">
          <cell r="A540" t="str">
            <v>500518</v>
          </cell>
          <cell r="B540" t="str">
            <v>SWEET SYNERGISTICS LTD</v>
          </cell>
          <cell r="C540" t="str">
            <v>GBC2</v>
          </cell>
          <cell r="D540" t="str">
            <v>MAURITIUS</v>
          </cell>
          <cell r="E540" t="str">
            <v>OTHER FINANCIAL INSTITUTIONS</v>
          </cell>
        </row>
        <row r="541">
          <cell r="A541" t="str">
            <v>500519</v>
          </cell>
          <cell r="B541" t="str">
            <v>LUCRE-TRUSTEE 721/10/02 TRUST</v>
          </cell>
          <cell r="C541" t="str">
            <v>OT</v>
          </cell>
          <cell r="D541" t="str">
            <v>MAURITIUS</v>
          </cell>
          <cell r="E541" t="str">
            <v>OTHER FINANCIAL INSTITUTIONS</v>
          </cell>
        </row>
        <row r="542">
          <cell r="A542" t="str">
            <v>500520</v>
          </cell>
          <cell r="B542" t="str">
            <v>*KEY_ERR</v>
          </cell>
          <cell r="D542" t="str">
            <v>*KEY_ERR</v>
          </cell>
          <cell r="E542" t="str">
            <v>*KEY_ERR</v>
          </cell>
        </row>
        <row r="543">
          <cell r="A543" t="str">
            <v>500521</v>
          </cell>
          <cell r="B543" t="str">
            <v>LOEWS MAURITIUS HOLDING</v>
          </cell>
          <cell r="C543" t="str">
            <v>GBC1</v>
          </cell>
          <cell r="D543" t="str">
            <v>MAURITIUS</v>
          </cell>
          <cell r="E543" t="str">
            <v>OTHER FINANCIAL INSTITUTIONS</v>
          </cell>
        </row>
        <row r="544">
          <cell r="A544" t="str">
            <v>500522</v>
          </cell>
          <cell r="B544" t="str">
            <v>WINSLOW CONSULTING LIMITED</v>
          </cell>
          <cell r="C544" t="str">
            <v>GBC2</v>
          </cell>
          <cell r="D544" t="str">
            <v>MAURITIUS</v>
          </cell>
          <cell r="E544" t="str">
            <v>OTHER FINANCIAL INSTITUTIONS</v>
          </cell>
        </row>
        <row r="545">
          <cell r="A545" t="str">
            <v>500523</v>
          </cell>
          <cell r="B545" t="str">
            <v>VERITAS SOFTWARE MTIUS CORP</v>
          </cell>
          <cell r="C545" t="str">
            <v>GBC1</v>
          </cell>
          <cell r="D545" t="str">
            <v>MAURITIUS</v>
          </cell>
          <cell r="E545" t="str">
            <v>OTHER FINANCIAL INSTITUTIONS</v>
          </cell>
        </row>
        <row r="546">
          <cell r="A546" t="str">
            <v>500524</v>
          </cell>
          <cell r="B546" t="str">
            <v>*KEY_ERR</v>
          </cell>
          <cell r="D546" t="str">
            <v>*KEY_ERR</v>
          </cell>
          <cell r="E546" t="str">
            <v>*KEY_ERR</v>
          </cell>
        </row>
        <row r="547">
          <cell r="A547" t="str">
            <v>500525</v>
          </cell>
          <cell r="B547" t="str">
            <v>SABRE CAPITAL WORLDWIDE(MTIUS)</v>
          </cell>
          <cell r="C547" t="str">
            <v>GBC1</v>
          </cell>
          <cell r="D547" t="str">
            <v>MAURITIUS</v>
          </cell>
          <cell r="E547" t="str">
            <v>OTHER FINANCIAL INSTITUTIONS</v>
          </cell>
        </row>
        <row r="548">
          <cell r="A548" t="str">
            <v>500526</v>
          </cell>
          <cell r="B548" t="str">
            <v>SABRE CAPITAL(MAURITIUS)LTD</v>
          </cell>
          <cell r="C548" t="str">
            <v>GBC1</v>
          </cell>
          <cell r="D548" t="str">
            <v>MAURITIUS</v>
          </cell>
          <cell r="E548" t="str">
            <v>OTHER FINANCIAL INSTITUTIONS</v>
          </cell>
        </row>
        <row r="549">
          <cell r="A549" t="str">
            <v>500527</v>
          </cell>
          <cell r="B549" t="str">
            <v>NEW HALL INVESTMENTS(MTIUS)LTD</v>
          </cell>
          <cell r="C549" t="str">
            <v>GBC2</v>
          </cell>
          <cell r="D549" t="str">
            <v>MAURITIUS</v>
          </cell>
          <cell r="E549" t="str">
            <v>OTHER FINANCIAL INSTITUTIONS</v>
          </cell>
        </row>
        <row r="550">
          <cell r="A550" t="str">
            <v>500528</v>
          </cell>
          <cell r="B550" t="str">
            <v>THE LIGHTSPEED HOLDINGS TRUST</v>
          </cell>
          <cell r="C550" t="str">
            <v>ot</v>
          </cell>
          <cell r="D550" t="str">
            <v>MAURITIUS</v>
          </cell>
          <cell r="E550" t="str">
            <v>OTHER FINANCIAL INSTITUTIONS</v>
          </cell>
        </row>
        <row r="551">
          <cell r="A551" t="str">
            <v>500529</v>
          </cell>
          <cell r="B551" t="str">
            <v>THE PJ INVESTMENTS TRUST</v>
          </cell>
          <cell r="C551" t="str">
            <v>ot</v>
          </cell>
          <cell r="D551" t="str">
            <v>MAURITIUS</v>
          </cell>
          <cell r="E551" t="str">
            <v>OTHER FINANCIAL INSTITUTIONS</v>
          </cell>
        </row>
        <row r="552">
          <cell r="A552" t="str">
            <v>500530</v>
          </cell>
          <cell r="B552" t="str">
            <v>THE LBFM VENTURES TRUST</v>
          </cell>
          <cell r="C552" t="str">
            <v>ot</v>
          </cell>
          <cell r="D552" t="str">
            <v>MAURITIUS</v>
          </cell>
          <cell r="E552" t="str">
            <v>OTHER FINANCIAL INSTITUTIONS</v>
          </cell>
        </row>
        <row r="553">
          <cell r="A553" t="str">
            <v>500531</v>
          </cell>
          <cell r="B553" t="str">
            <v>KEPHINANCE INV.(MTIUS)LTD</v>
          </cell>
          <cell r="C553" t="str">
            <v>GBC1</v>
          </cell>
          <cell r="D553" t="str">
            <v>MAURITIUS</v>
          </cell>
          <cell r="E553" t="str">
            <v>OTHER FINANCIAL INSTITUTIONS</v>
          </cell>
        </row>
        <row r="554">
          <cell r="A554" t="str">
            <v>500532</v>
          </cell>
          <cell r="B554" t="str">
            <v>MOOREVIEW TRADING LTD</v>
          </cell>
          <cell r="C554" t="str">
            <v>GBC2</v>
          </cell>
          <cell r="D554" t="str">
            <v>MAURITIUS</v>
          </cell>
          <cell r="E554" t="str">
            <v>OTHER FINANCIAL INSTITUTIONS</v>
          </cell>
        </row>
        <row r="555">
          <cell r="A555" t="str">
            <v>500533</v>
          </cell>
          <cell r="B555" t="str">
            <v>HAWKLEE HOLDINGS LIMITED</v>
          </cell>
          <cell r="C555" t="str">
            <v>F</v>
          </cell>
          <cell r="D555" t="str">
            <v>BRITISH VIRGIN ISLANDS</v>
          </cell>
          <cell r="E555" t="str">
            <v>OTHER FINANCIAL INSTITUTIONS</v>
          </cell>
        </row>
        <row r="556">
          <cell r="A556" t="str">
            <v>500534</v>
          </cell>
          <cell r="B556" t="str">
            <v>ROSS TRAVEL LTD</v>
          </cell>
          <cell r="C556" t="str">
            <v>F</v>
          </cell>
          <cell r="D556" t="str">
            <v>UNITED KINGDOM</v>
          </cell>
          <cell r="E556" t="str">
            <v>OTHER FINANCIAL INSTITUTIONS</v>
          </cell>
        </row>
        <row r="557">
          <cell r="A557" t="str">
            <v>500535</v>
          </cell>
          <cell r="B557" t="str">
            <v>MR TOSHIHARU KATOGI</v>
          </cell>
          <cell r="C557" t="str">
            <v>P</v>
          </cell>
          <cell r="D557" t="str">
            <v>JAPAN</v>
          </cell>
          <cell r="E557" t="str">
            <v>OTHER ADVANCES</v>
          </cell>
        </row>
        <row r="558">
          <cell r="A558" t="str">
            <v>500536</v>
          </cell>
          <cell r="B558" t="str">
            <v>THE 605/03/03 TRUST</v>
          </cell>
          <cell r="C558" t="str">
            <v>OT</v>
          </cell>
          <cell r="D558" t="str">
            <v>MAURITIUS</v>
          </cell>
          <cell r="E558" t="str">
            <v>OTHER FINANCIAL INSTITUTIONS</v>
          </cell>
        </row>
        <row r="559">
          <cell r="A559" t="str">
            <v>500537</v>
          </cell>
          <cell r="B559" t="str">
            <v>BBY (MAURITIUS III)LIMITED</v>
          </cell>
          <cell r="C559" t="str">
            <v>GBC1</v>
          </cell>
          <cell r="D559" t="str">
            <v>MAURITIUS</v>
          </cell>
          <cell r="E559" t="str">
            <v>OTHER FINANCIAL INSTITUTIONS</v>
          </cell>
        </row>
        <row r="560">
          <cell r="A560" t="str">
            <v>500538</v>
          </cell>
          <cell r="B560" t="str">
            <v>*KEY_ERR</v>
          </cell>
          <cell r="D560" t="str">
            <v>*KEY_ERR</v>
          </cell>
          <cell r="E560" t="str">
            <v>*KEY_ERR</v>
          </cell>
        </row>
        <row r="561">
          <cell r="A561" t="str">
            <v>500539</v>
          </cell>
          <cell r="B561" t="str">
            <v>*KEY_ERR</v>
          </cell>
          <cell r="D561" t="str">
            <v>*KEY_ERR</v>
          </cell>
          <cell r="E561" t="str">
            <v>*KEY_ERR</v>
          </cell>
        </row>
        <row r="562">
          <cell r="A562" t="str">
            <v>500540</v>
          </cell>
          <cell r="B562" t="str">
            <v>AFRIKA ODYSSEY INTL LTD</v>
          </cell>
          <cell r="C562" t="str">
            <v>GBC2</v>
          </cell>
          <cell r="D562" t="str">
            <v>MAURITIUS</v>
          </cell>
          <cell r="E562" t="str">
            <v>OTHER FINANCIAL INSTITUTIONS</v>
          </cell>
        </row>
        <row r="563">
          <cell r="A563" t="str">
            <v>500541</v>
          </cell>
          <cell r="B563" t="str">
            <v>ABC GLOBAL MANAGEMENT SER LTD</v>
          </cell>
          <cell r="C563" t="str">
            <v>M</v>
          </cell>
          <cell r="D563" t="str">
            <v>MAURITIUS</v>
          </cell>
          <cell r="E563" t="str">
            <v>OTHER FINANCIAL INSTITUTIONS</v>
          </cell>
        </row>
        <row r="564">
          <cell r="A564" t="str">
            <v>500542</v>
          </cell>
          <cell r="B564" t="str">
            <v>FLUTEX LIMITED</v>
          </cell>
          <cell r="C564" t="str">
            <v>GBC2</v>
          </cell>
          <cell r="D564" t="str">
            <v>MAURITIUS</v>
          </cell>
          <cell r="E564" t="str">
            <v>OTHER FINANCIAL INSTITUTIONS</v>
          </cell>
        </row>
        <row r="565">
          <cell r="A565" t="str">
            <v>500543</v>
          </cell>
          <cell r="B565" t="str">
            <v>THE HILARKI TRUST</v>
          </cell>
          <cell r="C565" t="str">
            <v>ot</v>
          </cell>
          <cell r="D565" t="str">
            <v>MAURITIUS</v>
          </cell>
          <cell r="E565" t="str">
            <v>OTHER FINANCIAL INSTITUTIONS</v>
          </cell>
        </row>
        <row r="566">
          <cell r="A566" t="str">
            <v>500544</v>
          </cell>
          <cell r="B566" t="str">
            <v>*KEY_ERR</v>
          </cell>
          <cell r="D566" t="str">
            <v>*KEY_ERR</v>
          </cell>
          <cell r="E566" t="str">
            <v>*KEY_ERR</v>
          </cell>
        </row>
        <row r="567">
          <cell r="A567" t="str">
            <v>500545</v>
          </cell>
          <cell r="B567" t="str">
            <v>FIRM ADVISORS LTD</v>
          </cell>
          <cell r="C567" t="str">
            <v>f</v>
          </cell>
          <cell r="D567" t="str">
            <v>BRITISH VIRGIN ISLANDS</v>
          </cell>
          <cell r="E567" t="str">
            <v>OTHER FINANCIAL INSTITUTIONS</v>
          </cell>
        </row>
        <row r="568">
          <cell r="A568" t="str">
            <v>500546</v>
          </cell>
          <cell r="B568" t="str">
            <v>*KEY_ERR</v>
          </cell>
          <cell r="D568" t="str">
            <v>*KEY_ERR</v>
          </cell>
          <cell r="E568" t="str">
            <v>*KEY_ERR</v>
          </cell>
        </row>
        <row r="569">
          <cell r="A569" t="str">
            <v>500547</v>
          </cell>
          <cell r="B569" t="str">
            <v>*KEY_ERR</v>
          </cell>
          <cell r="D569" t="str">
            <v>*KEY_ERR</v>
          </cell>
          <cell r="E569" t="str">
            <v>*KEY_ERR</v>
          </cell>
        </row>
        <row r="570">
          <cell r="A570" t="str">
            <v>500548</v>
          </cell>
          <cell r="B570" t="str">
            <v>TURNSTONE TRUSTS &amp; SEC LIMITED</v>
          </cell>
          <cell r="C570" t="str">
            <v>M</v>
          </cell>
          <cell r="D570" t="str">
            <v>MAURITIUS</v>
          </cell>
          <cell r="E570" t="str">
            <v>OTHER FINANCIAL INSTITUTIONS</v>
          </cell>
        </row>
        <row r="571">
          <cell r="A571" t="str">
            <v>500549</v>
          </cell>
          <cell r="B571" t="str">
            <v>APAC LIMITED</v>
          </cell>
          <cell r="C571" t="str">
            <v>GBC2</v>
          </cell>
          <cell r="D571" t="str">
            <v>MAURITIUS</v>
          </cell>
          <cell r="E571" t="str">
            <v>OTHER FINANCIAL INSTITUTIONS</v>
          </cell>
        </row>
        <row r="572">
          <cell r="A572" t="str">
            <v>500550</v>
          </cell>
          <cell r="B572" t="str">
            <v>BOYER ALLAN(MAURITIUS)LIMITED</v>
          </cell>
          <cell r="C572" t="str">
            <v>GBC1</v>
          </cell>
          <cell r="D572" t="str">
            <v>MAURITIUS</v>
          </cell>
          <cell r="E572" t="str">
            <v>OTHER FINANCIAL INSTITUTIONS</v>
          </cell>
        </row>
        <row r="573">
          <cell r="A573" t="str">
            <v>500551</v>
          </cell>
          <cell r="B573" t="str">
            <v>CITADEL MT TRADING LTD</v>
          </cell>
          <cell r="C573" t="str">
            <v>GBC1</v>
          </cell>
          <cell r="D573" t="str">
            <v>MAURITIUS</v>
          </cell>
          <cell r="E573" t="str">
            <v>OTHER FINANCIAL INSTITUTIONS</v>
          </cell>
        </row>
        <row r="574">
          <cell r="A574" t="str">
            <v>500552</v>
          </cell>
          <cell r="B574" t="str">
            <v>THE KREW TRUST</v>
          </cell>
          <cell r="C574" t="str">
            <v>ot</v>
          </cell>
          <cell r="D574" t="str">
            <v>MAURITIUS</v>
          </cell>
          <cell r="E574" t="str">
            <v>OTHER FINANCIAL INSTITUTIONS</v>
          </cell>
        </row>
        <row r="575">
          <cell r="A575" t="str">
            <v>500553</v>
          </cell>
          <cell r="B575" t="str">
            <v>EBG INDIA PRIVATE LIMITED</v>
          </cell>
          <cell r="C575" t="str">
            <v>f</v>
          </cell>
          <cell r="D575" t="str">
            <v>INDIA</v>
          </cell>
          <cell r="E575" t="str">
            <v>OTHER FINANCIAL INSTITUTIONS</v>
          </cell>
        </row>
        <row r="576">
          <cell r="A576" t="str">
            <v>500554</v>
          </cell>
          <cell r="B576" t="str">
            <v>*KEY_ERR</v>
          </cell>
          <cell r="D576" t="str">
            <v>*KEY_ERR</v>
          </cell>
          <cell r="E576" t="str">
            <v>*KEY_ERR</v>
          </cell>
        </row>
        <row r="577">
          <cell r="A577" t="str">
            <v>500555</v>
          </cell>
          <cell r="B577" t="str">
            <v>ESPARRON LIMITED</v>
          </cell>
          <cell r="C577" t="str">
            <v>f</v>
          </cell>
          <cell r="D577" t="str">
            <v>JERSEY</v>
          </cell>
          <cell r="E577" t="str">
            <v>OTHER FINANCIAL INSTITUTIONS</v>
          </cell>
        </row>
        <row r="578">
          <cell r="A578" t="str">
            <v>500556</v>
          </cell>
          <cell r="B578" t="str">
            <v>TASADAY LIMITED</v>
          </cell>
          <cell r="C578" t="str">
            <v>f</v>
          </cell>
          <cell r="D578" t="str">
            <v>JERSEY</v>
          </cell>
          <cell r="E578" t="str">
            <v>OTHER FINANCIAL INSTITUTIONS</v>
          </cell>
        </row>
        <row r="579">
          <cell r="A579" t="str">
            <v>500557</v>
          </cell>
          <cell r="B579" t="str">
            <v>FAL CORPORATION</v>
          </cell>
          <cell r="C579" t="str">
            <v>GBC1</v>
          </cell>
          <cell r="D579" t="str">
            <v>MAURITIUS</v>
          </cell>
          <cell r="E579" t="str">
            <v>OTHER FINANCIAL INSTITUTIONS</v>
          </cell>
        </row>
        <row r="580">
          <cell r="A580" t="str">
            <v>500558</v>
          </cell>
          <cell r="B580" t="str">
            <v>SATHI LTD</v>
          </cell>
          <cell r="C580" t="str">
            <v>GBC2</v>
          </cell>
          <cell r="D580" t="str">
            <v>MAURITIUS</v>
          </cell>
          <cell r="E580" t="str">
            <v>OTHER FINANCIAL INSTITUTIONS</v>
          </cell>
        </row>
        <row r="581">
          <cell r="A581" t="str">
            <v>500559</v>
          </cell>
          <cell r="B581" t="str">
            <v>O R E HOLDINGS LIMITED</v>
          </cell>
          <cell r="C581" t="str">
            <v>GBC1</v>
          </cell>
          <cell r="D581" t="str">
            <v>MAURITIUS</v>
          </cell>
          <cell r="E581" t="str">
            <v>OTHER FINANCIAL INSTITUTIONS</v>
          </cell>
        </row>
        <row r="582">
          <cell r="A582" t="str">
            <v>500560</v>
          </cell>
          <cell r="B582" t="str">
            <v>DAIMLER CHRYSLER INDIA PVT LTD</v>
          </cell>
          <cell r="C582" t="str">
            <v>F</v>
          </cell>
          <cell r="D582" t="str">
            <v>INDIA</v>
          </cell>
          <cell r="E582" t="str">
            <v>OTHER FINANCIAL INSTITUTIONS</v>
          </cell>
        </row>
        <row r="583">
          <cell r="A583" t="str">
            <v>500561</v>
          </cell>
          <cell r="B583" t="str">
            <v>JP INVESTMENTS LTD</v>
          </cell>
          <cell r="C583" t="str">
            <v>GBC2</v>
          </cell>
          <cell r="D583" t="str">
            <v>MAURITIUS</v>
          </cell>
          <cell r="E583" t="str">
            <v>OTHER FINANCIAL INSTITUTIONS</v>
          </cell>
        </row>
        <row r="584">
          <cell r="A584" t="str">
            <v>500562</v>
          </cell>
          <cell r="B584" t="str">
            <v>*KEY_ERR</v>
          </cell>
          <cell r="D584" t="str">
            <v>*KEY_ERR</v>
          </cell>
          <cell r="E584" t="str">
            <v>*KEY_ERR</v>
          </cell>
        </row>
        <row r="585">
          <cell r="A585" t="str">
            <v>500563</v>
          </cell>
          <cell r="B585" t="str">
            <v>*KEY_ERR</v>
          </cell>
          <cell r="D585" t="str">
            <v>*KEY_ERR</v>
          </cell>
          <cell r="E585" t="str">
            <v>*KEY_ERR</v>
          </cell>
        </row>
        <row r="586">
          <cell r="A586" t="str">
            <v>500564</v>
          </cell>
          <cell r="B586" t="str">
            <v>*KEY_ERR</v>
          </cell>
          <cell r="D586" t="str">
            <v>*KEY_ERR</v>
          </cell>
          <cell r="E586" t="str">
            <v>*KEY_ERR</v>
          </cell>
        </row>
        <row r="587">
          <cell r="A587" t="str">
            <v>500565</v>
          </cell>
          <cell r="B587" t="str">
            <v>GRENFELL FUND MANAGERS LIMITED</v>
          </cell>
          <cell r="C587" t="str">
            <v>GBC1</v>
          </cell>
          <cell r="D587" t="str">
            <v>MAURITIUS</v>
          </cell>
          <cell r="E587" t="str">
            <v>OTHER FINANCIAL INSTITUTIONS</v>
          </cell>
        </row>
        <row r="588">
          <cell r="A588" t="str">
            <v>500566</v>
          </cell>
          <cell r="B588" t="str">
            <v>GLOBANK TRUST</v>
          </cell>
          <cell r="C588" t="str">
            <v>OT</v>
          </cell>
          <cell r="D588" t="str">
            <v>MAURITIUS</v>
          </cell>
          <cell r="E588" t="str">
            <v>OTHER FINANCIAL INSTITUTIONS</v>
          </cell>
        </row>
        <row r="589">
          <cell r="A589" t="str">
            <v>500567</v>
          </cell>
          <cell r="B589" t="str">
            <v>FRANKLIN INDIA BLUECHIP OFF F</v>
          </cell>
          <cell r="C589" t="str">
            <v>GBC1</v>
          </cell>
          <cell r="D589" t="str">
            <v>MAURITIUS</v>
          </cell>
          <cell r="E589" t="str">
            <v>OTHER FINANCIAL INSTITUTIONS</v>
          </cell>
        </row>
        <row r="590">
          <cell r="A590" t="str">
            <v>500568</v>
          </cell>
          <cell r="B590" t="str">
            <v>TEMPLETON INDIA INC OFF FUND</v>
          </cell>
          <cell r="C590" t="str">
            <v>GBC1</v>
          </cell>
          <cell r="D590" t="str">
            <v>MAURITIUS</v>
          </cell>
          <cell r="E590" t="str">
            <v>OTHER FINANCIAL INSTITUTIONS</v>
          </cell>
        </row>
        <row r="591">
          <cell r="A591" t="str">
            <v>500569</v>
          </cell>
          <cell r="B591" t="str">
            <v>THE COMMERCIAL HLDG CO LTD</v>
          </cell>
          <cell r="C591" t="str">
            <v>L</v>
          </cell>
          <cell r="D591" t="str">
            <v>MAURITIUS</v>
          </cell>
          <cell r="E591" t="str">
            <v>OTHER FINANCIAL INSTITUTIONS</v>
          </cell>
        </row>
        <row r="592">
          <cell r="A592" t="str">
            <v>500570</v>
          </cell>
          <cell r="B592" t="str">
            <v>CAD INTERNATIONAL LIMITED</v>
          </cell>
          <cell r="C592" t="str">
            <v>GBC2</v>
          </cell>
          <cell r="D592" t="str">
            <v>MAURITIUS</v>
          </cell>
          <cell r="E592" t="str">
            <v>OTHER FINANCIAL INSTITUTIONS</v>
          </cell>
        </row>
        <row r="593">
          <cell r="A593" t="str">
            <v>500571</v>
          </cell>
          <cell r="B593" t="str">
            <v>FORTE INTERNATIONAL LTD</v>
          </cell>
          <cell r="C593" t="str">
            <v>GBC2</v>
          </cell>
          <cell r="D593" t="str">
            <v>MAURITIUS</v>
          </cell>
          <cell r="E593" t="str">
            <v>OTHER FINANCIAL INSTITUTIONS</v>
          </cell>
        </row>
        <row r="594">
          <cell r="A594" t="str">
            <v>500572</v>
          </cell>
          <cell r="B594" t="str">
            <v>*KEY_ERR</v>
          </cell>
          <cell r="D594" t="str">
            <v>*KEY_ERR</v>
          </cell>
          <cell r="E594" t="str">
            <v>*KEY_ERR</v>
          </cell>
        </row>
        <row r="595">
          <cell r="A595" t="str">
            <v>500573</v>
          </cell>
          <cell r="B595" t="str">
            <v>MR G F &amp; MRS H M GOOSEN</v>
          </cell>
          <cell r="C595" t="str">
            <v>P</v>
          </cell>
          <cell r="D595" t="str">
            <v>SOUTH AFRICA</v>
          </cell>
          <cell r="E595" t="str">
            <v>OTHER ADVANCES</v>
          </cell>
        </row>
        <row r="596">
          <cell r="A596" t="str">
            <v>500574</v>
          </cell>
          <cell r="B596" t="str">
            <v>*KEY_ERR</v>
          </cell>
          <cell r="D596" t="str">
            <v>*KEY_ERR</v>
          </cell>
          <cell r="E596" t="str">
            <v>*KEY_ERR</v>
          </cell>
        </row>
        <row r="597">
          <cell r="A597" t="str">
            <v>500575</v>
          </cell>
          <cell r="B597" t="str">
            <v>BHARAT PETROLEUM CORP LIMITED</v>
          </cell>
          <cell r="C597" t="str">
            <v>F</v>
          </cell>
          <cell r="D597" t="str">
            <v>INDIA</v>
          </cell>
          <cell r="E597" t="str">
            <v>OTHER FINANCIAL INSTITUTIONS</v>
          </cell>
        </row>
        <row r="598">
          <cell r="A598" t="str">
            <v>500576</v>
          </cell>
          <cell r="B598" t="str">
            <v>*KEY_ERR</v>
          </cell>
          <cell r="D598" t="str">
            <v>*KEY_ERR</v>
          </cell>
          <cell r="E598" t="str">
            <v>*KEY_ERR</v>
          </cell>
        </row>
        <row r="599">
          <cell r="A599" t="str">
            <v>500577</v>
          </cell>
          <cell r="B599" t="str">
            <v>OVATION PUBLISHING LTD</v>
          </cell>
          <cell r="C599" t="str">
            <v>GBC1</v>
          </cell>
          <cell r="D599" t="str">
            <v>MAURITIUS</v>
          </cell>
          <cell r="E599" t="str">
            <v>OTHER FINANCIAL INSTITUTIONS</v>
          </cell>
        </row>
        <row r="600">
          <cell r="A600" t="str">
            <v>500578</v>
          </cell>
          <cell r="B600" t="str">
            <v>MR RJ AND MRS ME HANCOCK</v>
          </cell>
          <cell r="C600" t="str">
            <v>P</v>
          </cell>
          <cell r="D600" t="str">
            <v>SOUTH AFRICA</v>
          </cell>
          <cell r="E600" t="str">
            <v>OTHER ADVANCES</v>
          </cell>
        </row>
        <row r="601">
          <cell r="A601" t="str">
            <v>500579</v>
          </cell>
          <cell r="B601" t="str">
            <v>MR PJ AND MRS DA HANCOCK</v>
          </cell>
          <cell r="C601" t="str">
            <v>P</v>
          </cell>
          <cell r="D601" t="str">
            <v>SOUTH AFRICA</v>
          </cell>
          <cell r="E601" t="str">
            <v>OTHER ADVANCES</v>
          </cell>
        </row>
        <row r="602">
          <cell r="A602" t="str">
            <v>500580</v>
          </cell>
          <cell r="B602" t="str">
            <v>LUCRE INTL AS TTEES DM CHARLES</v>
          </cell>
          <cell r="C602" t="str">
            <v>OT</v>
          </cell>
          <cell r="D602" t="str">
            <v>MAURITIUS</v>
          </cell>
          <cell r="E602" t="str">
            <v>OTHER FINANCIAL INSTITUTIONS</v>
          </cell>
        </row>
        <row r="603">
          <cell r="A603" t="str">
            <v>500581</v>
          </cell>
          <cell r="B603" t="str">
            <v>DEUTSCHE T T C AS TTEE GG TST</v>
          </cell>
          <cell r="C603" t="str">
            <v>ot</v>
          </cell>
          <cell r="D603" t="str">
            <v>GUERNSEY</v>
          </cell>
          <cell r="E603" t="str">
            <v>OTHER FINANCIAL INSTITUTIONS</v>
          </cell>
        </row>
        <row r="604">
          <cell r="A604" t="str">
            <v>500582</v>
          </cell>
          <cell r="B604" t="str">
            <v>ARTHETIC DENTISTRY LTD</v>
          </cell>
          <cell r="C604" t="str">
            <v>GBC1</v>
          </cell>
          <cell r="D604" t="str">
            <v>MAURITIUS</v>
          </cell>
          <cell r="E604" t="str">
            <v>OTHER FINANCIAL INSTITUTIONS</v>
          </cell>
        </row>
        <row r="605">
          <cell r="A605" t="str">
            <v>500583</v>
          </cell>
          <cell r="B605" t="str">
            <v>MEDIA 4 AFRICA LIMITED</v>
          </cell>
          <cell r="C605" t="str">
            <v>GBC2</v>
          </cell>
          <cell r="D605" t="str">
            <v>MAURITIUS</v>
          </cell>
          <cell r="E605" t="str">
            <v>OTHER FINANCIAL INSTITUTIONS</v>
          </cell>
        </row>
        <row r="606">
          <cell r="A606" t="str">
            <v>500584</v>
          </cell>
          <cell r="B606" t="str">
            <v>HINDUSTAN PETROLEUM CORP LTD</v>
          </cell>
          <cell r="D606" t="str">
            <v>INDIA</v>
          </cell>
          <cell r="E606" t="str">
            <v>OTHER FINANCIAL INSTITUTIONS</v>
          </cell>
        </row>
        <row r="607">
          <cell r="A607" t="str">
            <v>500585</v>
          </cell>
          <cell r="B607" t="str">
            <v>R AND S TRADING INTL LTD</v>
          </cell>
          <cell r="C607" t="str">
            <v>GBC2</v>
          </cell>
          <cell r="D607" t="str">
            <v>MAURITIUS</v>
          </cell>
          <cell r="E607" t="str">
            <v>OTHER FINANCIAL INSTITUTIONS</v>
          </cell>
        </row>
        <row r="608">
          <cell r="A608" t="str">
            <v>500586</v>
          </cell>
          <cell r="B608" t="str">
            <v>FT INDIA OFFSHORE FUNDS</v>
          </cell>
          <cell r="C608" t="str">
            <v>GBC1</v>
          </cell>
          <cell r="D608" t="str">
            <v>MAURITIUS</v>
          </cell>
          <cell r="E608" t="str">
            <v>OTHER FINANCIAL INSTITUTIONS</v>
          </cell>
        </row>
        <row r="609">
          <cell r="A609" t="str">
            <v>500587</v>
          </cell>
          <cell r="B609" t="str">
            <v>TAD (MAURITIUS) LTD</v>
          </cell>
          <cell r="C609" t="str">
            <v>GBC1</v>
          </cell>
          <cell r="D609" t="str">
            <v>MAURITIUS</v>
          </cell>
          <cell r="E609" t="str">
            <v>OTHER FINANCIAL INSTITUTIONS</v>
          </cell>
        </row>
        <row r="610">
          <cell r="A610" t="str">
            <v>500588</v>
          </cell>
          <cell r="B610" t="str">
            <v>ASSOCIATED AVIATION SVCS LTD</v>
          </cell>
          <cell r="C610" t="str">
            <v>F</v>
          </cell>
          <cell r="D610" t="str">
            <v>BRITISH VIRGIN ISLANDS</v>
          </cell>
          <cell r="E610" t="str">
            <v>OTHER FINANCIAL INSTITUTIONS</v>
          </cell>
        </row>
        <row r="611">
          <cell r="A611" t="str">
            <v>500589</v>
          </cell>
          <cell r="B611" t="str">
            <v>DICKINSON PROPERTIES INTL LTD</v>
          </cell>
          <cell r="C611" t="str">
            <v>GBC2</v>
          </cell>
          <cell r="D611" t="str">
            <v>MAURITIUS</v>
          </cell>
          <cell r="E611" t="str">
            <v>OTHER FINANCIAL INSTITUTIONS</v>
          </cell>
        </row>
        <row r="612">
          <cell r="A612" t="str">
            <v>500590</v>
          </cell>
          <cell r="B612" t="str">
            <v>DICKINSON REFRACTORY SERV.INTL</v>
          </cell>
          <cell r="C612" t="str">
            <v>GBC2</v>
          </cell>
          <cell r="D612" t="str">
            <v>MAURITIUS</v>
          </cell>
          <cell r="E612" t="str">
            <v>OTHER FINANCIAL INSTITUTIONS</v>
          </cell>
        </row>
        <row r="613">
          <cell r="A613" t="str">
            <v>500591</v>
          </cell>
          <cell r="B613" t="str">
            <v>AIGUILLE LTD</v>
          </cell>
          <cell r="C613" t="str">
            <v>GBC1</v>
          </cell>
          <cell r="D613" t="str">
            <v>MAURITIUS</v>
          </cell>
          <cell r="E613" t="str">
            <v>OTHER FINANCIAL INSTITUTIONS</v>
          </cell>
        </row>
        <row r="614">
          <cell r="A614" t="str">
            <v>500592</v>
          </cell>
          <cell r="B614" t="str">
            <v>LUCRE TRUSTEE 734/03/03 TRUST</v>
          </cell>
          <cell r="C614" t="str">
            <v>OT</v>
          </cell>
          <cell r="D614" t="str">
            <v>MAURITIUS</v>
          </cell>
          <cell r="E614" t="str">
            <v>OTHER FINANCIAL INSTITUTIONS</v>
          </cell>
        </row>
        <row r="615">
          <cell r="A615" t="str">
            <v>500593</v>
          </cell>
          <cell r="B615" t="str">
            <v>MILKWOOD CC</v>
          </cell>
          <cell r="C615" t="str">
            <v>F</v>
          </cell>
          <cell r="D615" t="str">
            <v>SOUTH AFRICA</v>
          </cell>
          <cell r="E615" t="str">
            <v>OTHER FINANCIAL INSTITUTIONS</v>
          </cell>
        </row>
        <row r="616">
          <cell r="A616" t="str">
            <v>500594</v>
          </cell>
          <cell r="B616" t="str">
            <v>BAY BOYZ (PTY)LTD</v>
          </cell>
          <cell r="C616" t="str">
            <v>F</v>
          </cell>
          <cell r="D616" t="str">
            <v>SOUTH AFRICA</v>
          </cell>
          <cell r="E616" t="str">
            <v>OTHER FINANCIAL INSTITUTIONS</v>
          </cell>
        </row>
        <row r="617">
          <cell r="A617" t="str">
            <v>500595</v>
          </cell>
          <cell r="B617" t="str">
            <v>MR R &amp; MRS M E BARNARD</v>
          </cell>
          <cell r="C617" t="str">
            <v>P</v>
          </cell>
          <cell r="D617" t="str">
            <v>SOUTH AFRICA</v>
          </cell>
          <cell r="E617" t="str">
            <v>OTHER ADVANCES</v>
          </cell>
        </row>
        <row r="618">
          <cell r="A618" t="str">
            <v>500596</v>
          </cell>
          <cell r="B618" t="str">
            <v>INTERSTONE LTD</v>
          </cell>
          <cell r="C618" t="str">
            <v>GBC2</v>
          </cell>
          <cell r="D618" t="str">
            <v>MAURITIUS</v>
          </cell>
          <cell r="E618" t="str">
            <v>OTHER FINANCIAL INSTITUTIONS</v>
          </cell>
        </row>
        <row r="619">
          <cell r="A619" t="str">
            <v>500597</v>
          </cell>
          <cell r="B619" t="str">
            <v>*KEY_ERR</v>
          </cell>
          <cell r="D619" t="str">
            <v>*KEY_ERR</v>
          </cell>
          <cell r="E619" t="str">
            <v>*KEY_ERR</v>
          </cell>
        </row>
        <row r="620">
          <cell r="A620" t="str">
            <v>500598</v>
          </cell>
          <cell r="B620" t="str">
            <v>SUNNYDALE COMPANY LTD</v>
          </cell>
          <cell r="C620" t="str">
            <v>GBC1</v>
          </cell>
          <cell r="D620" t="str">
            <v>MAURITIUS</v>
          </cell>
          <cell r="E620" t="str">
            <v>OTHER FINANCIAL INSTITUTIONS</v>
          </cell>
        </row>
        <row r="621">
          <cell r="A621" t="str">
            <v>500599</v>
          </cell>
          <cell r="B621" t="str">
            <v>LEXON VENTURES LIMITED</v>
          </cell>
          <cell r="C621" t="str">
            <v>F</v>
          </cell>
          <cell r="D621" t="str">
            <v>BRITISH VIRGIN ISLANDS</v>
          </cell>
          <cell r="E621" t="str">
            <v>OTHER FINANCIAL INSTITUTIONS</v>
          </cell>
        </row>
        <row r="622">
          <cell r="A622" t="str">
            <v>500600</v>
          </cell>
          <cell r="B622" t="str">
            <v>LEXON HOTEL VENTURES LTD</v>
          </cell>
          <cell r="C622" t="str">
            <v>GBC1</v>
          </cell>
          <cell r="D622" t="str">
            <v>MAURITIUS</v>
          </cell>
          <cell r="E622" t="str">
            <v>OTHER FINANCIAL INSTITUTIONS</v>
          </cell>
        </row>
        <row r="623">
          <cell r="A623" t="str">
            <v>500601</v>
          </cell>
          <cell r="B623" t="str">
            <v>SYNTEL (MAURITIUS) LIMITED</v>
          </cell>
          <cell r="C623" t="str">
            <v>GBC1</v>
          </cell>
          <cell r="D623" t="str">
            <v>MAURITIUS</v>
          </cell>
          <cell r="E623" t="str">
            <v>OTHER FINANCIAL INSTITUTIONS</v>
          </cell>
        </row>
        <row r="624">
          <cell r="A624" t="str">
            <v>500602</v>
          </cell>
          <cell r="B624" t="str">
            <v>LEADERGUARD SPOT FOREX</v>
          </cell>
          <cell r="C624" t="str">
            <v>GBC1</v>
          </cell>
          <cell r="D624" t="str">
            <v>MAURITIUS</v>
          </cell>
          <cell r="E624" t="str">
            <v>OTHER FINANCIAL INSTITUTIONS</v>
          </cell>
        </row>
        <row r="625">
          <cell r="A625" t="str">
            <v>500603</v>
          </cell>
          <cell r="B625" t="str">
            <v>LEADERGUARD AFRICA LTD</v>
          </cell>
          <cell r="C625" t="str">
            <v>GBC2</v>
          </cell>
          <cell r="D625" t="str">
            <v>MAURITIUS</v>
          </cell>
          <cell r="E625" t="str">
            <v>OTHER FINANCIAL INSTITUTIONS</v>
          </cell>
        </row>
        <row r="626">
          <cell r="A626" t="str">
            <v>500604</v>
          </cell>
          <cell r="B626" t="str">
            <v>LEADERGUARD WORLDWIDE LTD</v>
          </cell>
          <cell r="C626" t="str">
            <v>GBC2</v>
          </cell>
          <cell r="D626" t="str">
            <v>MAURITIUS</v>
          </cell>
          <cell r="E626" t="str">
            <v>OTHER FINANCIAL INSTITUTIONS</v>
          </cell>
        </row>
        <row r="627">
          <cell r="A627" t="str">
            <v>500605</v>
          </cell>
          <cell r="B627" t="str">
            <v>S &amp; B CONSULTING</v>
          </cell>
          <cell r="C627" t="str">
            <v>F</v>
          </cell>
          <cell r="D627" t="str">
            <v>BRITISH VIRGIN ISLANDS</v>
          </cell>
          <cell r="E627" t="str">
            <v>OTHER FINANCIAL INSTITUTIONS</v>
          </cell>
        </row>
        <row r="628">
          <cell r="A628" t="str">
            <v>500606</v>
          </cell>
          <cell r="B628" t="str">
            <v>SHIBANI FINANCE CO LTD</v>
          </cell>
          <cell r="C628" t="str">
            <v>L</v>
          </cell>
          <cell r="D628" t="str">
            <v>MAURITIUS</v>
          </cell>
          <cell r="E628" t="str">
            <v>OTHER FINANCIAL INSTITUTIONS</v>
          </cell>
        </row>
        <row r="629">
          <cell r="A629" t="str">
            <v>500607</v>
          </cell>
          <cell r="B629" t="str">
            <v>NOVEON MAURITIUS HOLDINGS LTD</v>
          </cell>
          <cell r="C629" t="str">
            <v>GBC1</v>
          </cell>
          <cell r="D629" t="str">
            <v>MAURITIUS</v>
          </cell>
          <cell r="E629" t="str">
            <v>OTHER FINANCIAL INSTITUTIONS</v>
          </cell>
        </row>
        <row r="630">
          <cell r="A630" t="str">
            <v>500608</v>
          </cell>
          <cell r="B630" t="str">
            <v>MATTERHORN VENTURES/E.I.TIGER</v>
          </cell>
          <cell r="C630" t="str">
            <v>GBC1</v>
          </cell>
          <cell r="D630" t="str">
            <v>MAURITIUS</v>
          </cell>
          <cell r="E630" t="str">
            <v>OTHER FINANCIAL INSTITUTIONS</v>
          </cell>
        </row>
        <row r="631">
          <cell r="A631" t="str">
            <v>500609</v>
          </cell>
          <cell r="B631" t="str">
            <v>SYNTEL SOLUTIONS MTIUS LTD</v>
          </cell>
          <cell r="C631" t="str">
            <v>GBC1</v>
          </cell>
          <cell r="D631" t="str">
            <v>MAURITIUS</v>
          </cell>
          <cell r="E631" t="str">
            <v>OTHER FINANCIAL INSTITUTIONS</v>
          </cell>
        </row>
        <row r="632">
          <cell r="A632" t="str">
            <v>500610</v>
          </cell>
          <cell r="B632" t="str">
            <v>INTERNATIONAL CHAIN INV.LTD</v>
          </cell>
          <cell r="C632" t="str">
            <v>GBC1</v>
          </cell>
          <cell r="D632" t="str">
            <v>MAURITIUS</v>
          </cell>
          <cell r="E632" t="str">
            <v>OTHER FINANCIAL INSTITUTIONS</v>
          </cell>
        </row>
        <row r="633">
          <cell r="A633" t="str">
            <v>500611</v>
          </cell>
          <cell r="B633" t="str">
            <v>WJB CHILTERN-RE THE GEMINI TST</v>
          </cell>
          <cell r="C633" t="str">
            <v>F</v>
          </cell>
          <cell r="D633" t="str">
            <v>JERSEY</v>
          </cell>
          <cell r="E633" t="str">
            <v>OTHER FINANCIAL INSTITUTIONS</v>
          </cell>
        </row>
        <row r="634">
          <cell r="A634" t="str">
            <v>500612</v>
          </cell>
          <cell r="B634" t="str">
            <v>WJB CHILTERN-RE PANCO S.STTLE</v>
          </cell>
          <cell r="C634" t="str">
            <v>F</v>
          </cell>
          <cell r="D634" t="str">
            <v>JERSEY</v>
          </cell>
          <cell r="E634" t="str">
            <v>OTHER FINANCIAL INSTITUTIONS</v>
          </cell>
        </row>
        <row r="635">
          <cell r="A635" t="str">
            <v>500613</v>
          </cell>
          <cell r="B635" t="str">
            <v>BRUNCASTER TTEES-RE LEO TRUST</v>
          </cell>
          <cell r="C635" t="str">
            <v>F</v>
          </cell>
          <cell r="D635" t="str">
            <v>JERSEY</v>
          </cell>
          <cell r="E635" t="str">
            <v>OTHER FINANCIAL INSTITUTIONS</v>
          </cell>
        </row>
        <row r="636">
          <cell r="A636" t="str">
            <v>500614</v>
          </cell>
          <cell r="B636" t="str">
            <v>CANTRUST(CI)LTD-RE TAURUS SETT</v>
          </cell>
          <cell r="C636" t="str">
            <v>F</v>
          </cell>
          <cell r="D636" t="str">
            <v>JERSEY</v>
          </cell>
          <cell r="E636" t="str">
            <v>OTHER FINANCIAL INSTITUTIONS</v>
          </cell>
        </row>
        <row r="637">
          <cell r="A637" t="str">
            <v>500615</v>
          </cell>
          <cell r="B637" t="str">
            <v>MR M ABDUL &amp; MRS HUMERA ALEEM</v>
          </cell>
          <cell r="C637" t="str">
            <v>P</v>
          </cell>
          <cell r="D637" t="str">
            <v>MAURITIUS</v>
          </cell>
          <cell r="E637" t="str">
            <v>OTHER ADVANCES</v>
          </cell>
        </row>
        <row r="638">
          <cell r="A638" t="str">
            <v>500616</v>
          </cell>
          <cell r="B638" t="str">
            <v>*KEY_ERR</v>
          </cell>
          <cell r="D638" t="str">
            <v>*KEY_ERR</v>
          </cell>
          <cell r="E638" t="str">
            <v>*KEY_ERR</v>
          </cell>
        </row>
        <row r="639">
          <cell r="A639" t="str">
            <v>500617</v>
          </cell>
          <cell r="B639" t="str">
            <v>LURDINGTON HOLDING LTD</v>
          </cell>
          <cell r="C639" t="str">
            <v>GBC1</v>
          </cell>
          <cell r="D639" t="str">
            <v>MAURITIUS</v>
          </cell>
          <cell r="E639" t="str">
            <v>OTHER FINANCIAL INSTITUTIONS</v>
          </cell>
        </row>
        <row r="640">
          <cell r="A640" t="str">
            <v>500618</v>
          </cell>
          <cell r="B640" t="str">
            <v>MATTERHORN VENTURES</v>
          </cell>
          <cell r="C640" t="str">
            <v>GBC1</v>
          </cell>
          <cell r="D640" t="str">
            <v>MAURITIUS</v>
          </cell>
          <cell r="E640" t="str">
            <v>OTHER FINANCIAL INSTITUTIONS</v>
          </cell>
        </row>
        <row r="641">
          <cell r="A641" t="str">
            <v>500619</v>
          </cell>
          <cell r="B641" t="str">
            <v>DITCML RE THE PBI TRUST</v>
          </cell>
          <cell r="D641" t="str">
            <v>MAURITIUS</v>
          </cell>
          <cell r="E641" t="str">
            <v>OTHER FINANCIAL INSTITUTIONS</v>
          </cell>
        </row>
        <row r="642">
          <cell r="A642" t="str">
            <v>500620</v>
          </cell>
          <cell r="B642" t="str">
            <v>DITCML RE THE IBP TRUST</v>
          </cell>
          <cell r="D642" t="str">
            <v>MAURITIUS</v>
          </cell>
          <cell r="E642" t="str">
            <v>OTHER FINANCIAL INSTITUTIONS</v>
          </cell>
        </row>
        <row r="643">
          <cell r="A643" t="str">
            <v>500621</v>
          </cell>
          <cell r="B643" t="str">
            <v>DEUTSCHE INTL TST CO RE QSC</v>
          </cell>
          <cell r="D643" t="str">
            <v>MAURITIUS</v>
          </cell>
          <cell r="E643" t="str">
            <v>OTHER FINANCIAL INSTITUTIONS</v>
          </cell>
        </row>
        <row r="644">
          <cell r="A644" t="str">
            <v>500622</v>
          </cell>
          <cell r="B644" t="str">
            <v>PRIMETRADE INTERNATIONAL LTD</v>
          </cell>
          <cell r="C644" t="str">
            <v>GBC2</v>
          </cell>
          <cell r="D644" t="str">
            <v>MAURITIUS</v>
          </cell>
          <cell r="E644" t="str">
            <v>OTHER FINANCIAL INSTITUTIONS</v>
          </cell>
        </row>
        <row r="645">
          <cell r="A645" t="str">
            <v>500623</v>
          </cell>
          <cell r="B645" t="str">
            <v>OCBC OVERSEAS INVTS PTE LTD</v>
          </cell>
          <cell r="C645" t="str">
            <v>GBC1</v>
          </cell>
          <cell r="D645" t="str">
            <v>MAURITIUS</v>
          </cell>
          <cell r="E645" t="str">
            <v>OTHER FINANCIAL INSTITUTIONS</v>
          </cell>
        </row>
        <row r="646">
          <cell r="A646" t="str">
            <v>500624</v>
          </cell>
          <cell r="B646" t="str">
            <v>FRONTIERE FINANCE LTD:AMC TST</v>
          </cell>
          <cell r="C646" t="str">
            <v>OT</v>
          </cell>
          <cell r="D646" t="str">
            <v>MAURITIUS</v>
          </cell>
          <cell r="E646" t="str">
            <v>OTHER FINANCIAL INSTITUTIONS</v>
          </cell>
        </row>
        <row r="647">
          <cell r="A647" t="str">
            <v>500625</v>
          </cell>
          <cell r="B647" t="str">
            <v>LARK ASSOCIATES LTD</v>
          </cell>
          <cell r="C647" t="str">
            <v>F</v>
          </cell>
          <cell r="D647" t="str">
            <v>BRITISH VIRGIN ISLANDS</v>
          </cell>
          <cell r="E647" t="str">
            <v>OTHER FINANCIAL INSTITUTIONS</v>
          </cell>
        </row>
        <row r="648">
          <cell r="A648" t="str">
            <v>500626</v>
          </cell>
          <cell r="B648" t="str">
            <v>THE NIJAMO TRUST</v>
          </cell>
          <cell r="C648" t="str">
            <v>F</v>
          </cell>
          <cell r="D648" t="str">
            <v>GUERNSEY</v>
          </cell>
          <cell r="E648" t="str">
            <v>OTHER FINANCIAL INSTITUTIONS</v>
          </cell>
        </row>
        <row r="649">
          <cell r="A649" t="str">
            <v>500627</v>
          </cell>
          <cell r="B649" t="str">
            <v>HAAGIFS HOLDINGS LIMITED</v>
          </cell>
          <cell r="C649" t="str">
            <v>GBC1</v>
          </cell>
          <cell r="D649" t="str">
            <v>MAURITIUS</v>
          </cell>
          <cell r="E649" t="str">
            <v>OTHER FINANCIAL INSTITUTIONS</v>
          </cell>
        </row>
        <row r="650">
          <cell r="A650" t="str">
            <v>500628</v>
          </cell>
          <cell r="B650" t="str">
            <v>STRATEGIC PARTNERS HLDGS LTD</v>
          </cell>
          <cell r="C650" t="str">
            <v>F</v>
          </cell>
          <cell r="D650" t="str">
            <v>MAURITIUS</v>
          </cell>
          <cell r="E650" t="str">
            <v>OTHER FINANCIAL INSTITUTIONS</v>
          </cell>
        </row>
        <row r="651">
          <cell r="A651" t="str">
            <v>500629</v>
          </cell>
          <cell r="B651" t="str">
            <v>HIMALAYAN INDIA HOLDINGS</v>
          </cell>
          <cell r="C651" t="str">
            <v>GBC1</v>
          </cell>
          <cell r="D651" t="str">
            <v>MAURITIUS</v>
          </cell>
          <cell r="E651" t="str">
            <v>OTHER FINANCIAL INSTITUTIONS</v>
          </cell>
        </row>
        <row r="652">
          <cell r="A652" t="str">
            <v>500630</v>
          </cell>
          <cell r="B652" t="str">
            <v>HIMALAYAN FUND LIMITED</v>
          </cell>
          <cell r="C652" t="str">
            <v>F</v>
          </cell>
          <cell r="D652" t="str">
            <v>CAYMAN ISLANDS</v>
          </cell>
          <cell r="E652" t="str">
            <v>OTHER FINANCIAL INSTITUTIONS</v>
          </cell>
        </row>
        <row r="653">
          <cell r="A653" t="str">
            <v>500631</v>
          </cell>
          <cell r="B653" t="str">
            <v>WITTWORLD TECHNOLOGIES LTD</v>
          </cell>
          <cell r="C653" t="str">
            <v>GBC2</v>
          </cell>
          <cell r="D653" t="str">
            <v>MAURITIUS</v>
          </cell>
          <cell r="E653" t="str">
            <v>OTHER FINANCIAL INSTITUTIONS</v>
          </cell>
        </row>
        <row r="654">
          <cell r="A654" t="str">
            <v>500632</v>
          </cell>
          <cell r="B654" t="str">
            <v>HANSEN INVESTMENT CORPORATION</v>
          </cell>
          <cell r="C654" t="str">
            <v>GBC2</v>
          </cell>
          <cell r="D654" t="str">
            <v>MAURITIUS</v>
          </cell>
          <cell r="E654" t="str">
            <v>OTHER FINANCIAL INSTITUTIONS</v>
          </cell>
        </row>
        <row r="655">
          <cell r="A655" t="str">
            <v>500633</v>
          </cell>
          <cell r="B655" t="str">
            <v>OCEAN PASSAGE LIMITED</v>
          </cell>
          <cell r="C655" t="str">
            <v>GBC2</v>
          </cell>
          <cell r="D655" t="str">
            <v>MAURITIUS</v>
          </cell>
          <cell r="E655" t="str">
            <v>OTHER FINANCIAL INSTITUTIONS</v>
          </cell>
        </row>
        <row r="656">
          <cell r="A656" t="str">
            <v>500634</v>
          </cell>
          <cell r="B656" t="str">
            <v>VGC INVESTMENTS LTD</v>
          </cell>
          <cell r="C656" t="str">
            <v>GBC2</v>
          </cell>
          <cell r="D656" t="str">
            <v>MAURITIUS</v>
          </cell>
          <cell r="E656" t="str">
            <v>OTHER FINANCIAL INSTITUTIONS</v>
          </cell>
        </row>
        <row r="657">
          <cell r="A657" t="str">
            <v>500635</v>
          </cell>
          <cell r="B657" t="str">
            <v>*KEY_ERR</v>
          </cell>
          <cell r="D657" t="str">
            <v>*KEY_ERR</v>
          </cell>
          <cell r="E657" t="str">
            <v>*KEY_ERR</v>
          </cell>
        </row>
        <row r="658">
          <cell r="A658" t="str">
            <v>500636</v>
          </cell>
          <cell r="B658" t="str">
            <v>*KEY_ERR</v>
          </cell>
          <cell r="D658" t="str">
            <v>*KEY_ERR</v>
          </cell>
          <cell r="E658" t="str">
            <v>*KEY_ERR</v>
          </cell>
        </row>
        <row r="659">
          <cell r="A659" t="str">
            <v>500637</v>
          </cell>
          <cell r="B659" t="str">
            <v>FRANKLIN TEMPLETON HOLDING LTD</v>
          </cell>
          <cell r="C659" t="str">
            <v>gbc1</v>
          </cell>
          <cell r="D659" t="str">
            <v>MAURITIUS</v>
          </cell>
          <cell r="E659" t="str">
            <v>OTHER FINANCIAL INSTITUTIONS</v>
          </cell>
        </row>
        <row r="660">
          <cell r="A660" t="str">
            <v>500638</v>
          </cell>
          <cell r="B660" t="str">
            <v>BL FINANCIAL SERVICES M LTD</v>
          </cell>
          <cell r="C660" t="str">
            <v>GBC1</v>
          </cell>
          <cell r="D660" t="str">
            <v>MAURITIUS</v>
          </cell>
          <cell r="E660" t="str">
            <v>OTHER FINANCIAL INSTITUTIONS</v>
          </cell>
        </row>
        <row r="661">
          <cell r="A661" t="str">
            <v>500639</v>
          </cell>
          <cell r="B661" t="str">
            <v>ITL TSTEES -THE F.O.G TRUST</v>
          </cell>
          <cell r="C661" t="str">
            <v>OT</v>
          </cell>
          <cell r="D661" t="str">
            <v>MAURITIUS</v>
          </cell>
          <cell r="E661" t="str">
            <v>OTHER FINANCIAL INSTITUTIONS</v>
          </cell>
        </row>
        <row r="662">
          <cell r="A662" t="str">
            <v>500640</v>
          </cell>
          <cell r="B662" t="str">
            <v>SALTRIX LTD</v>
          </cell>
          <cell r="C662" t="str">
            <v>GBC2</v>
          </cell>
          <cell r="D662" t="str">
            <v>MAURITIUS</v>
          </cell>
          <cell r="E662" t="str">
            <v>OTHER FINANCIAL INSTITUTIONS</v>
          </cell>
        </row>
        <row r="663">
          <cell r="A663" t="str">
            <v>500641</v>
          </cell>
          <cell r="B663" t="str">
            <v>*KEY_ERR</v>
          </cell>
          <cell r="D663" t="str">
            <v>*KEY_ERR</v>
          </cell>
          <cell r="E663" t="str">
            <v>*KEY_ERR</v>
          </cell>
        </row>
        <row r="664">
          <cell r="A664" t="str">
            <v>500642</v>
          </cell>
          <cell r="B664" t="str">
            <v>EJD &amp; LC BUCKLAND &amp; SD KIERNAN</v>
          </cell>
          <cell r="C664" t="str">
            <v>P</v>
          </cell>
          <cell r="D664" t="str">
            <v>JERSEY</v>
          </cell>
          <cell r="E664" t="str">
            <v>OTHER ADVANCES</v>
          </cell>
        </row>
        <row r="665">
          <cell r="A665" t="str">
            <v>500643</v>
          </cell>
          <cell r="B665" t="str">
            <v>BKB INC</v>
          </cell>
          <cell r="C665" t="str">
            <v>f</v>
          </cell>
          <cell r="D665" t="str">
            <v>BRITISH VIRGIN ISLANDS</v>
          </cell>
          <cell r="E665" t="str">
            <v>OTHER FINANCIAL INSTITUTIONS</v>
          </cell>
        </row>
        <row r="666">
          <cell r="A666" t="str">
            <v>500644</v>
          </cell>
          <cell r="B666" t="str">
            <v>SIDH SECURITIES LTD</v>
          </cell>
          <cell r="C666" t="str">
            <v>GBC1</v>
          </cell>
          <cell r="D666" t="str">
            <v>MAURITIUS</v>
          </cell>
          <cell r="E666" t="str">
            <v>OTHER FINANCIAL INSTITUTIONS</v>
          </cell>
        </row>
        <row r="667">
          <cell r="A667" t="str">
            <v>500645</v>
          </cell>
          <cell r="B667" t="str">
            <v>ST AUSTELL TRUST</v>
          </cell>
          <cell r="C667" t="str">
            <v>OT</v>
          </cell>
          <cell r="D667" t="str">
            <v>MAURITIUS</v>
          </cell>
          <cell r="E667" t="str">
            <v>OTHER FINANCIAL INSTITUTIONS</v>
          </cell>
        </row>
        <row r="668">
          <cell r="A668" t="str">
            <v>500646</v>
          </cell>
          <cell r="B668" t="str">
            <v>INDIAN OCEAN ASSET MGMNT LTD</v>
          </cell>
          <cell r="C668" t="str">
            <v>GBC1</v>
          </cell>
          <cell r="D668" t="str">
            <v>MAURITIUS</v>
          </cell>
          <cell r="E668" t="str">
            <v>OTHER FINANCIAL INSTITUTIONS</v>
          </cell>
        </row>
        <row r="669">
          <cell r="A669" t="str">
            <v>500647</v>
          </cell>
          <cell r="B669" t="str">
            <v>*KEY_ERR</v>
          </cell>
          <cell r="D669" t="str">
            <v>*KEY_ERR</v>
          </cell>
          <cell r="E669" t="str">
            <v>*KEY_ERR</v>
          </cell>
        </row>
        <row r="670">
          <cell r="A670" t="str">
            <v>500648</v>
          </cell>
          <cell r="B670" t="str">
            <v>KUVERA FUND LIMITED</v>
          </cell>
          <cell r="C670" t="str">
            <v>GBC1</v>
          </cell>
          <cell r="D670" t="str">
            <v>MAURITIUS</v>
          </cell>
          <cell r="E670" t="str">
            <v>OTHER FINANCIAL INSTITUTIONS</v>
          </cell>
        </row>
        <row r="671">
          <cell r="A671" t="str">
            <v>500649</v>
          </cell>
          <cell r="B671" t="str">
            <v>DRAGON PEACOCK INVESTMENTS LTD</v>
          </cell>
          <cell r="C671" t="str">
            <v>GBC1</v>
          </cell>
          <cell r="D671" t="str">
            <v>MAURITIUS</v>
          </cell>
          <cell r="E671" t="str">
            <v>OTHER FINANCIAL INSTITUTIONS</v>
          </cell>
        </row>
        <row r="672">
          <cell r="A672" t="str">
            <v>500650</v>
          </cell>
          <cell r="B672" t="str">
            <v>*KEY_ERR</v>
          </cell>
          <cell r="D672" t="str">
            <v>*KEY_ERR</v>
          </cell>
          <cell r="E672" t="str">
            <v>*KEY_ERR</v>
          </cell>
        </row>
        <row r="673">
          <cell r="A673" t="str">
            <v>500651</v>
          </cell>
          <cell r="B673" t="str">
            <v>MRG HOLDINGS LTD</v>
          </cell>
          <cell r="C673" t="str">
            <v>GBC2</v>
          </cell>
          <cell r="D673" t="str">
            <v>MAURITIUS</v>
          </cell>
          <cell r="E673" t="str">
            <v>OTHER FINANCIAL INSTITUTIONS</v>
          </cell>
        </row>
        <row r="674">
          <cell r="A674" t="str">
            <v>500652</v>
          </cell>
          <cell r="B674" t="str">
            <v>*KEY_ERR</v>
          </cell>
          <cell r="D674" t="str">
            <v>*KEY_ERR</v>
          </cell>
          <cell r="E674" t="str">
            <v>*KEY_ERR</v>
          </cell>
        </row>
        <row r="675">
          <cell r="A675" t="str">
            <v>500653</v>
          </cell>
          <cell r="B675" t="str">
            <v>*KEY_ERR</v>
          </cell>
          <cell r="D675" t="str">
            <v>*KEY_ERR</v>
          </cell>
          <cell r="E675" t="str">
            <v>*KEY_ERR</v>
          </cell>
        </row>
        <row r="676">
          <cell r="A676" t="str">
            <v>500654</v>
          </cell>
          <cell r="B676" t="str">
            <v>*KEY_ERR</v>
          </cell>
          <cell r="D676" t="str">
            <v>*KEY_ERR</v>
          </cell>
          <cell r="E676" t="str">
            <v>*KEY_ERR</v>
          </cell>
        </row>
        <row r="677">
          <cell r="A677" t="str">
            <v>500655</v>
          </cell>
          <cell r="B677" t="str">
            <v>*KEY_ERR</v>
          </cell>
          <cell r="D677" t="str">
            <v>*KEY_ERR</v>
          </cell>
          <cell r="E677" t="str">
            <v>*KEY_ERR</v>
          </cell>
        </row>
        <row r="678">
          <cell r="A678" t="str">
            <v>500656</v>
          </cell>
          <cell r="B678" t="str">
            <v>IMM TSTEES -TRISTAR FOUNDATION</v>
          </cell>
          <cell r="C678" t="str">
            <v>OT</v>
          </cell>
          <cell r="D678" t="str">
            <v>MAURITIUS</v>
          </cell>
          <cell r="E678" t="str">
            <v>OTHER FINANCIAL INSTITUTIONS</v>
          </cell>
        </row>
        <row r="679">
          <cell r="A679" t="str">
            <v>500657</v>
          </cell>
          <cell r="B679" t="str">
            <v>*KEY_ERR</v>
          </cell>
          <cell r="D679" t="str">
            <v>*KEY_ERR</v>
          </cell>
          <cell r="E679" t="str">
            <v>*KEY_ERR</v>
          </cell>
        </row>
        <row r="680">
          <cell r="A680" t="str">
            <v>500658</v>
          </cell>
          <cell r="B680" t="str">
            <v>*KEY_ERR</v>
          </cell>
          <cell r="D680" t="str">
            <v>*KEY_ERR</v>
          </cell>
          <cell r="E680" t="str">
            <v>*KEY_ERR</v>
          </cell>
        </row>
        <row r="681">
          <cell r="A681" t="str">
            <v>500659</v>
          </cell>
          <cell r="B681" t="str">
            <v>LOTUS AFRICA LIMITED</v>
          </cell>
          <cell r="C681" t="str">
            <v>GBC2</v>
          </cell>
          <cell r="D681" t="str">
            <v>MAURITIUS</v>
          </cell>
          <cell r="E681" t="str">
            <v>OTHER FINANCIAL INSTITUTIONS</v>
          </cell>
        </row>
        <row r="682">
          <cell r="A682" t="str">
            <v>500660</v>
          </cell>
          <cell r="B682" t="str">
            <v>AKO LTD</v>
          </cell>
          <cell r="C682" t="str">
            <v>GBC2</v>
          </cell>
          <cell r="D682" t="str">
            <v>MAURITIUS</v>
          </cell>
          <cell r="E682" t="str">
            <v>OTHER FINANCIAL INSTITUTIONS</v>
          </cell>
        </row>
        <row r="683">
          <cell r="A683" t="str">
            <v>500661</v>
          </cell>
          <cell r="B683" t="str">
            <v>*KEY_ERR</v>
          </cell>
          <cell r="D683" t="str">
            <v>*KEY_ERR</v>
          </cell>
          <cell r="E683" t="str">
            <v>*KEY_ERR</v>
          </cell>
        </row>
        <row r="684">
          <cell r="A684" t="str">
            <v>500662</v>
          </cell>
          <cell r="B684" t="str">
            <v>COCOMA LTD</v>
          </cell>
          <cell r="C684" t="str">
            <v>GBC2</v>
          </cell>
          <cell r="D684" t="str">
            <v>MAURITIUS</v>
          </cell>
          <cell r="E684" t="str">
            <v>OTHER FINANCIAL INSTITUTIONS</v>
          </cell>
        </row>
        <row r="685">
          <cell r="A685" t="str">
            <v>500663</v>
          </cell>
          <cell r="B685" t="str">
            <v>MILESTRADE LTD</v>
          </cell>
          <cell r="C685" t="str">
            <v>GBC2</v>
          </cell>
          <cell r="D685" t="str">
            <v>MAURITIUS</v>
          </cell>
          <cell r="E685" t="str">
            <v>OTHER FINANCIAL INSTITUTIONS</v>
          </cell>
        </row>
        <row r="686">
          <cell r="A686" t="str">
            <v>500664</v>
          </cell>
          <cell r="B686" t="str">
            <v>MR YATRICK OUKABAY</v>
          </cell>
          <cell r="C686" t="str">
            <v>P</v>
          </cell>
          <cell r="D686" t="str">
            <v>MADAGASCAR</v>
          </cell>
          <cell r="E686" t="str">
            <v>OTHER ADVANCES</v>
          </cell>
        </row>
        <row r="687">
          <cell r="A687" t="str">
            <v>500665</v>
          </cell>
          <cell r="B687" t="str">
            <v>MR ASHIT OUKABAY</v>
          </cell>
          <cell r="C687" t="str">
            <v>P</v>
          </cell>
          <cell r="D687" t="str">
            <v>MADAGASCAR</v>
          </cell>
          <cell r="E687" t="str">
            <v>OTHER ADVANCES</v>
          </cell>
        </row>
        <row r="688">
          <cell r="A688" t="str">
            <v>500666</v>
          </cell>
          <cell r="B688" t="str">
            <v>KEPPEL INVESTMENT PTE LTD</v>
          </cell>
          <cell r="C688" t="str">
            <v>GBC1</v>
          </cell>
          <cell r="D688" t="str">
            <v>MAURITIUS</v>
          </cell>
          <cell r="E688" t="str">
            <v>OTHER FINANCIAL INSTITUTIONS</v>
          </cell>
        </row>
        <row r="689">
          <cell r="A689" t="str">
            <v>500667</v>
          </cell>
          <cell r="B689" t="str">
            <v>ALL GLOBE INVESTMENTS S.A</v>
          </cell>
          <cell r="C689" t="str">
            <v>F</v>
          </cell>
          <cell r="D689" t="str">
            <v>PANAMA</v>
          </cell>
          <cell r="E689" t="str">
            <v>OTHER FINANCIAL INSTITUTIONS</v>
          </cell>
        </row>
        <row r="690">
          <cell r="A690" t="str">
            <v>500668</v>
          </cell>
          <cell r="B690" t="str">
            <v>*KEY_ERR</v>
          </cell>
          <cell r="D690" t="str">
            <v>*KEY_ERR</v>
          </cell>
          <cell r="E690" t="str">
            <v>*KEY_ERR</v>
          </cell>
        </row>
        <row r="691">
          <cell r="A691" t="str">
            <v>500669</v>
          </cell>
          <cell r="B691" t="str">
            <v>*KEY_ERR</v>
          </cell>
          <cell r="D691" t="str">
            <v>*KEY_ERR</v>
          </cell>
          <cell r="E691" t="str">
            <v>*KEY_ERR</v>
          </cell>
        </row>
        <row r="692">
          <cell r="A692" t="str">
            <v>500670</v>
          </cell>
          <cell r="B692" t="str">
            <v>MARSHAL ASIA CAPITAL LIMITED</v>
          </cell>
          <cell r="C692" t="str">
            <v>GBC1</v>
          </cell>
          <cell r="D692" t="str">
            <v>MAURITIUS</v>
          </cell>
          <cell r="E692" t="str">
            <v>OTHER FINANCIAL INSTITUTIONS</v>
          </cell>
        </row>
        <row r="693">
          <cell r="A693" t="str">
            <v>500671</v>
          </cell>
          <cell r="B693" t="str">
            <v>TRENT BRIDGE HOLDINGS LTD</v>
          </cell>
          <cell r="C693" t="str">
            <v>F</v>
          </cell>
          <cell r="D693" t="str">
            <v>BRITISH VIRGIN ISLANDS</v>
          </cell>
          <cell r="E693" t="str">
            <v>OTHER FINANCIAL INSTITUTIONS</v>
          </cell>
        </row>
        <row r="694">
          <cell r="A694" t="str">
            <v>500672</v>
          </cell>
          <cell r="B694" t="str">
            <v>INVESTEC TRUST(MAURITIUS)LTD</v>
          </cell>
          <cell r="C694" t="str">
            <v>M</v>
          </cell>
          <cell r="D694" t="str">
            <v>MAURITIUS</v>
          </cell>
          <cell r="E694" t="str">
            <v>OTHER FINANCIAL INSTITUTIONS</v>
          </cell>
        </row>
        <row r="695">
          <cell r="A695" t="str">
            <v>500673</v>
          </cell>
          <cell r="B695" t="str">
            <v>MENLO OAK VENTURE INVESTMENTS</v>
          </cell>
          <cell r="C695" t="str">
            <v>GBC2</v>
          </cell>
          <cell r="D695" t="str">
            <v>MAURITIUS</v>
          </cell>
          <cell r="E695" t="str">
            <v>OTHER FINANCIAL INSTITUTIONS</v>
          </cell>
        </row>
        <row r="696">
          <cell r="A696" t="str">
            <v>500674</v>
          </cell>
          <cell r="B696" t="str">
            <v>*KEY_ERR</v>
          </cell>
          <cell r="D696" t="str">
            <v>*KEY_ERR</v>
          </cell>
          <cell r="E696" t="str">
            <v>*KEY_ERR</v>
          </cell>
        </row>
        <row r="697">
          <cell r="A697" t="str">
            <v>500675</v>
          </cell>
          <cell r="B697" t="str">
            <v>*KEY_ERR</v>
          </cell>
          <cell r="D697" t="str">
            <v>*KEY_ERR</v>
          </cell>
          <cell r="E697" t="str">
            <v>*KEY_ERR</v>
          </cell>
        </row>
        <row r="698">
          <cell r="A698" t="str">
            <v>500676</v>
          </cell>
          <cell r="B698" t="str">
            <v>JABBAH HOLDINGS LTD</v>
          </cell>
          <cell r="C698" t="str">
            <v>GBC1</v>
          </cell>
          <cell r="D698" t="str">
            <v>MAURITIUS</v>
          </cell>
          <cell r="E698" t="str">
            <v>OTHER FINANCIAL INSTITUTIONS</v>
          </cell>
        </row>
        <row r="699">
          <cell r="A699" t="str">
            <v>500677</v>
          </cell>
          <cell r="B699" t="str">
            <v>*KEY_ERR</v>
          </cell>
          <cell r="D699" t="str">
            <v>*KEY_ERR</v>
          </cell>
          <cell r="E699" t="str">
            <v>*KEY_ERR</v>
          </cell>
        </row>
        <row r="700">
          <cell r="A700" t="str">
            <v>500678</v>
          </cell>
          <cell r="B700" t="str">
            <v>NOCTURNUS INVESTMENTS LTD</v>
          </cell>
          <cell r="C700" t="str">
            <v>GBC2</v>
          </cell>
          <cell r="D700" t="str">
            <v>MAURITIUS</v>
          </cell>
          <cell r="E700" t="str">
            <v>OTHER FINANCIAL INSTITUTIONS</v>
          </cell>
        </row>
        <row r="701">
          <cell r="A701" t="str">
            <v>500679</v>
          </cell>
          <cell r="B701" t="str">
            <v>DYNAMIC INDIA FUND II</v>
          </cell>
          <cell r="C701" t="str">
            <v>GBC1</v>
          </cell>
          <cell r="D701" t="str">
            <v>MAURITIUS</v>
          </cell>
          <cell r="E701" t="str">
            <v>OTHER FINANCIAL INSTITUTIONS</v>
          </cell>
        </row>
        <row r="702">
          <cell r="A702" t="str">
            <v>500680</v>
          </cell>
          <cell r="B702" t="str">
            <v>*KEY_ERR</v>
          </cell>
          <cell r="D702" t="str">
            <v>*KEY_ERR</v>
          </cell>
          <cell r="E702" t="str">
            <v>*KEY_ERR</v>
          </cell>
        </row>
        <row r="703">
          <cell r="A703" t="str">
            <v>500681</v>
          </cell>
          <cell r="B703" t="str">
            <v>*KEY_ERR</v>
          </cell>
          <cell r="D703" t="str">
            <v>*KEY_ERR</v>
          </cell>
          <cell r="E703" t="str">
            <v>*KEY_ERR</v>
          </cell>
        </row>
        <row r="704">
          <cell r="A704" t="str">
            <v>500682</v>
          </cell>
          <cell r="B704" t="str">
            <v>*KEY_ERR</v>
          </cell>
          <cell r="D704" t="str">
            <v>*KEY_ERR</v>
          </cell>
          <cell r="E704" t="str">
            <v>*KEY_ERR</v>
          </cell>
        </row>
        <row r="705">
          <cell r="A705" t="str">
            <v>500683</v>
          </cell>
          <cell r="B705" t="str">
            <v>KAO SAWAN INVESTMENT LIMITED</v>
          </cell>
          <cell r="C705" t="str">
            <v>GBC1</v>
          </cell>
          <cell r="D705" t="str">
            <v>MAURITIUS</v>
          </cell>
          <cell r="E705" t="str">
            <v>OTHER FINANCIAL INSTITUTIONS</v>
          </cell>
        </row>
        <row r="706">
          <cell r="A706" t="str">
            <v>500684</v>
          </cell>
          <cell r="B706" t="str">
            <v>DYNAMIC INDIA FUND I</v>
          </cell>
          <cell r="C706" t="str">
            <v>GBC1</v>
          </cell>
          <cell r="D706" t="str">
            <v>MAURITIUS</v>
          </cell>
          <cell r="E706" t="str">
            <v>OTHER FINANCIAL INSTITUTIONS</v>
          </cell>
        </row>
        <row r="707">
          <cell r="A707" t="str">
            <v>500685</v>
          </cell>
          <cell r="B707" t="str">
            <v>MORGAN STANLEY D W ASIA LTD</v>
          </cell>
          <cell r="D707" t="str">
            <v>HONG KONG</v>
          </cell>
          <cell r="E707" t="str">
            <v>OTHER FINANCIAL INSTITUTIONS</v>
          </cell>
        </row>
        <row r="708">
          <cell r="A708" t="str">
            <v>500686</v>
          </cell>
          <cell r="B708" t="str">
            <v>MARLIN INVESTMENT HOLDINGS LTD</v>
          </cell>
          <cell r="C708" t="str">
            <v>GBC2</v>
          </cell>
          <cell r="D708" t="str">
            <v>MAURITIUS</v>
          </cell>
          <cell r="E708" t="str">
            <v>OTHER FINANCIAL INSTITUTIONS</v>
          </cell>
        </row>
        <row r="709">
          <cell r="A709" t="str">
            <v>500687</v>
          </cell>
          <cell r="B709" t="str">
            <v>TRICOLOR INDIA FUNDS - TIOF</v>
          </cell>
          <cell r="C709" t="str">
            <v>GBC1</v>
          </cell>
          <cell r="D709" t="str">
            <v>MAURITIUS</v>
          </cell>
          <cell r="E709" t="str">
            <v>OTHER FINANCIAL INSTITUTIONS</v>
          </cell>
        </row>
        <row r="710">
          <cell r="A710" t="str">
            <v>500688</v>
          </cell>
          <cell r="B710" t="str">
            <v>SAFFRON INVESTMENT MGT LTD</v>
          </cell>
          <cell r="C710" t="str">
            <v>GBC1</v>
          </cell>
          <cell r="D710" t="str">
            <v>MAURITIUS</v>
          </cell>
          <cell r="E710" t="str">
            <v>OTHER FINANCIAL INSTITUTIONS</v>
          </cell>
        </row>
        <row r="711">
          <cell r="A711" t="str">
            <v>500689</v>
          </cell>
          <cell r="B711" t="str">
            <v>CASCADE CAPITAL MGNT MTIUS</v>
          </cell>
          <cell r="C711" t="str">
            <v>GBC1</v>
          </cell>
          <cell r="D711" t="str">
            <v>MAURITIUS</v>
          </cell>
          <cell r="E711" t="str">
            <v>OTHER FINANCIAL INSTITUTIONS</v>
          </cell>
        </row>
        <row r="712">
          <cell r="A712" t="str">
            <v>500690</v>
          </cell>
          <cell r="B712" t="str">
            <v>MR SUMANT KAPUR</v>
          </cell>
          <cell r="C712" t="str">
            <v>P</v>
          </cell>
          <cell r="D712" t="str">
            <v>UNITED KINGDOM</v>
          </cell>
          <cell r="E712" t="str">
            <v>OTHER ADVANCES</v>
          </cell>
        </row>
        <row r="713">
          <cell r="A713" t="str">
            <v>500691</v>
          </cell>
          <cell r="B713" t="str">
            <v>STERLING WATERFORD CCN SPV 1</v>
          </cell>
          <cell r="C713" t="str">
            <v>GBC2</v>
          </cell>
          <cell r="D713" t="str">
            <v>MAURITIUS</v>
          </cell>
          <cell r="E713" t="str">
            <v>OTHER FINANCIAL INSTITUTIONS</v>
          </cell>
        </row>
        <row r="714">
          <cell r="A714" t="str">
            <v>500692</v>
          </cell>
          <cell r="B714" t="str">
            <v>AFRICINVEST LTD</v>
          </cell>
          <cell r="C714" t="str">
            <v>GBC1</v>
          </cell>
          <cell r="D714" t="str">
            <v>MAURITIUS</v>
          </cell>
          <cell r="E714" t="str">
            <v>OTHER FINANCIAL INSTITUTIONS</v>
          </cell>
        </row>
        <row r="715">
          <cell r="A715" t="str">
            <v>500693</v>
          </cell>
          <cell r="B715" t="str">
            <v>AFRICINVEST CAPITAL PARTNERS</v>
          </cell>
          <cell r="C715" t="str">
            <v>GBC1</v>
          </cell>
          <cell r="D715" t="str">
            <v>MAURITIUS</v>
          </cell>
          <cell r="E715" t="str">
            <v>OTHER FINANCIAL INSTITUTIONS</v>
          </cell>
        </row>
        <row r="716">
          <cell r="A716" t="str">
            <v>500694</v>
          </cell>
          <cell r="B716" t="str">
            <v>DEUTSCHE SECURITIES (M) LTD</v>
          </cell>
          <cell r="C716" t="str">
            <v>GBC1</v>
          </cell>
          <cell r="D716" t="str">
            <v>MAURITIUS</v>
          </cell>
          <cell r="E716" t="str">
            <v>OTHER FINANCIAL INSTITUTIONS</v>
          </cell>
        </row>
        <row r="717">
          <cell r="A717" t="str">
            <v>500695</v>
          </cell>
          <cell r="B717" t="str">
            <v>*KEY_ERR</v>
          </cell>
          <cell r="D717" t="str">
            <v>*KEY_ERR</v>
          </cell>
          <cell r="E717" t="str">
            <v>*KEY_ERR</v>
          </cell>
        </row>
        <row r="718">
          <cell r="A718" t="str">
            <v>500696</v>
          </cell>
          <cell r="B718" t="str">
            <v>THE PIKE TRUST</v>
          </cell>
          <cell r="C718" t="str">
            <v>F</v>
          </cell>
          <cell r="D718" t="str">
            <v>ISLE OF MAN</v>
          </cell>
          <cell r="E718" t="str">
            <v>OTHER FINANCIAL INSTITUTIONS</v>
          </cell>
        </row>
        <row r="719">
          <cell r="A719" t="str">
            <v>500697</v>
          </cell>
          <cell r="B719" t="str">
            <v>SKYWORKS SOLUTIONS MTIUS LTD</v>
          </cell>
          <cell r="C719" t="str">
            <v>GBC1</v>
          </cell>
          <cell r="D719" t="str">
            <v>MAURITIUS</v>
          </cell>
          <cell r="E719" t="str">
            <v>OTHER FINANCIAL INSTITUTIONS</v>
          </cell>
        </row>
        <row r="720">
          <cell r="A720" t="str">
            <v>500698</v>
          </cell>
          <cell r="B720" t="str">
            <v>CENTURY RESORTS INTL LTD</v>
          </cell>
          <cell r="C720" t="str">
            <v>GBC1</v>
          </cell>
          <cell r="D720" t="str">
            <v>MAURITIUS</v>
          </cell>
          <cell r="E720" t="str">
            <v>OTHER FINANCIAL INSTITUTIONS</v>
          </cell>
        </row>
        <row r="721">
          <cell r="A721" t="str">
            <v>500699</v>
          </cell>
          <cell r="B721" t="str">
            <v>*KEY_ERR</v>
          </cell>
          <cell r="D721" t="str">
            <v>*KEY_ERR</v>
          </cell>
          <cell r="E721" t="str">
            <v>*KEY_ERR</v>
          </cell>
        </row>
        <row r="722">
          <cell r="A722" t="str">
            <v>500700</v>
          </cell>
          <cell r="B722" t="str">
            <v>ASSISTANCE INVESTISSEMENT DEV.</v>
          </cell>
          <cell r="C722" t="str">
            <v>GBC1</v>
          </cell>
          <cell r="D722" t="str">
            <v>MAURITIUS</v>
          </cell>
          <cell r="E722" t="str">
            <v>OTHER FINANCIAL INSTITUTIONS</v>
          </cell>
        </row>
        <row r="723">
          <cell r="A723" t="str">
            <v>500701</v>
          </cell>
          <cell r="B723" t="str">
            <v>THE TRAVEST EQUITY TRUST</v>
          </cell>
          <cell r="C723" t="str">
            <v>OT</v>
          </cell>
          <cell r="D723" t="str">
            <v>MAURITIUS</v>
          </cell>
          <cell r="E723" t="str">
            <v>OTHER FINANCIAL INSTITUTIONS</v>
          </cell>
        </row>
        <row r="724">
          <cell r="A724" t="str">
            <v>500702</v>
          </cell>
          <cell r="B724" t="str">
            <v>*KEY_ERR</v>
          </cell>
          <cell r="D724" t="str">
            <v>*KEY_ERR</v>
          </cell>
          <cell r="E724" t="str">
            <v>*KEY_ERR</v>
          </cell>
        </row>
        <row r="725">
          <cell r="A725" t="str">
            <v>500703</v>
          </cell>
          <cell r="B725" t="str">
            <v>JR DICKINSON &amp; SONS (PTY) LTD</v>
          </cell>
          <cell r="C725" t="str">
            <v>F</v>
          </cell>
          <cell r="D725" t="str">
            <v>SOUTH AFRICA</v>
          </cell>
          <cell r="E725" t="str">
            <v>OTHER FINANCIAL INSTITUTIONS</v>
          </cell>
        </row>
        <row r="726">
          <cell r="A726" t="str">
            <v>500704</v>
          </cell>
          <cell r="B726" t="str">
            <v>DWM INVESTMENTS LIMITED</v>
          </cell>
          <cell r="C726" t="str">
            <v>GBC1</v>
          </cell>
          <cell r="D726" t="str">
            <v>MAURITIUS</v>
          </cell>
          <cell r="E726" t="str">
            <v>OTHER FINANCIAL INSTITUTIONS</v>
          </cell>
        </row>
        <row r="727">
          <cell r="A727" t="str">
            <v>500705</v>
          </cell>
          <cell r="B727" t="str">
            <v>*KEY_ERR</v>
          </cell>
          <cell r="D727" t="str">
            <v>*KEY_ERR</v>
          </cell>
          <cell r="E727" t="str">
            <v>*KEY_ERR</v>
          </cell>
        </row>
        <row r="728">
          <cell r="A728" t="str">
            <v>500706</v>
          </cell>
          <cell r="B728" t="str">
            <v>*KEY_ERR</v>
          </cell>
          <cell r="D728" t="str">
            <v>*KEY_ERR</v>
          </cell>
          <cell r="E728" t="str">
            <v>*KEY_ERR</v>
          </cell>
        </row>
        <row r="729">
          <cell r="A729" t="str">
            <v>500707</v>
          </cell>
          <cell r="B729" t="str">
            <v>QUADRANT PORTFOLIO SERVICES LT</v>
          </cell>
          <cell r="C729" t="str">
            <v>GBC2</v>
          </cell>
          <cell r="D729" t="str">
            <v>MAURITIUS</v>
          </cell>
          <cell r="E729" t="str">
            <v>OTHER FINANCIAL INSTITUTIONS</v>
          </cell>
        </row>
        <row r="730">
          <cell r="A730" t="str">
            <v>500708</v>
          </cell>
          <cell r="B730" t="str">
            <v>CATHAY CAPITAL COMPANY LTD</v>
          </cell>
          <cell r="C730" t="str">
            <v>GBC1</v>
          </cell>
          <cell r="D730" t="str">
            <v>MAURITIUS</v>
          </cell>
          <cell r="E730" t="str">
            <v>OTHER FINANCIAL INSTITUTIONS</v>
          </cell>
        </row>
        <row r="731">
          <cell r="A731" t="str">
            <v>500709</v>
          </cell>
          <cell r="B731" t="str">
            <v>CATHAY ASSET MGT COMPANY LTD</v>
          </cell>
          <cell r="C731" t="str">
            <v>GBC1</v>
          </cell>
          <cell r="D731" t="str">
            <v>MAURITIUS</v>
          </cell>
          <cell r="E731" t="str">
            <v>OTHER FINANCIAL INSTITUTIONS</v>
          </cell>
        </row>
        <row r="732">
          <cell r="A732" t="str">
            <v>500710</v>
          </cell>
          <cell r="B732" t="str">
            <v>CENTURY RESORTS LTD</v>
          </cell>
          <cell r="C732" t="str">
            <v>GBC1</v>
          </cell>
          <cell r="D732" t="str">
            <v>MAURITIUS</v>
          </cell>
          <cell r="E732" t="str">
            <v>OTHER FINANCIAL INSTITUTIONS</v>
          </cell>
        </row>
        <row r="733">
          <cell r="A733" t="str">
            <v>500711</v>
          </cell>
          <cell r="B733" t="str">
            <v>*KEY_ERR</v>
          </cell>
          <cell r="D733" t="str">
            <v>*KEY_ERR</v>
          </cell>
          <cell r="E733" t="str">
            <v>*KEY_ERR</v>
          </cell>
        </row>
        <row r="734">
          <cell r="A734" t="str">
            <v>500712</v>
          </cell>
          <cell r="B734" t="str">
            <v>*KEY_ERR</v>
          </cell>
          <cell r="D734" t="str">
            <v>*KEY_ERR</v>
          </cell>
          <cell r="E734" t="str">
            <v>*KEY_ERR</v>
          </cell>
        </row>
        <row r="735">
          <cell r="A735" t="str">
            <v>500713</v>
          </cell>
          <cell r="B735" t="str">
            <v>CASITA LIMITED</v>
          </cell>
          <cell r="C735" t="str">
            <v>F</v>
          </cell>
          <cell r="D735" t="str">
            <v>BRITISH VIRGIN ISLANDS</v>
          </cell>
          <cell r="E735" t="str">
            <v>OTHER FINANCIAL INSTITUTIONS</v>
          </cell>
        </row>
        <row r="736">
          <cell r="A736" t="str">
            <v>500714</v>
          </cell>
          <cell r="B736" t="str">
            <v>STERLING WATERFORD HOLDINGS</v>
          </cell>
          <cell r="C736" t="str">
            <v>GBC2</v>
          </cell>
          <cell r="D736" t="str">
            <v>MAURITIUS</v>
          </cell>
          <cell r="E736" t="str">
            <v>OTHER FINANCIAL INSTITUTIONS</v>
          </cell>
        </row>
        <row r="737">
          <cell r="A737" t="str">
            <v>500715</v>
          </cell>
          <cell r="B737" t="str">
            <v>MR &amp; MRS RIAZ DJOUMALILA</v>
          </cell>
          <cell r="C737" t="str">
            <v>P</v>
          </cell>
          <cell r="D737" t="str">
            <v>MADAGASCAR</v>
          </cell>
          <cell r="E737" t="str">
            <v>OTHER ADVANCES</v>
          </cell>
        </row>
        <row r="738">
          <cell r="A738" t="str">
            <v>500716</v>
          </cell>
          <cell r="B738" t="str">
            <v>MR TIMOTHY &amp; MRS SARAH TAYLOR</v>
          </cell>
          <cell r="C738" t="str">
            <v>P</v>
          </cell>
          <cell r="D738" t="str">
            <v>MAURITIUS</v>
          </cell>
          <cell r="E738" t="str">
            <v>OTHER ADVANCES</v>
          </cell>
        </row>
        <row r="739">
          <cell r="A739" t="str">
            <v>500717</v>
          </cell>
          <cell r="B739" t="str">
            <v>MR ASHRAF RAMTOOLA</v>
          </cell>
          <cell r="C739" t="str">
            <v>P</v>
          </cell>
          <cell r="D739" t="str">
            <v>MAURITIUS</v>
          </cell>
          <cell r="E739" t="str">
            <v>OTHER FINANCIAL INSTITUTIONS</v>
          </cell>
        </row>
        <row r="740">
          <cell r="A740" t="str">
            <v>500718</v>
          </cell>
          <cell r="B740" t="str">
            <v>FRANK CALANDRA INC OF MTIUS</v>
          </cell>
          <cell r="C740" t="str">
            <v>GBC1</v>
          </cell>
          <cell r="D740" t="str">
            <v>MAURITIUS</v>
          </cell>
          <cell r="E740" t="str">
            <v>OTHER FINANCIAL INSTITUTIONS</v>
          </cell>
        </row>
        <row r="741">
          <cell r="A741" t="str">
            <v>500719</v>
          </cell>
          <cell r="B741" t="str">
            <v>TADPOLE INTERNATIONAL</v>
          </cell>
          <cell r="C741" t="str">
            <v>GBC2</v>
          </cell>
          <cell r="D741" t="str">
            <v>MAURITIUS</v>
          </cell>
          <cell r="E741" t="str">
            <v>OTHER FINANCIAL INSTITUTIONS</v>
          </cell>
        </row>
        <row r="742">
          <cell r="A742" t="str">
            <v>500720</v>
          </cell>
          <cell r="B742" t="str">
            <v>*KEY_ERR</v>
          </cell>
          <cell r="D742" t="str">
            <v>*KEY_ERR</v>
          </cell>
          <cell r="E742" t="str">
            <v>*KEY_ERR</v>
          </cell>
        </row>
        <row r="743">
          <cell r="A743" t="str">
            <v>500721</v>
          </cell>
          <cell r="B743" t="str">
            <v>*KEY_ERR</v>
          </cell>
          <cell r="D743" t="str">
            <v>*KEY_ERR</v>
          </cell>
          <cell r="E743" t="str">
            <v>*KEY_ERR</v>
          </cell>
        </row>
        <row r="744">
          <cell r="A744" t="str">
            <v>500722</v>
          </cell>
          <cell r="B744" t="str">
            <v>BATU MERAH LTD</v>
          </cell>
          <cell r="C744" t="str">
            <v>GBC2</v>
          </cell>
          <cell r="D744" t="str">
            <v>MAURITIUS</v>
          </cell>
          <cell r="E744" t="str">
            <v>OTHER FINANCIAL INSTITUTIONS</v>
          </cell>
        </row>
        <row r="745">
          <cell r="A745" t="str">
            <v>500723</v>
          </cell>
          <cell r="B745" t="str">
            <v>*KEY_ERR</v>
          </cell>
          <cell r="D745" t="str">
            <v>*KEY_ERR</v>
          </cell>
          <cell r="E745" t="str">
            <v>*KEY_ERR</v>
          </cell>
        </row>
        <row r="746">
          <cell r="A746" t="str">
            <v>500724</v>
          </cell>
          <cell r="B746" t="str">
            <v>LINEUP LTD</v>
          </cell>
          <cell r="C746" t="str">
            <v>GBC2</v>
          </cell>
          <cell r="D746" t="str">
            <v>MAURITIUS</v>
          </cell>
          <cell r="E746" t="str">
            <v>OTHER FINANCIAL INSTITUTIONS</v>
          </cell>
        </row>
        <row r="747">
          <cell r="A747" t="str">
            <v>500725</v>
          </cell>
          <cell r="B747" t="str">
            <v>*KEY_ERR</v>
          </cell>
          <cell r="D747" t="str">
            <v>*KEY_ERR</v>
          </cell>
          <cell r="E747" t="str">
            <v>*KEY_ERR</v>
          </cell>
        </row>
        <row r="748">
          <cell r="A748" t="str">
            <v>500726</v>
          </cell>
          <cell r="B748" t="str">
            <v>HWIC ASIA FUND CLASS E</v>
          </cell>
          <cell r="C748" t="str">
            <v>GBC1</v>
          </cell>
          <cell r="D748" t="str">
            <v>MAURITIUS</v>
          </cell>
          <cell r="E748" t="str">
            <v>OTHER FINANCIAL INSTITUTIONS</v>
          </cell>
        </row>
        <row r="749">
          <cell r="A749" t="str">
            <v>500727</v>
          </cell>
          <cell r="B749" t="str">
            <v>NEW VERNON BHARAT LIMITED</v>
          </cell>
          <cell r="C749" t="str">
            <v>GBC1</v>
          </cell>
          <cell r="D749" t="str">
            <v>MAURITIUS</v>
          </cell>
          <cell r="E749" t="str">
            <v>OTHER FINANCIAL INSTITUTIONS</v>
          </cell>
        </row>
        <row r="750">
          <cell r="A750" t="str">
            <v>500728</v>
          </cell>
          <cell r="B750" t="str">
            <v>NEW VERNON INDIA LIMITED</v>
          </cell>
          <cell r="C750" t="str">
            <v>GBC1</v>
          </cell>
          <cell r="D750" t="str">
            <v>MAURITIUS</v>
          </cell>
          <cell r="E750" t="str">
            <v>OTHER FINANCIAL INSTITUTIONS</v>
          </cell>
        </row>
        <row r="751">
          <cell r="A751" t="str">
            <v>500729</v>
          </cell>
          <cell r="B751" t="str">
            <v>PRU INDIA EQUITY OPEN LIMITED</v>
          </cell>
          <cell r="C751" t="str">
            <v>GBC1</v>
          </cell>
          <cell r="D751" t="str">
            <v>MAURITIUS</v>
          </cell>
          <cell r="E751" t="str">
            <v>OTHER FINANCIAL INSTITUTIONS</v>
          </cell>
        </row>
        <row r="752">
          <cell r="A752" t="str">
            <v>500730</v>
          </cell>
          <cell r="B752" t="str">
            <v>BGK INVESTMENTS LTD</v>
          </cell>
          <cell r="C752" t="str">
            <v>GBC1</v>
          </cell>
          <cell r="D752" t="str">
            <v>MAURITIUS</v>
          </cell>
          <cell r="E752" t="str">
            <v>OTHER FINANCIAL INSTITUTIONS</v>
          </cell>
        </row>
        <row r="753">
          <cell r="A753" t="str">
            <v>500731</v>
          </cell>
          <cell r="B753" t="str">
            <v>MR LANCE BRENTON POOLEY</v>
          </cell>
          <cell r="C753" t="str">
            <v>P</v>
          </cell>
          <cell r="D753" t="str">
            <v>SOUTH AFRICA</v>
          </cell>
          <cell r="E753" t="str">
            <v>OTHER FINANCIAL INSTITUTIONS</v>
          </cell>
        </row>
        <row r="754">
          <cell r="A754" t="str">
            <v>500732</v>
          </cell>
          <cell r="B754" t="str">
            <v>CORSAIR HOLDINGS INC</v>
          </cell>
          <cell r="C754" t="str">
            <v>F</v>
          </cell>
          <cell r="D754" t="str">
            <v>MAURITIUS</v>
          </cell>
          <cell r="E754" t="str">
            <v>OTHER FINANCIAL INSTITUTIONS</v>
          </cell>
        </row>
        <row r="755">
          <cell r="A755" t="str">
            <v>500733</v>
          </cell>
          <cell r="B755" t="str">
            <v>*KEY_ERR</v>
          </cell>
          <cell r="D755" t="str">
            <v>*KEY_ERR</v>
          </cell>
          <cell r="E755" t="str">
            <v>*KEY_ERR</v>
          </cell>
        </row>
        <row r="756">
          <cell r="A756" t="str">
            <v>500734</v>
          </cell>
          <cell r="B756" t="str">
            <v>*KEY_ERR</v>
          </cell>
          <cell r="D756" t="str">
            <v>*KEY_ERR</v>
          </cell>
          <cell r="E756" t="str">
            <v>*KEY_ERR</v>
          </cell>
        </row>
        <row r="757">
          <cell r="A757" t="str">
            <v>500735</v>
          </cell>
          <cell r="B757" t="str">
            <v>OWLEY LIMITED</v>
          </cell>
          <cell r="C757" t="str">
            <v>GBC2</v>
          </cell>
          <cell r="D757" t="str">
            <v>MAURITIUS</v>
          </cell>
          <cell r="E757" t="str">
            <v>OTHER FINANCIAL INSTITUTIONS</v>
          </cell>
        </row>
        <row r="758">
          <cell r="A758" t="str">
            <v>500736</v>
          </cell>
          <cell r="B758" t="str">
            <v>MENT-AFRIQUE MEDICALE LLC</v>
          </cell>
          <cell r="C758" t="str">
            <v>F</v>
          </cell>
          <cell r="D758" t="str">
            <v>UNITED STATES OF AMERICA</v>
          </cell>
          <cell r="E758" t="str">
            <v>OTHER FINANCIAL INSTITUTIONS</v>
          </cell>
        </row>
        <row r="759">
          <cell r="A759" t="str">
            <v>500737</v>
          </cell>
          <cell r="B759" t="str">
            <v>MENT-AFRIQUE MEDICALE LIMITED</v>
          </cell>
          <cell r="C759" t="str">
            <v>GBC2</v>
          </cell>
          <cell r="D759" t="str">
            <v>MAURITIUS</v>
          </cell>
          <cell r="E759" t="str">
            <v>OTHER FINANCIAL INSTITUTIONS</v>
          </cell>
        </row>
        <row r="760">
          <cell r="A760" t="str">
            <v>500738</v>
          </cell>
          <cell r="B760" t="str">
            <v>DELOITTE &amp; TOUCHE M HOLDING</v>
          </cell>
          <cell r="C760" t="str">
            <v>GBC1</v>
          </cell>
          <cell r="D760" t="str">
            <v>MAURITIUS</v>
          </cell>
          <cell r="E760" t="str">
            <v>OTHER FINANCIAL INSTITUTIONS</v>
          </cell>
        </row>
        <row r="761">
          <cell r="A761" t="str">
            <v>500739</v>
          </cell>
          <cell r="B761" t="str">
            <v>*KEY_ERR</v>
          </cell>
          <cell r="D761" t="str">
            <v>*KEY_ERR</v>
          </cell>
          <cell r="E761" t="str">
            <v>*KEY_ERR</v>
          </cell>
        </row>
        <row r="762">
          <cell r="A762" t="str">
            <v>500740</v>
          </cell>
          <cell r="B762" t="str">
            <v>DELOITTE TAX MTIUS HOLDING</v>
          </cell>
          <cell r="C762" t="str">
            <v>GBC1</v>
          </cell>
          <cell r="D762" t="str">
            <v>MAURITIUS</v>
          </cell>
          <cell r="E762" t="str">
            <v>OTHER FINANCIAL INSTITUTIONS</v>
          </cell>
        </row>
        <row r="763">
          <cell r="A763" t="str">
            <v>500741</v>
          </cell>
          <cell r="B763" t="str">
            <v>*KEY_ERR</v>
          </cell>
          <cell r="D763" t="str">
            <v>*KEY_ERR</v>
          </cell>
          <cell r="E763" t="str">
            <v>*KEY_ERR</v>
          </cell>
        </row>
        <row r="764">
          <cell r="A764" t="str">
            <v>500742</v>
          </cell>
          <cell r="B764" t="str">
            <v>DELOITTE SERVICES M HOLDING</v>
          </cell>
          <cell r="C764" t="str">
            <v>GBC1</v>
          </cell>
          <cell r="D764" t="str">
            <v>MAURITIUS</v>
          </cell>
          <cell r="E764" t="str">
            <v>OTHER FINANCIAL INSTITUTIONS</v>
          </cell>
        </row>
        <row r="765">
          <cell r="A765" t="str">
            <v>500743</v>
          </cell>
          <cell r="B765" t="str">
            <v>*KEY_ERR</v>
          </cell>
          <cell r="D765" t="str">
            <v>*KEY_ERR</v>
          </cell>
          <cell r="E765" t="str">
            <v>*KEY_ERR</v>
          </cell>
        </row>
        <row r="766">
          <cell r="A766" t="str">
            <v>500744</v>
          </cell>
          <cell r="B766" t="str">
            <v>*KEY_ERR</v>
          </cell>
          <cell r="D766" t="str">
            <v>*KEY_ERR</v>
          </cell>
          <cell r="E766" t="str">
            <v>*KEY_ERR</v>
          </cell>
        </row>
        <row r="767">
          <cell r="A767" t="str">
            <v>500745</v>
          </cell>
          <cell r="B767" t="str">
            <v>MR MICHAEL GORDON TOD</v>
          </cell>
          <cell r="C767" t="str">
            <v>P</v>
          </cell>
          <cell r="D767" t="str">
            <v>SOUTH AFRICA</v>
          </cell>
          <cell r="E767" t="str">
            <v>OTHER ADVANCES</v>
          </cell>
        </row>
        <row r="768">
          <cell r="A768" t="str">
            <v>500746</v>
          </cell>
          <cell r="B768" t="str">
            <v>MIC 16 LIMITED</v>
          </cell>
          <cell r="C768" t="str">
            <v>GBC2</v>
          </cell>
          <cell r="D768" t="str">
            <v>MAURITIUS</v>
          </cell>
          <cell r="E768" t="str">
            <v>OTHER FINANCIAL INSTITUTIONS</v>
          </cell>
        </row>
        <row r="769">
          <cell r="A769" t="str">
            <v>500747</v>
          </cell>
          <cell r="B769" t="str">
            <v>*KEY_ERR</v>
          </cell>
          <cell r="D769" t="str">
            <v>*KEY_ERR</v>
          </cell>
          <cell r="E769" t="str">
            <v>*KEY_ERR</v>
          </cell>
        </row>
        <row r="770">
          <cell r="A770" t="str">
            <v>500748</v>
          </cell>
          <cell r="B770" t="str">
            <v>NELSON STUD WELDING HOLDINGS</v>
          </cell>
          <cell r="C770" t="str">
            <v>GBC1</v>
          </cell>
          <cell r="D770" t="str">
            <v>MAURITIUS</v>
          </cell>
          <cell r="E770" t="str">
            <v>OTHER FINANCIAL INSTITUTIONS</v>
          </cell>
        </row>
        <row r="771">
          <cell r="A771" t="str">
            <v>500749</v>
          </cell>
          <cell r="B771" t="str">
            <v>MATTERHORN VENTURES/SC INDIA</v>
          </cell>
          <cell r="C771" t="str">
            <v>GBC1</v>
          </cell>
          <cell r="D771" t="str">
            <v>MAURITIUS</v>
          </cell>
          <cell r="E771" t="str">
            <v>OTHER FINANCIAL INSTITUTIONS</v>
          </cell>
        </row>
        <row r="772">
          <cell r="A772" t="str">
            <v>500750</v>
          </cell>
          <cell r="B772" t="str">
            <v>GLOBAL T.S.L INTERNATIONAL LTD</v>
          </cell>
          <cell r="C772" t="str">
            <v>GBC2</v>
          </cell>
          <cell r="D772" t="str">
            <v>MAURITIUS</v>
          </cell>
          <cell r="E772" t="str">
            <v>OTHER FINANCIAL INSTITUTIONS</v>
          </cell>
        </row>
        <row r="773">
          <cell r="A773" t="str">
            <v>500751</v>
          </cell>
          <cell r="B773" t="str">
            <v>INTEL CAPITAL (MAURITIUS), LTD</v>
          </cell>
          <cell r="C773" t="str">
            <v>gbc1</v>
          </cell>
          <cell r="D773" t="str">
            <v>MAURITIUS</v>
          </cell>
          <cell r="E773" t="str">
            <v>OTHER FINANCIAL INSTITUTIONS</v>
          </cell>
        </row>
        <row r="774">
          <cell r="A774" t="str">
            <v>500752</v>
          </cell>
          <cell r="B774" t="str">
            <v>SANOVI TECHNOLOGIES</v>
          </cell>
          <cell r="C774" t="str">
            <v>GBC1</v>
          </cell>
          <cell r="D774" t="str">
            <v>MAURITIUS</v>
          </cell>
          <cell r="E774" t="str">
            <v>OTHER FINANCIAL INSTITUTIONS</v>
          </cell>
        </row>
        <row r="775">
          <cell r="A775" t="str">
            <v>500753</v>
          </cell>
          <cell r="B775" t="str">
            <v>*KEY_ERR</v>
          </cell>
          <cell r="D775" t="str">
            <v>*KEY_ERR</v>
          </cell>
          <cell r="E775" t="str">
            <v>*KEY_ERR</v>
          </cell>
        </row>
        <row r="776">
          <cell r="A776" t="str">
            <v>500754</v>
          </cell>
          <cell r="B776" t="str">
            <v>STEWARDS FINANCIAL CUSTODIANS</v>
          </cell>
          <cell r="C776" t="str">
            <v>F</v>
          </cell>
          <cell r="D776" t="str">
            <v>SOUTH AFRICA</v>
          </cell>
          <cell r="E776" t="str">
            <v>OTHER FINANCIAL INSTITUTIONS</v>
          </cell>
        </row>
        <row r="777">
          <cell r="A777" t="str">
            <v>500755</v>
          </cell>
          <cell r="B777" t="str">
            <v>COLN LIMITED</v>
          </cell>
          <cell r="C777" t="str">
            <v>GBC1</v>
          </cell>
          <cell r="D777" t="str">
            <v>MAURITIUS</v>
          </cell>
          <cell r="E777" t="str">
            <v>OTHER FINANCIAL INSTITUTIONS</v>
          </cell>
        </row>
        <row r="778">
          <cell r="A778" t="str">
            <v>500756</v>
          </cell>
          <cell r="B778" t="str">
            <v>AFRICAN INFRAS. STAR COMM LTD</v>
          </cell>
          <cell r="C778" t="str">
            <v>GBC2</v>
          </cell>
          <cell r="D778" t="str">
            <v>MAURITIUS</v>
          </cell>
          <cell r="E778" t="str">
            <v>OTHER FINANCIAL INSTITUTIONS</v>
          </cell>
        </row>
        <row r="779">
          <cell r="A779" t="str">
            <v>500757</v>
          </cell>
          <cell r="B779" t="str">
            <v>SYNNEX MAURITIUS LIMITED</v>
          </cell>
          <cell r="C779" t="str">
            <v>GBC1</v>
          </cell>
          <cell r="D779" t="str">
            <v>MAURITIUS</v>
          </cell>
          <cell r="E779" t="str">
            <v>OTHER FINANCIAL INSTITUTIONS</v>
          </cell>
        </row>
        <row r="780">
          <cell r="A780" t="str">
            <v>500758</v>
          </cell>
          <cell r="B780" t="str">
            <v>AVON ASIA HOLDINGS COMPANY</v>
          </cell>
          <cell r="C780" t="str">
            <v>GBC1</v>
          </cell>
          <cell r="D780" t="str">
            <v>MAURITIUS</v>
          </cell>
          <cell r="E780" t="str">
            <v>OTHER FINANCIAL INSTITUTIONS</v>
          </cell>
        </row>
        <row r="781">
          <cell r="A781" t="str">
            <v>500759</v>
          </cell>
          <cell r="B781" t="str">
            <v>*KEY_ERR</v>
          </cell>
          <cell r="D781" t="str">
            <v>*KEY_ERR</v>
          </cell>
          <cell r="E781" t="str">
            <v>*KEY_ERR</v>
          </cell>
        </row>
        <row r="782">
          <cell r="A782" t="str">
            <v>500760</v>
          </cell>
          <cell r="B782" t="str">
            <v>*KEY_ERR</v>
          </cell>
          <cell r="D782" t="str">
            <v>*KEY_ERR</v>
          </cell>
          <cell r="E782" t="str">
            <v>*KEY_ERR</v>
          </cell>
        </row>
        <row r="783">
          <cell r="A783" t="str">
            <v>500761</v>
          </cell>
          <cell r="B783" t="str">
            <v>*KEY_ERR</v>
          </cell>
          <cell r="D783" t="str">
            <v>*KEY_ERR</v>
          </cell>
          <cell r="E783" t="str">
            <v>*KEY_ERR</v>
          </cell>
        </row>
        <row r="784">
          <cell r="A784" t="str">
            <v>500762</v>
          </cell>
          <cell r="B784" t="str">
            <v>*KEY_ERR</v>
          </cell>
          <cell r="D784" t="str">
            <v>*KEY_ERR</v>
          </cell>
          <cell r="E784" t="str">
            <v>*KEY_ERR</v>
          </cell>
        </row>
        <row r="785">
          <cell r="A785" t="str">
            <v>500763</v>
          </cell>
          <cell r="B785" t="str">
            <v>*KEY_ERR</v>
          </cell>
          <cell r="D785" t="str">
            <v>*KEY_ERR</v>
          </cell>
          <cell r="E785" t="str">
            <v>*KEY_ERR</v>
          </cell>
        </row>
        <row r="786">
          <cell r="A786" t="str">
            <v>500764</v>
          </cell>
          <cell r="B786" t="str">
            <v>MVC VI FVCI LTD</v>
          </cell>
          <cell r="C786" t="str">
            <v>GBC1</v>
          </cell>
          <cell r="D786" t="str">
            <v>MAURITIUS</v>
          </cell>
          <cell r="E786" t="str">
            <v>OTHER FINANCIAL INSTITUTIONS</v>
          </cell>
        </row>
        <row r="787">
          <cell r="A787" t="str">
            <v>500765</v>
          </cell>
          <cell r="B787" t="str">
            <v>GROFIN EAST AFRICA</v>
          </cell>
          <cell r="C787" t="str">
            <v>GBC2</v>
          </cell>
          <cell r="D787" t="str">
            <v>MAURITIUS</v>
          </cell>
          <cell r="E787" t="str">
            <v>OTHER FINANCIAL INSTITUTIONS</v>
          </cell>
        </row>
        <row r="788">
          <cell r="A788" t="str">
            <v>500766</v>
          </cell>
          <cell r="B788" t="str">
            <v>MATTERHORN VENTURES/LIVERPOOL</v>
          </cell>
          <cell r="C788" t="str">
            <v>GBC1</v>
          </cell>
          <cell r="D788" t="str">
            <v>MAURITIUS</v>
          </cell>
          <cell r="E788" t="str">
            <v>OTHER FINANCIAL INSTITUTIONS</v>
          </cell>
        </row>
        <row r="789">
          <cell r="A789" t="str">
            <v>500767</v>
          </cell>
          <cell r="B789" t="str">
            <v>S W CCN SPV 2 -SUSPENSE ACC</v>
          </cell>
          <cell r="C789" t="str">
            <v>GBC1</v>
          </cell>
          <cell r="D789" t="str">
            <v>MAURITIUS</v>
          </cell>
          <cell r="E789" t="str">
            <v>OTHER FINANCIAL INSTITUTIONS</v>
          </cell>
        </row>
        <row r="790">
          <cell r="A790" t="str">
            <v>500768</v>
          </cell>
          <cell r="B790" t="str">
            <v>TOMAS HOPMAN LIMITED</v>
          </cell>
          <cell r="C790" t="str">
            <v>GBC2</v>
          </cell>
          <cell r="D790" t="str">
            <v>MAURITIUS</v>
          </cell>
          <cell r="E790" t="str">
            <v>OTHER FINANCIAL INSTITUTIONS</v>
          </cell>
        </row>
        <row r="791">
          <cell r="A791" t="str">
            <v>500769</v>
          </cell>
          <cell r="B791" t="str">
            <v>PETTERS (MAURITIUS I) LIMITED</v>
          </cell>
          <cell r="C791" t="str">
            <v>GBC2</v>
          </cell>
          <cell r="D791" t="str">
            <v>MAURITIUS</v>
          </cell>
          <cell r="E791" t="str">
            <v>OTHER FINANCIAL INSTITUTIONS</v>
          </cell>
        </row>
        <row r="792">
          <cell r="A792" t="str">
            <v>500770</v>
          </cell>
          <cell r="B792" t="str">
            <v>PETTERS (MAURITIUS II) LIMITED</v>
          </cell>
          <cell r="C792" t="str">
            <v>GBC2</v>
          </cell>
          <cell r="D792" t="str">
            <v>MAURITIUS</v>
          </cell>
          <cell r="E792" t="str">
            <v>OTHER FINANCIAL INSTITUTIONS</v>
          </cell>
        </row>
        <row r="793">
          <cell r="A793" t="str">
            <v>500771</v>
          </cell>
          <cell r="B793" t="str">
            <v>PETTERS (MAURITIUS III) LTD</v>
          </cell>
          <cell r="C793" t="str">
            <v>GBC2</v>
          </cell>
          <cell r="D793" t="str">
            <v>MAURITIUS</v>
          </cell>
          <cell r="E793" t="str">
            <v>OTHER FINANCIAL INSTITUTIONS</v>
          </cell>
        </row>
        <row r="794">
          <cell r="A794" t="str">
            <v>500772</v>
          </cell>
          <cell r="B794" t="str">
            <v>*KEY_ERR</v>
          </cell>
          <cell r="D794" t="str">
            <v>*KEY_ERR</v>
          </cell>
          <cell r="E794" t="str">
            <v>*KEY_ERR</v>
          </cell>
        </row>
        <row r="795">
          <cell r="A795" t="str">
            <v>500773</v>
          </cell>
          <cell r="B795" t="str">
            <v>IP HOLDINGS (MAURITIUS) LTD</v>
          </cell>
          <cell r="C795" t="str">
            <v>GBC1</v>
          </cell>
          <cell r="D795" t="str">
            <v>MAURITIUS</v>
          </cell>
          <cell r="E795" t="str">
            <v>OTHER FINANCIAL INSTITUTIONS</v>
          </cell>
        </row>
        <row r="796">
          <cell r="A796" t="str">
            <v>500774</v>
          </cell>
          <cell r="B796" t="str">
            <v>CAPSEC INVESTMENTS LTD</v>
          </cell>
          <cell r="C796" t="str">
            <v>GBC2</v>
          </cell>
          <cell r="D796" t="str">
            <v>MAURITIUS</v>
          </cell>
          <cell r="E796" t="str">
            <v>OTHER FINANCIAL INSTITUTIONS</v>
          </cell>
        </row>
        <row r="797">
          <cell r="A797" t="str">
            <v>500775</v>
          </cell>
          <cell r="B797" t="str">
            <v>SW ENVIRONMENTAL TRADING</v>
          </cell>
          <cell r="C797" t="str">
            <v>GBC2</v>
          </cell>
          <cell r="D797" t="str">
            <v>MAURITIUS</v>
          </cell>
          <cell r="E797" t="str">
            <v>OTHER FINANCIAL INSTITUTIONS</v>
          </cell>
        </row>
        <row r="798">
          <cell r="A798" t="str">
            <v>500776</v>
          </cell>
          <cell r="B798" t="str">
            <v>CLAS INVESTMENT HOLDING</v>
          </cell>
          <cell r="C798" t="str">
            <v>GBC2</v>
          </cell>
          <cell r="D798" t="str">
            <v>MAURITIUS</v>
          </cell>
          <cell r="E798" t="str">
            <v>OTHER FINANCIAL INSTITUTIONS</v>
          </cell>
        </row>
        <row r="799">
          <cell r="A799" t="str">
            <v>500777</v>
          </cell>
          <cell r="B799" t="str">
            <v>THE DRAGON TRUST</v>
          </cell>
          <cell r="C799" t="str">
            <v>OT</v>
          </cell>
          <cell r="D799" t="str">
            <v>MAURITIUS</v>
          </cell>
          <cell r="E799" t="str">
            <v>OTHER FINANCIAL INSTITUTIONS</v>
          </cell>
        </row>
        <row r="800">
          <cell r="A800" t="str">
            <v>500778</v>
          </cell>
          <cell r="B800" t="str">
            <v>SUCCESS CHIP LTD</v>
          </cell>
          <cell r="C800" t="str">
            <v>F</v>
          </cell>
          <cell r="D800" t="str">
            <v>SINGAPORE</v>
          </cell>
          <cell r="E800" t="str">
            <v>OTHER FINANCIAL INSTITUTIONS</v>
          </cell>
        </row>
        <row r="801">
          <cell r="A801" t="str">
            <v>500780</v>
          </cell>
          <cell r="B801" t="str">
            <v>THE BLUE MOON TRUST</v>
          </cell>
          <cell r="C801" t="str">
            <v>OT</v>
          </cell>
          <cell r="D801" t="str">
            <v>MAURITIUS</v>
          </cell>
          <cell r="E801" t="str">
            <v>OTHER FINANCIAL INSTITUTIONS</v>
          </cell>
        </row>
        <row r="802">
          <cell r="A802" t="str">
            <v>500783</v>
          </cell>
          <cell r="B802" t="str">
            <v>TSS CONSULTANTS LTD</v>
          </cell>
          <cell r="C802" t="str">
            <v>GBC2</v>
          </cell>
          <cell r="D802" t="str">
            <v>MAURITIUS</v>
          </cell>
          <cell r="E802" t="str">
            <v>OTHER FINANCIAL INSTITUTIONS</v>
          </cell>
        </row>
        <row r="803">
          <cell r="A803" t="str">
            <v>500784</v>
          </cell>
          <cell r="B803" t="str">
            <v>MATTERHORN VENTURES/ LINKWOOD</v>
          </cell>
          <cell r="C803" t="str">
            <v>GBC1</v>
          </cell>
          <cell r="D803" t="str">
            <v>MAURITIUS</v>
          </cell>
          <cell r="E803" t="str">
            <v>OTHER FINANCIAL INSTITUTIONS</v>
          </cell>
        </row>
        <row r="804">
          <cell r="A804" t="str">
            <v>500785</v>
          </cell>
          <cell r="B804" t="str">
            <v>TRANSPORTATION,INFRASTRUCTURE</v>
          </cell>
          <cell r="C804" t="str">
            <v>GBC2</v>
          </cell>
          <cell r="D804" t="str">
            <v>MAURITIUS</v>
          </cell>
          <cell r="E804" t="str">
            <v>OTHER FINANCIAL INSTITUTIONS</v>
          </cell>
        </row>
        <row r="805">
          <cell r="A805" t="str">
            <v>500786</v>
          </cell>
          <cell r="B805" t="str">
            <v>*KEY_ERR</v>
          </cell>
          <cell r="D805" t="str">
            <v>*KEY_ERR</v>
          </cell>
          <cell r="E805" t="str">
            <v>*KEY_ERR</v>
          </cell>
        </row>
        <row r="806">
          <cell r="A806" t="str">
            <v>500787</v>
          </cell>
          <cell r="B806" t="str">
            <v>*KEY_ERR</v>
          </cell>
          <cell r="D806" t="str">
            <v>*KEY_ERR</v>
          </cell>
          <cell r="E806" t="str">
            <v>*KEY_ERR</v>
          </cell>
        </row>
        <row r="807">
          <cell r="A807" t="str">
            <v>500788</v>
          </cell>
          <cell r="B807" t="str">
            <v>THE LEVERAGE INDIA FUND LLC</v>
          </cell>
          <cell r="C807" t="str">
            <v>GBC1</v>
          </cell>
          <cell r="D807" t="str">
            <v>MAURITIUS</v>
          </cell>
          <cell r="E807" t="str">
            <v>OTHER FINANCIAL INSTITUTIONS</v>
          </cell>
        </row>
        <row r="808">
          <cell r="A808" t="str">
            <v>500789</v>
          </cell>
          <cell r="B808" t="str">
            <v>*KEY_ERR</v>
          </cell>
          <cell r="D808" t="str">
            <v>*KEY_ERR</v>
          </cell>
          <cell r="E808" t="str">
            <v>*KEY_ERR</v>
          </cell>
        </row>
        <row r="809">
          <cell r="A809" t="str">
            <v>500790</v>
          </cell>
          <cell r="B809" t="str">
            <v>YEOMAN 3-RIGHTS VALUE ASIA</v>
          </cell>
          <cell r="C809" t="str">
            <v>GBC1</v>
          </cell>
          <cell r="D809" t="str">
            <v>MAURITIUS</v>
          </cell>
          <cell r="E809" t="str">
            <v>OTHER FINANCIAL INSTITUTIONS</v>
          </cell>
        </row>
        <row r="810">
          <cell r="A810" t="str">
            <v>500791</v>
          </cell>
          <cell r="B810" t="str">
            <v>MR WILLIAM HENRY SALOMON</v>
          </cell>
          <cell r="C810" t="str">
            <v>P</v>
          </cell>
          <cell r="D810" t="str">
            <v>UNITED KINGDOM</v>
          </cell>
          <cell r="E810" t="str">
            <v>OTHER ADVANCES</v>
          </cell>
        </row>
        <row r="811">
          <cell r="A811" t="str">
            <v>500792</v>
          </cell>
          <cell r="B811" t="str">
            <v>*KEY_ERR</v>
          </cell>
          <cell r="D811" t="str">
            <v>*KEY_ERR</v>
          </cell>
          <cell r="E811" t="str">
            <v>*KEY_ERR</v>
          </cell>
        </row>
        <row r="812">
          <cell r="A812" t="str">
            <v>500793</v>
          </cell>
          <cell r="B812" t="str">
            <v>*KEY_ERR</v>
          </cell>
          <cell r="D812" t="str">
            <v>*KEY_ERR</v>
          </cell>
          <cell r="E812" t="str">
            <v>*KEY_ERR</v>
          </cell>
        </row>
        <row r="813">
          <cell r="A813" t="str">
            <v>500794</v>
          </cell>
          <cell r="B813" t="str">
            <v>*KEY_ERR</v>
          </cell>
          <cell r="D813" t="str">
            <v>*KEY_ERR</v>
          </cell>
          <cell r="E813" t="str">
            <v>*KEY_ERR</v>
          </cell>
        </row>
        <row r="814">
          <cell r="A814" t="str">
            <v>500795</v>
          </cell>
          <cell r="B814" t="str">
            <v>TORCELLO PRIVATE TRUST CO LTD</v>
          </cell>
          <cell r="C814" t="str">
            <v>GBC2</v>
          </cell>
          <cell r="D814" t="str">
            <v>MAURITIUS</v>
          </cell>
          <cell r="E814" t="str">
            <v>OTHER FINANCIAL INSTITUTIONS</v>
          </cell>
        </row>
        <row r="815">
          <cell r="A815" t="str">
            <v>500796</v>
          </cell>
          <cell r="B815" t="str">
            <v>IPC INTERNATIONAL PROCESS CO L</v>
          </cell>
          <cell r="C815" t="str">
            <v>GBC2</v>
          </cell>
          <cell r="D815" t="str">
            <v>MAURITIUS</v>
          </cell>
          <cell r="E815" t="str">
            <v>OTHER FINANCIAL INSTITUTIONS</v>
          </cell>
        </row>
        <row r="816">
          <cell r="A816" t="str">
            <v>500797</v>
          </cell>
          <cell r="B816" t="str">
            <v>*KEY_ERR</v>
          </cell>
          <cell r="D816" t="str">
            <v>*KEY_ERR</v>
          </cell>
          <cell r="E816" t="str">
            <v>*KEY_ERR</v>
          </cell>
        </row>
        <row r="817">
          <cell r="A817" t="str">
            <v>500798</v>
          </cell>
          <cell r="B817" t="str">
            <v>GABRIEL VENTURE PARTNERS (MTIU</v>
          </cell>
          <cell r="C817" t="str">
            <v>GBC1</v>
          </cell>
          <cell r="D817" t="str">
            <v>MAURITIUS</v>
          </cell>
          <cell r="E817" t="str">
            <v>OTHER FINANCIAL INSTITUTIONS</v>
          </cell>
        </row>
        <row r="818">
          <cell r="A818" t="str">
            <v>500799</v>
          </cell>
          <cell r="B818" t="str">
            <v>*KEY_ERR</v>
          </cell>
          <cell r="D818" t="str">
            <v>*KEY_ERR</v>
          </cell>
          <cell r="E818" t="str">
            <v>*KEY_ERR</v>
          </cell>
        </row>
        <row r="819">
          <cell r="A819" t="str">
            <v>500800</v>
          </cell>
          <cell r="B819" t="str">
            <v>THE BUSINESS ACCELERATION GRP</v>
          </cell>
          <cell r="C819" t="str">
            <v>GBC2</v>
          </cell>
          <cell r="D819" t="str">
            <v>MAURITIUS</v>
          </cell>
          <cell r="E819" t="str">
            <v>OTHER FINANCIAL INSTITUTIONS</v>
          </cell>
        </row>
        <row r="820">
          <cell r="A820" t="str">
            <v>500801</v>
          </cell>
          <cell r="B820" t="str">
            <v>FROGNAL HOLDINGS LIMITED</v>
          </cell>
          <cell r="C820" t="str">
            <v>gbc2</v>
          </cell>
          <cell r="D820" t="str">
            <v>MAURITIUS</v>
          </cell>
          <cell r="E820" t="str">
            <v>OTHER FINANCIAL INSTITUTIONS</v>
          </cell>
        </row>
        <row r="821">
          <cell r="A821" t="str">
            <v>500802</v>
          </cell>
          <cell r="B821" t="str">
            <v>ANEX MANAGEMENT SERVICES LTD</v>
          </cell>
          <cell r="C821" t="str">
            <v>M</v>
          </cell>
          <cell r="D821" t="str">
            <v>MAURITIUS</v>
          </cell>
          <cell r="E821" t="str">
            <v>OTHER FINANCIAL INSTITUTIONS</v>
          </cell>
        </row>
        <row r="822">
          <cell r="A822" t="str">
            <v>500803</v>
          </cell>
          <cell r="B822" t="str">
            <v>*KEY_ERR</v>
          </cell>
          <cell r="D822" t="str">
            <v>*KEY_ERR</v>
          </cell>
          <cell r="E822" t="str">
            <v>*KEY_ERR</v>
          </cell>
        </row>
        <row r="823">
          <cell r="A823" t="str">
            <v>500804</v>
          </cell>
          <cell r="B823" t="str">
            <v>FIN ANGLO INVESTMENT LIMITED</v>
          </cell>
          <cell r="C823" t="str">
            <v>GBC2</v>
          </cell>
          <cell r="D823" t="str">
            <v>MAURITIUS</v>
          </cell>
          <cell r="E823" t="str">
            <v>OTHER FINANCIAL INSTITUTIONS</v>
          </cell>
        </row>
        <row r="824">
          <cell r="A824" t="str">
            <v>500805</v>
          </cell>
          <cell r="B824" t="str">
            <v>*KEY_ERR</v>
          </cell>
          <cell r="D824" t="str">
            <v>*KEY_ERR</v>
          </cell>
          <cell r="E824" t="str">
            <v>*KEY_ERR</v>
          </cell>
        </row>
        <row r="825">
          <cell r="A825" t="str">
            <v>500806</v>
          </cell>
          <cell r="B825" t="str">
            <v>AVENUE ASIA MAURITIUS LTD</v>
          </cell>
          <cell r="C825" t="str">
            <v>GBC2</v>
          </cell>
          <cell r="D825" t="str">
            <v>MAURITIUS</v>
          </cell>
          <cell r="E825" t="str">
            <v>OTHER FINANCIAL INSTITUTIONS</v>
          </cell>
        </row>
        <row r="826">
          <cell r="A826" t="str">
            <v>500807</v>
          </cell>
          <cell r="B826" t="str">
            <v>STERLING WATERFORD CCN SPV 3</v>
          </cell>
          <cell r="C826" t="str">
            <v>GBC1</v>
          </cell>
          <cell r="D826" t="str">
            <v>MAURITIUS</v>
          </cell>
          <cell r="E826" t="str">
            <v>OTHER FINANCIAL INSTITUTIONS</v>
          </cell>
        </row>
        <row r="827">
          <cell r="A827" t="str">
            <v>500808</v>
          </cell>
          <cell r="B827" t="str">
            <v>*KEY_ERR</v>
          </cell>
          <cell r="D827" t="str">
            <v>*KEY_ERR</v>
          </cell>
          <cell r="E827" t="str">
            <v>*KEY_ERR</v>
          </cell>
        </row>
        <row r="828">
          <cell r="A828" t="str">
            <v>500809</v>
          </cell>
          <cell r="B828" t="str">
            <v>*KEY_ERR</v>
          </cell>
          <cell r="D828" t="str">
            <v>*KEY_ERR</v>
          </cell>
          <cell r="E828" t="str">
            <v>*KEY_ERR</v>
          </cell>
        </row>
        <row r="829">
          <cell r="A829" t="str">
            <v>500810</v>
          </cell>
          <cell r="B829" t="str">
            <v>PACIFIC SPINNER LIMITED</v>
          </cell>
          <cell r="C829" t="str">
            <v>GBC2</v>
          </cell>
          <cell r="D829" t="str">
            <v>MAURITIUS</v>
          </cell>
          <cell r="E829" t="str">
            <v>OTHER FINANCIAL INSTITUTIONS</v>
          </cell>
        </row>
        <row r="830">
          <cell r="A830" t="str">
            <v>500811</v>
          </cell>
          <cell r="B830" t="str">
            <v>*KEY_ERR</v>
          </cell>
          <cell r="D830" t="str">
            <v>*KEY_ERR</v>
          </cell>
          <cell r="E830" t="str">
            <v>*KEY_ERR</v>
          </cell>
        </row>
        <row r="831">
          <cell r="A831" t="str">
            <v>500812</v>
          </cell>
          <cell r="B831" t="str">
            <v>*KEY_ERR</v>
          </cell>
          <cell r="D831" t="str">
            <v>*KEY_ERR</v>
          </cell>
          <cell r="E831" t="str">
            <v>*KEY_ERR</v>
          </cell>
        </row>
        <row r="832">
          <cell r="A832" t="str">
            <v>500813</v>
          </cell>
          <cell r="B832" t="str">
            <v>PYLEWELL TECHNOLOGIES INC</v>
          </cell>
          <cell r="C832" t="str">
            <v>GBC2</v>
          </cell>
          <cell r="D832" t="str">
            <v>MAURITIUS</v>
          </cell>
          <cell r="E832" t="str">
            <v>OTHER FINANCIAL INSTITUTIONS</v>
          </cell>
        </row>
        <row r="833">
          <cell r="A833" t="str">
            <v>500814</v>
          </cell>
          <cell r="B833" t="str">
            <v>PILOT PROPERTY HOLDINGS LTD</v>
          </cell>
          <cell r="C833" t="str">
            <v>GBC1</v>
          </cell>
          <cell r="D833" t="str">
            <v>MAURITIUS</v>
          </cell>
          <cell r="E833" t="str">
            <v>OTHER FINANCIAL INSTITUTIONS</v>
          </cell>
        </row>
        <row r="834">
          <cell r="A834" t="str">
            <v>500815</v>
          </cell>
          <cell r="B834" t="str">
            <v>*KEY_ERR</v>
          </cell>
          <cell r="D834" t="str">
            <v>*KEY_ERR</v>
          </cell>
          <cell r="E834" t="str">
            <v>*KEY_ERR</v>
          </cell>
        </row>
        <row r="835">
          <cell r="A835" t="str">
            <v>500816</v>
          </cell>
          <cell r="B835" t="str">
            <v>LEADERGUARD SPOT FOREX</v>
          </cell>
          <cell r="C835" t="str">
            <v>GBC1</v>
          </cell>
          <cell r="D835" t="str">
            <v>MAURITIUS</v>
          </cell>
          <cell r="E835" t="str">
            <v>OTHER FINANCIAL INSTITUTIONS</v>
          </cell>
        </row>
        <row r="836">
          <cell r="A836" t="str">
            <v>500817</v>
          </cell>
          <cell r="B836" t="str">
            <v>*KEY_ERR</v>
          </cell>
          <cell r="D836" t="str">
            <v>*KEY_ERR</v>
          </cell>
          <cell r="E836" t="str">
            <v>*KEY_ERR</v>
          </cell>
        </row>
        <row r="837">
          <cell r="A837" t="str">
            <v>500818</v>
          </cell>
          <cell r="B837" t="str">
            <v>*KEY_ERR</v>
          </cell>
          <cell r="D837" t="str">
            <v>*KEY_ERR</v>
          </cell>
          <cell r="E837" t="str">
            <v>*KEY_ERR</v>
          </cell>
        </row>
        <row r="838">
          <cell r="A838" t="str">
            <v>500819</v>
          </cell>
          <cell r="B838" t="str">
            <v>*KEY_ERR</v>
          </cell>
          <cell r="D838" t="str">
            <v>*KEY_ERR</v>
          </cell>
          <cell r="E838" t="str">
            <v>*KEY_ERR</v>
          </cell>
        </row>
        <row r="839">
          <cell r="A839" t="str">
            <v>500820</v>
          </cell>
          <cell r="B839" t="str">
            <v>*KEY_ERR</v>
          </cell>
          <cell r="D839" t="str">
            <v>*KEY_ERR</v>
          </cell>
          <cell r="E839" t="str">
            <v>*KEY_ERR</v>
          </cell>
        </row>
        <row r="840">
          <cell r="A840" t="str">
            <v>500821</v>
          </cell>
          <cell r="B840" t="str">
            <v>MANITOWOC (MAURITIUS) LTD</v>
          </cell>
          <cell r="C840" t="str">
            <v>GBC1</v>
          </cell>
          <cell r="D840" t="str">
            <v>MAURITIUS</v>
          </cell>
          <cell r="E840" t="str">
            <v>OTHER FINANCIAL INSTITUTIONS</v>
          </cell>
        </row>
        <row r="841">
          <cell r="A841" t="str">
            <v>500822</v>
          </cell>
          <cell r="B841" t="str">
            <v>*KEY_ERR</v>
          </cell>
          <cell r="D841" t="str">
            <v>*KEY_ERR</v>
          </cell>
          <cell r="E841" t="str">
            <v>*KEY_ERR</v>
          </cell>
        </row>
        <row r="842">
          <cell r="A842" t="str">
            <v>500823</v>
          </cell>
          <cell r="B842" t="str">
            <v>DYNAMIC INDIA FUND III</v>
          </cell>
          <cell r="C842" t="str">
            <v>GBC1</v>
          </cell>
          <cell r="D842" t="str">
            <v>MAURITIUS</v>
          </cell>
          <cell r="E842" t="str">
            <v>OTHER FINANCIAL INSTITUTIONS</v>
          </cell>
        </row>
        <row r="843">
          <cell r="A843" t="str">
            <v>500824</v>
          </cell>
          <cell r="B843" t="str">
            <v>*KEY_ERR</v>
          </cell>
          <cell r="D843" t="str">
            <v>*KEY_ERR</v>
          </cell>
          <cell r="E843" t="str">
            <v>*KEY_ERR</v>
          </cell>
        </row>
        <row r="844">
          <cell r="A844" t="str">
            <v>500825</v>
          </cell>
          <cell r="B844" t="str">
            <v>*KEY_ERR</v>
          </cell>
          <cell r="D844" t="str">
            <v>*KEY_ERR</v>
          </cell>
          <cell r="E844" t="str">
            <v>*KEY_ERR</v>
          </cell>
        </row>
        <row r="845">
          <cell r="A845" t="str">
            <v>500826</v>
          </cell>
          <cell r="B845" t="str">
            <v>*KEY_ERR</v>
          </cell>
          <cell r="D845" t="str">
            <v>*KEY_ERR</v>
          </cell>
          <cell r="E845" t="str">
            <v>*KEY_ERR</v>
          </cell>
        </row>
        <row r="846">
          <cell r="A846" t="str">
            <v>500827</v>
          </cell>
          <cell r="B846" t="str">
            <v>DB SW CCN SPV 2 2006 ESCROW AC</v>
          </cell>
          <cell r="C846" t="str">
            <v>GBC1</v>
          </cell>
          <cell r="D846" t="str">
            <v>MAURITIUS</v>
          </cell>
          <cell r="E846" t="str">
            <v>OTHER FINANCIAL INSTITUTIONS</v>
          </cell>
        </row>
        <row r="847">
          <cell r="A847" t="str">
            <v>500828</v>
          </cell>
          <cell r="B847" t="str">
            <v>DB SW CCN SPV 2 2007 ESCROW AC</v>
          </cell>
          <cell r="C847" t="str">
            <v>GBC1</v>
          </cell>
          <cell r="D847" t="str">
            <v>MAURITIUS</v>
          </cell>
          <cell r="E847" t="str">
            <v>OTHER FINANCIAL INSTITUTIONS</v>
          </cell>
        </row>
        <row r="848">
          <cell r="A848" t="str">
            <v>500829</v>
          </cell>
          <cell r="B848" t="str">
            <v>DB SW CCN SPV 2 2008 ESCROW AC</v>
          </cell>
          <cell r="C848" t="str">
            <v>GBC1</v>
          </cell>
          <cell r="D848" t="str">
            <v>MAURITIUS</v>
          </cell>
          <cell r="E848" t="str">
            <v>OTHER FINANCIAL INSTITUTIONS</v>
          </cell>
        </row>
        <row r="849">
          <cell r="A849" t="str">
            <v>500830</v>
          </cell>
          <cell r="B849" t="str">
            <v>*KEY_ERR</v>
          </cell>
          <cell r="D849" t="str">
            <v>*KEY_ERR</v>
          </cell>
          <cell r="E849" t="str">
            <v>*KEY_ERR</v>
          </cell>
        </row>
        <row r="850">
          <cell r="A850" t="str">
            <v>500831</v>
          </cell>
          <cell r="B850" t="str">
            <v>DB SW CCN-CONTINGENT EXPENSE</v>
          </cell>
          <cell r="C850" t="str">
            <v>GBC1</v>
          </cell>
          <cell r="D850" t="str">
            <v>MAURITIUS</v>
          </cell>
          <cell r="E850" t="str">
            <v>OTHER FINANCIAL INSTITUTIONS</v>
          </cell>
        </row>
        <row r="851">
          <cell r="A851" t="str">
            <v>500832</v>
          </cell>
          <cell r="B851" t="str">
            <v>IMPERIAL PROPERTIES INTL LTD</v>
          </cell>
          <cell r="C851" t="str">
            <v>GBC2</v>
          </cell>
          <cell r="D851" t="str">
            <v>MAURITIUS</v>
          </cell>
          <cell r="E851" t="str">
            <v>OTHER FINANCIAL INSTITUTIONS</v>
          </cell>
        </row>
        <row r="852">
          <cell r="A852" t="str">
            <v>500833</v>
          </cell>
          <cell r="B852" t="str">
            <v>FORD INDIA PVT LTD</v>
          </cell>
          <cell r="C852" t="str">
            <v>F</v>
          </cell>
          <cell r="D852" t="str">
            <v>INDIA</v>
          </cell>
          <cell r="E852" t="str">
            <v>OTHER FINANCIAL INSTITUTIONS</v>
          </cell>
        </row>
        <row r="853">
          <cell r="A853" t="str">
            <v>500834</v>
          </cell>
          <cell r="B853" t="str">
            <v>HARVEST LIFE ASSURANCE CO LTD</v>
          </cell>
          <cell r="C853" t="str">
            <v>GBC1</v>
          </cell>
          <cell r="D853" t="str">
            <v>MAURITIUS</v>
          </cell>
          <cell r="E853" t="str">
            <v>OTHER FINANCIAL INSTITUTIONS</v>
          </cell>
        </row>
        <row r="854">
          <cell r="A854" t="str">
            <v>500835</v>
          </cell>
          <cell r="B854" t="str">
            <v>ASIA STEEL HOLDINGS LTD</v>
          </cell>
          <cell r="C854" t="str">
            <v>GBC1</v>
          </cell>
          <cell r="D854" t="str">
            <v>MAURITIUS</v>
          </cell>
          <cell r="E854" t="str">
            <v>OTHER FINANCIAL INSTITUTIONS</v>
          </cell>
        </row>
        <row r="855">
          <cell r="A855" t="str">
            <v>500836</v>
          </cell>
          <cell r="B855" t="str">
            <v>*KEY_ERR</v>
          </cell>
          <cell r="D855" t="str">
            <v>*KEY_ERR</v>
          </cell>
          <cell r="E855" t="str">
            <v>*KEY_ERR</v>
          </cell>
        </row>
        <row r="856">
          <cell r="A856" t="str">
            <v>500837</v>
          </cell>
          <cell r="B856" t="str">
            <v>*KEY_ERR</v>
          </cell>
          <cell r="D856" t="str">
            <v>*KEY_ERR</v>
          </cell>
          <cell r="E856" t="str">
            <v>*KEY_ERR</v>
          </cell>
        </row>
        <row r="857">
          <cell r="A857" t="str">
            <v>500838</v>
          </cell>
          <cell r="B857" t="str">
            <v>*KEY_ERR</v>
          </cell>
          <cell r="D857" t="str">
            <v>*KEY_ERR</v>
          </cell>
          <cell r="E857" t="str">
            <v>*KEY_ERR</v>
          </cell>
        </row>
        <row r="858">
          <cell r="A858" t="str">
            <v>500839</v>
          </cell>
          <cell r="B858" t="str">
            <v>PAIP-PCAP-FMO LETSHEGO LIMITED</v>
          </cell>
          <cell r="C858" t="str">
            <v>GBC1</v>
          </cell>
          <cell r="D858" t="str">
            <v>MAURITIUS</v>
          </cell>
          <cell r="E858" t="str">
            <v>OTHER FINANCIAL INSTITUTIONS</v>
          </cell>
        </row>
        <row r="859">
          <cell r="A859" t="str">
            <v>500840</v>
          </cell>
          <cell r="B859" t="str">
            <v>LUBRICANT ADDITIVE SOLN &amp; TECH</v>
          </cell>
          <cell r="C859" t="str">
            <v>GBC2</v>
          </cell>
          <cell r="D859" t="str">
            <v>MAURITIUS</v>
          </cell>
          <cell r="E859" t="str">
            <v>OTHER FINANCIAL INSTITUTIONS</v>
          </cell>
        </row>
        <row r="860">
          <cell r="A860" t="str">
            <v>500841</v>
          </cell>
          <cell r="B860" t="str">
            <v>MINIVET LIMITED</v>
          </cell>
          <cell r="D860" t="str">
            <v>MAURITIUS</v>
          </cell>
          <cell r="E860" t="str">
            <v>OTHER FINANCIAL INSTITUTIONS</v>
          </cell>
        </row>
        <row r="861">
          <cell r="A861" t="str">
            <v>500842</v>
          </cell>
          <cell r="B861" t="str">
            <v>ABAR FINANCIAL SERVICES LTD</v>
          </cell>
          <cell r="C861" t="str">
            <v>F</v>
          </cell>
          <cell r="D861" t="str">
            <v>BRITISH VIRGIN ISLANDS</v>
          </cell>
          <cell r="E861" t="str">
            <v>OTHER FINANCIAL INSTITUTIONS</v>
          </cell>
        </row>
        <row r="862">
          <cell r="A862" t="str">
            <v>500843</v>
          </cell>
          <cell r="B862" t="str">
            <v>*KEY_ERR</v>
          </cell>
          <cell r="D862" t="str">
            <v>*KEY_ERR</v>
          </cell>
          <cell r="E862" t="str">
            <v>*KEY_ERR</v>
          </cell>
        </row>
        <row r="863">
          <cell r="A863" t="str">
            <v>500844</v>
          </cell>
          <cell r="B863" t="str">
            <v>*KEY_ERR</v>
          </cell>
          <cell r="D863" t="str">
            <v>*KEY_ERR</v>
          </cell>
          <cell r="E863" t="str">
            <v>*KEY_ERR</v>
          </cell>
        </row>
        <row r="864">
          <cell r="A864" t="str">
            <v>500845</v>
          </cell>
          <cell r="B864" t="str">
            <v>KCH PRIVATE LIMITED</v>
          </cell>
          <cell r="C864" t="str">
            <v>GBC1</v>
          </cell>
          <cell r="D864" t="str">
            <v>MAURITIUS</v>
          </cell>
          <cell r="E864" t="str">
            <v>OTHER FINANCIAL INSTITUTIONS</v>
          </cell>
        </row>
        <row r="865">
          <cell r="A865" t="str">
            <v>500846</v>
          </cell>
          <cell r="B865" t="str">
            <v>SALLY MORRIS MEMORIAL TRUST</v>
          </cell>
          <cell r="C865" t="str">
            <v>OT</v>
          </cell>
          <cell r="D865" t="str">
            <v>MAURITIUS</v>
          </cell>
          <cell r="E865" t="str">
            <v>OTHER FINANCIAL INSTITUTIONS</v>
          </cell>
        </row>
        <row r="866">
          <cell r="A866" t="str">
            <v>500847</v>
          </cell>
          <cell r="B866" t="str">
            <v>SYNTEL STERLING BEST SHORES M</v>
          </cell>
          <cell r="C866" t="str">
            <v>GBC1</v>
          </cell>
          <cell r="D866" t="str">
            <v>MAURITIUS</v>
          </cell>
          <cell r="E866" t="str">
            <v>OTHER FINANCIAL INSTITUTIONS</v>
          </cell>
        </row>
        <row r="867">
          <cell r="A867" t="str">
            <v>500848</v>
          </cell>
          <cell r="B867" t="str">
            <v>TATA INDIAN OPPORTUNITIES FND</v>
          </cell>
          <cell r="C867" t="str">
            <v>GBC1</v>
          </cell>
          <cell r="D867" t="str">
            <v>MAURITIUS</v>
          </cell>
          <cell r="E867" t="str">
            <v>OTHER FINANCIAL INSTITUTIONS</v>
          </cell>
        </row>
        <row r="868">
          <cell r="A868" t="str">
            <v>500849</v>
          </cell>
          <cell r="B868" t="str">
            <v>HARVEST LIFE ASSURANCE CO LTD</v>
          </cell>
          <cell r="C868" t="str">
            <v>GBC1</v>
          </cell>
          <cell r="D868" t="str">
            <v>MAURITIUS</v>
          </cell>
          <cell r="E868" t="str">
            <v>OTHER FINANCIAL INSTITUTIONS</v>
          </cell>
        </row>
        <row r="869">
          <cell r="A869" t="str">
            <v>500850</v>
          </cell>
          <cell r="B869" t="str">
            <v>ZOBETH LIMITED</v>
          </cell>
          <cell r="D869" t="str">
            <v>MAURITIUS</v>
          </cell>
          <cell r="E869" t="str">
            <v>OTHER FINANCIAL INSTITUTIONS</v>
          </cell>
        </row>
        <row r="870">
          <cell r="A870" t="str">
            <v>500851</v>
          </cell>
          <cell r="B870" t="str">
            <v>*KEY_ERR</v>
          </cell>
          <cell r="D870" t="str">
            <v>*KEY_ERR</v>
          </cell>
          <cell r="E870" t="str">
            <v>*KEY_ERR</v>
          </cell>
        </row>
        <row r="871">
          <cell r="A871" t="str">
            <v>500852</v>
          </cell>
          <cell r="B871" t="str">
            <v>*KEY_ERR</v>
          </cell>
          <cell r="D871" t="str">
            <v>*KEY_ERR</v>
          </cell>
          <cell r="E871" t="str">
            <v>*KEY_ERR</v>
          </cell>
        </row>
        <row r="872">
          <cell r="A872" t="str">
            <v>500853</v>
          </cell>
          <cell r="B872" t="str">
            <v>SW INVESTMENT</v>
          </cell>
          <cell r="C872" t="str">
            <v>GBC2</v>
          </cell>
          <cell r="D872" t="str">
            <v>MAURITIUS</v>
          </cell>
          <cell r="E872" t="str">
            <v>OTHER FINANCIAL INSTITUTIONS</v>
          </cell>
        </row>
        <row r="873">
          <cell r="A873" t="str">
            <v>500854</v>
          </cell>
          <cell r="B873" t="str">
            <v>PROFOUND MARKET GROUP M LTD</v>
          </cell>
          <cell r="C873" t="str">
            <v>GBC1</v>
          </cell>
          <cell r="D873" t="str">
            <v>MAURITIUS</v>
          </cell>
          <cell r="E873" t="str">
            <v>OTHER FINANCIAL INSTITUTIONS</v>
          </cell>
        </row>
        <row r="874">
          <cell r="A874" t="str">
            <v>500855</v>
          </cell>
          <cell r="B874" t="str">
            <v>PRUDENTIAL INDIA OPP FUND LTD</v>
          </cell>
          <cell r="D874" t="str">
            <v>MAURITIUS</v>
          </cell>
          <cell r="E874" t="str">
            <v>OTHER FINANCIAL INSTITUTIONS</v>
          </cell>
        </row>
        <row r="875">
          <cell r="A875" t="str">
            <v>500856</v>
          </cell>
          <cell r="B875" t="str">
            <v>PRUDENTIAL MTIUS HLDGS LTD</v>
          </cell>
          <cell r="D875" t="str">
            <v>MAURITIUS</v>
          </cell>
          <cell r="E875" t="str">
            <v>OTHER FINANCIAL INSTITUTIONS</v>
          </cell>
        </row>
        <row r="876">
          <cell r="A876" t="str">
            <v>500857</v>
          </cell>
          <cell r="B876" t="str">
            <v>SABRE CAPITAL I HOLDINGS LTD</v>
          </cell>
          <cell r="D876" t="str">
            <v>MAURITIUS</v>
          </cell>
          <cell r="E876" t="str">
            <v>OTHER FINANCIAL INSTITUTIONS</v>
          </cell>
        </row>
        <row r="877">
          <cell r="A877" t="str">
            <v>500858</v>
          </cell>
          <cell r="B877" t="str">
            <v>*KEY_ERR</v>
          </cell>
          <cell r="D877" t="str">
            <v>*KEY_ERR</v>
          </cell>
          <cell r="E877" t="str">
            <v>*KEY_ERR</v>
          </cell>
        </row>
        <row r="878">
          <cell r="A878" t="str">
            <v>500859</v>
          </cell>
          <cell r="B878" t="str">
            <v>CROWN CAPITAL LIMITED</v>
          </cell>
          <cell r="D878" t="str">
            <v>DUBAI</v>
          </cell>
          <cell r="E878" t="str">
            <v>OTHER FINANCIAL INSTITUTIONS</v>
          </cell>
        </row>
        <row r="879">
          <cell r="A879" t="str">
            <v>500860</v>
          </cell>
          <cell r="B879" t="str">
            <v>PRU IND GLOBAL PF MGT SERV LTD</v>
          </cell>
          <cell r="D879" t="str">
            <v>MAURITIUS</v>
          </cell>
          <cell r="E879" t="str">
            <v>OTHER FINANCIAL INSTITUTIONS</v>
          </cell>
        </row>
        <row r="880">
          <cell r="A880" t="str">
            <v>500861</v>
          </cell>
          <cell r="B880" t="str">
            <v>*KEY_ERR</v>
          </cell>
          <cell r="D880" t="str">
            <v>*KEY_ERR</v>
          </cell>
          <cell r="E880" t="str">
            <v>*KEY_ERR</v>
          </cell>
        </row>
        <row r="881">
          <cell r="A881" t="str">
            <v>500862</v>
          </cell>
          <cell r="B881" t="str">
            <v>*KEY_ERR</v>
          </cell>
          <cell r="D881" t="str">
            <v>*KEY_ERR</v>
          </cell>
          <cell r="E881" t="str">
            <v>*KEY_ERR</v>
          </cell>
        </row>
        <row r="882">
          <cell r="A882" t="str">
            <v>500863</v>
          </cell>
          <cell r="B882" t="str">
            <v>*KEY_ERR</v>
          </cell>
          <cell r="D882" t="str">
            <v>*KEY_ERR</v>
          </cell>
          <cell r="E882" t="str">
            <v>*KEY_ERR</v>
          </cell>
        </row>
        <row r="883">
          <cell r="A883" t="str">
            <v>500864</v>
          </cell>
          <cell r="B883" t="str">
            <v>*KEY_ERR</v>
          </cell>
          <cell r="D883" t="str">
            <v>*KEY_ERR</v>
          </cell>
          <cell r="E883" t="str">
            <v>*KEY_ERR</v>
          </cell>
        </row>
        <row r="884">
          <cell r="A884" t="str">
            <v>500865</v>
          </cell>
          <cell r="B884" t="str">
            <v>*KEY_ERR</v>
          </cell>
          <cell r="D884" t="str">
            <v>*KEY_ERR</v>
          </cell>
          <cell r="E884" t="str">
            <v>*KEY_ERR</v>
          </cell>
        </row>
        <row r="885">
          <cell r="A885" t="str">
            <v>500866</v>
          </cell>
          <cell r="B885" t="str">
            <v>*KEY_ERR</v>
          </cell>
          <cell r="D885" t="str">
            <v>*KEY_ERR</v>
          </cell>
          <cell r="E885" t="str">
            <v>*KEY_ERR</v>
          </cell>
        </row>
        <row r="886">
          <cell r="A886" t="str">
            <v>500867</v>
          </cell>
          <cell r="B886" t="str">
            <v>*KEY_ERR</v>
          </cell>
          <cell r="D886" t="str">
            <v>*KEY_ERR</v>
          </cell>
          <cell r="E886" t="str">
            <v>*KEY_ERR</v>
          </cell>
        </row>
        <row r="887">
          <cell r="A887" t="str">
            <v>500868</v>
          </cell>
          <cell r="B887" t="str">
            <v>*KEY_ERR</v>
          </cell>
          <cell r="D887" t="str">
            <v>*KEY_ERR</v>
          </cell>
          <cell r="E887" t="str">
            <v>*KEY_ERR</v>
          </cell>
        </row>
        <row r="930">
          <cell r="A930" t="str">
            <v>990001</v>
          </cell>
          <cell r="B930" t="str">
            <v>IR IG LOANS MG + CO</v>
          </cell>
        </row>
        <row r="931">
          <cell r="A931" t="str">
            <v>990002</v>
          </cell>
          <cell r="B931" t="str">
            <v>IR INTERBANK LOANS DBO GROUP</v>
          </cell>
        </row>
        <row r="932">
          <cell r="A932" t="str">
            <v>990003</v>
          </cell>
          <cell r="B932" t="str">
            <v>IR IG LOANS DB</v>
          </cell>
        </row>
        <row r="933">
          <cell r="A933" t="str">
            <v>990004</v>
          </cell>
          <cell r="B933" t="str">
            <v>IR IB LOANS JAPANESE</v>
          </cell>
        </row>
        <row r="934">
          <cell r="A934" t="str">
            <v>990005</v>
          </cell>
          <cell r="B934" t="str">
            <v>IR IB LOANS BANK</v>
          </cell>
        </row>
        <row r="935">
          <cell r="A935" t="str">
            <v>990006</v>
          </cell>
          <cell r="B935" t="str">
            <v>IR IG LOAN NBNK MG</v>
          </cell>
        </row>
        <row r="936">
          <cell r="A936" t="str">
            <v>990007</v>
          </cell>
          <cell r="B936" t="str">
            <v>IR IG LOAN NBNK DBO GROUP</v>
          </cell>
        </row>
        <row r="937">
          <cell r="A937" t="str">
            <v>990008</v>
          </cell>
          <cell r="B937" t="str">
            <v>IR IG LOAN NBNK DB</v>
          </cell>
        </row>
        <row r="938">
          <cell r="A938" t="str">
            <v>990009</v>
          </cell>
          <cell r="B938" t="str">
            <v>IR REVERSE REPOS</v>
          </cell>
        </row>
        <row r="939">
          <cell r="A939" t="str">
            <v>990010</v>
          </cell>
          <cell r="B939" t="str">
            <v>IR CERTIFICATES OF DEPOSIT</v>
          </cell>
        </row>
        <row r="940">
          <cell r="A940" t="str">
            <v>990011</v>
          </cell>
          <cell r="B940" t="str">
            <v>IR COMMERCIAL PAPER</v>
          </cell>
        </row>
        <row r="941">
          <cell r="A941" t="str">
            <v>990012</v>
          </cell>
          <cell r="B941" t="str">
            <v>IR NOSTRO MG + CO</v>
          </cell>
        </row>
        <row r="942">
          <cell r="A942" t="str">
            <v>990013</v>
          </cell>
          <cell r="B942" t="str">
            <v>IR NOSTRO OFS GRP</v>
          </cell>
        </row>
        <row r="943">
          <cell r="A943" t="str">
            <v>990014</v>
          </cell>
          <cell r="B943" t="str">
            <v>IR NOSTRO DB</v>
          </cell>
        </row>
        <row r="944">
          <cell r="A944" t="str">
            <v>990015</v>
          </cell>
          <cell r="B944" t="str">
            <v>IR NOSTRO BANK</v>
          </cell>
        </row>
        <row r="945">
          <cell r="A945" t="str">
            <v>990016</v>
          </cell>
          <cell r="B945" t="str">
            <v>IR ARBITRAGE LOANS</v>
          </cell>
        </row>
        <row r="946">
          <cell r="A946" t="str">
            <v>990017</v>
          </cell>
          <cell r="B946" t="str">
            <v>FIXTURE BREAKAGE CHARGES</v>
          </cell>
        </row>
        <row r="947">
          <cell r="A947" t="str">
            <v>990018</v>
          </cell>
          <cell r="B947" t="str">
            <v>BANKING COMMISSION RECEIVED</v>
          </cell>
        </row>
        <row r="948">
          <cell r="A948" t="str">
            <v>990019</v>
          </cell>
          <cell r="B948" t="str">
            <v>BANK CHARGES RECOVERED</v>
          </cell>
        </row>
        <row r="949">
          <cell r="A949" t="str">
            <v>990020</v>
          </cell>
          <cell r="B949" t="str">
            <v>CASH MANAGEMENT FEES</v>
          </cell>
        </row>
        <row r="950">
          <cell r="A950" t="str">
            <v>990021</v>
          </cell>
          <cell r="B950" t="str">
            <v>FRA HEDGE DB</v>
          </cell>
        </row>
        <row r="951">
          <cell r="A951" t="str">
            <v>990022</v>
          </cell>
          <cell r="B951" t="str">
            <v>FRA HEDGE BANK</v>
          </cell>
        </row>
        <row r="952">
          <cell r="A952" t="str">
            <v>990023</v>
          </cell>
          <cell r="B952" t="str">
            <v>FINANCIAL FUTURE HEDGE INCOME</v>
          </cell>
        </row>
        <row r="953">
          <cell r="A953" t="str">
            <v>990024</v>
          </cell>
          <cell r="B953" t="str">
            <v>IR IRS IG HEDGE MG + CO</v>
          </cell>
        </row>
        <row r="954">
          <cell r="A954" t="str">
            <v>990025</v>
          </cell>
          <cell r="B954" t="str">
            <v>IR IRS IB HEDGE DBO GROUP</v>
          </cell>
        </row>
        <row r="955">
          <cell r="A955" t="str">
            <v>990026</v>
          </cell>
          <cell r="B955" t="str">
            <v>IR IRS IG HEDGE DB</v>
          </cell>
        </row>
        <row r="956">
          <cell r="A956" t="str">
            <v>990027</v>
          </cell>
          <cell r="B956" t="str">
            <v>IR IRS IB HEDGE BANK</v>
          </cell>
        </row>
        <row r="957">
          <cell r="A957" t="str">
            <v>990028</v>
          </cell>
          <cell r="B957" t="str">
            <v>IR IRS NBNK HEDGE DBO GROUP</v>
          </cell>
        </row>
        <row r="958">
          <cell r="A958" t="str">
            <v>990029</v>
          </cell>
          <cell r="B958" t="str">
            <v>IR OIS HEDGE DB</v>
          </cell>
        </row>
        <row r="959">
          <cell r="A959" t="str">
            <v>990030</v>
          </cell>
          <cell r="B959" t="str">
            <v>IR OIS HEDGE BANK</v>
          </cell>
        </row>
        <row r="960">
          <cell r="A960" t="str">
            <v>990031</v>
          </cell>
          <cell r="B960" t="str">
            <v>IR LENDING TO LOAN DESK</v>
          </cell>
        </row>
        <row r="961">
          <cell r="A961" t="str">
            <v>990032</v>
          </cell>
          <cell r="B961" t="str">
            <v>IR LENDING TO CORP DESK</v>
          </cell>
        </row>
        <row r="962">
          <cell r="A962" t="str">
            <v>990033</v>
          </cell>
          <cell r="B962" t="str">
            <v>*KEY_ERR</v>
          </cell>
        </row>
        <row r="963">
          <cell r="A963" t="str">
            <v>990034</v>
          </cell>
          <cell r="B963" t="str">
            <v>*KEY_ERR</v>
          </cell>
        </row>
      </sheetData>
      <sheetData sheetId="12"/>
      <sheetData sheetId="1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GL rev"/>
      <sheetName val="GLvote9 econ op"/>
      <sheetName val="GL vote9 econ dvt"/>
      <sheetName val="GL vote9 econ"/>
      <sheetName val="GL econ op"/>
      <sheetName val="GL econ dvt"/>
      <sheetName val="GL econ"/>
      <sheetName val="admin operat"/>
      <sheetName val="admin devt"/>
      <sheetName val="GRN admin exp"/>
      <sheetName val="admin GDP"/>
      <sheetName val="admin exec"/>
      <sheetName val="admin shares"/>
      <sheetName val="04.05 gl's"/>
      <sheetName val="InHUB"/>
      <sheetName val="GRN revenue"/>
      <sheetName val="GRN econ exp"/>
      <sheetName val="NCG"/>
      <sheetName val="extdebt"/>
      <sheetName val="extdebt summary"/>
      <sheetName val="titus foreign"/>
      <sheetName val="for debtserv"/>
      <sheetName val="int forecast"/>
      <sheetName val="ashikoto psbr"/>
      <sheetName val="N$ Debt Bal"/>
      <sheetName val="N$ New Debt"/>
      <sheetName val="N$ Current Maturity"/>
      <sheetName val="guar"/>
      <sheetName val="bal sheet"/>
      <sheetName val="guarproj"/>
      <sheetName val="dom debt"/>
      <sheetName val="BoN SRF"/>
      <sheetName val="seas"/>
      <sheetName val="IMF simple"/>
      <sheetName val="INTEREST"/>
      <sheetName val="IMF"/>
      <sheetName val="EZ IMF"/>
      <sheetName val="IMF gdp"/>
      <sheetName val="EZ IMF gdp"/>
      <sheetName val="summary"/>
      <sheetName val="sr"/>
      <sheetName val="sr GDP"/>
      <sheetName val="readme"/>
      <sheetName val="GRN fcnal exp"/>
      <sheetName val="IMF fcnal"/>
      <sheetName val="GRN staffing"/>
      <sheetName val="CONTENTS"/>
      <sheetName val="measures"/>
      <sheetName val="VAT"/>
      <sheetName val="SACU"/>
      <sheetName val="Eurobond"/>
      <sheetName val="EPZ"/>
      <sheetName val="OutHUB"/>
      <sheetName val="OutDSA"/>
      <sheetName val="WORK 1"/>
      <sheetName val="WORK 2"/>
      <sheetName val="WORK 3"/>
      <sheetName val="WORK 4"/>
      <sheetName val="Assumptions"/>
      <sheetName val="REPORT 1"/>
      <sheetName val="SR_Table"/>
      <sheetName val="SR_Table (2)"/>
      <sheetName val="WETA-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efreshError="1">
        <row r="8">
          <cell r="B8">
            <v>1.7611593999999999</v>
          </cell>
        </row>
      </sheetData>
      <sheetData sheetId="1"/>
      <sheetData sheetId="2" refreshError="1">
        <row r="2">
          <cell r="J2" t="str">
            <v>Remaining Currencies Pivot Table</v>
          </cell>
        </row>
        <row r="3">
          <cell r="C3" t="str">
            <v>Data</v>
          </cell>
          <cell r="K3" t="str">
            <v>Data</v>
          </cell>
        </row>
        <row r="4">
          <cell r="B4" t="str">
            <v>CCY/MAT</v>
          </cell>
          <cell r="C4" t="str">
            <v>Min of GMIS Interest/Lookup int</v>
          </cell>
          <cell r="D4" t="str">
            <v>Max of GMIS Interest/Lookup int</v>
          </cell>
          <cell r="E4" t="str">
            <v>Sum of Calculated annual interest</v>
          </cell>
          <cell r="F4" t="str">
            <v>Sum of WBS Liabilities</v>
          </cell>
          <cell r="G4" t="str">
            <v>Average Interest</v>
          </cell>
          <cell r="H4" t="str">
            <v>Depo in Source Currency</v>
          </cell>
          <cell r="J4" t="str">
            <v>Other ccy</v>
          </cell>
          <cell r="K4" t="str">
            <v>Min of Min of GMIS Interest/Lookup int</v>
          </cell>
          <cell r="L4" t="str">
            <v>Max of Max of GMIS Interest/Lookup int</v>
          </cell>
          <cell r="M4" t="str">
            <v>Sum of Sum of Calculated annual interest</v>
          </cell>
          <cell r="N4" t="str">
            <v>Sum of Sum of WBS Liabilities</v>
          </cell>
          <cell r="O4" t="str">
            <v>Average Interest</v>
          </cell>
        </row>
        <row r="5">
          <cell r="B5" t="str">
            <v>AUD11</v>
          </cell>
          <cell r="C5">
            <v>5.15</v>
          </cell>
          <cell r="D5">
            <v>5.35</v>
          </cell>
          <cell r="E5">
            <v>8243.887017300498</v>
          </cell>
          <cell r="F5">
            <v>158380.36665772536</v>
          </cell>
          <cell r="G5">
            <v>5.2051192905218491</v>
          </cell>
          <cell r="H5">
            <v>366960.42000000004</v>
          </cell>
          <cell r="J5" t="str">
            <v>10TRUE</v>
          </cell>
          <cell r="K5">
            <v>1.7</v>
          </cell>
          <cell r="L5">
            <v>6.7</v>
          </cell>
          <cell r="M5">
            <v>3884860.4408848989</v>
          </cell>
          <cell r="N5">
            <v>131118999.46579529</v>
          </cell>
          <cell r="O5">
            <v>2.9628508886679947</v>
          </cell>
        </row>
        <row r="6">
          <cell r="B6" t="str">
            <v>AUD9</v>
          </cell>
          <cell r="C6">
            <v>1</v>
          </cell>
          <cell r="D6">
            <v>1</v>
          </cell>
          <cell r="E6">
            <v>27.20879740297239</v>
          </cell>
          <cell r="F6">
            <v>2720.8797402972391</v>
          </cell>
          <cell r="G6">
            <v>1</v>
          </cell>
          <cell r="H6">
            <v>6304.16</v>
          </cell>
          <cell r="J6" t="str">
            <v>11FALSE</v>
          </cell>
          <cell r="K6">
            <v>5.15</v>
          </cell>
          <cell r="L6">
            <v>5.35</v>
          </cell>
          <cell r="M6">
            <v>8243.887017300498</v>
          </cell>
          <cell r="N6">
            <v>158380.36665772536</v>
          </cell>
          <cell r="O6">
            <v>5.2051192905218491</v>
          </cell>
        </row>
        <row r="7">
          <cell r="B7" t="str">
            <v>CHF9</v>
          </cell>
          <cell r="C7">
            <v>0</v>
          </cell>
          <cell r="D7">
            <v>0</v>
          </cell>
          <cell r="E7">
            <v>0</v>
          </cell>
          <cell r="F7">
            <v>32464.833996949561</v>
          </cell>
          <cell r="G7">
            <v>0</v>
          </cell>
          <cell r="H7">
            <v>73459.92</v>
          </cell>
          <cell r="J7" t="str">
            <v>11TRUE</v>
          </cell>
          <cell r="K7">
            <v>1</v>
          </cell>
          <cell r="L7">
            <v>4.6399999999999997</v>
          </cell>
          <cell r="M7">
            <v>525305.0524252702</v>
          </cell>
          <cell r="N7">
            <v>13280709.143071374</v>
          </cell>
          <cell r="O7">
            <v>3.9553991188740478</v>
          </cell>
        </row>
        <row r="8">
          <cell r="B8" t="str">
            <v>EUR10</v>
          </cell>
          <cell r="C8">
            <v>1.7</v>
          </cell>
          <cell r="D8">
            <v>1.75</v>
          </cell>
          <cell r="E8">
            <v>15488.766003342083</v>
          </cell>
          <cell r="F8">
            <v>886062.33846237918</v>
          </cell>
          <cell r="G8">
            <v>1.748044729022157</v>
          </cell>
          <cell r="H8">
            <v>1284148.3500000001</v>
          </cell>
          <cell r="J8" t="str">
            <v>12TRUE</v>
          </cell>
          <cell r="K8">
            <v>1.7</v>
          </cell>
          <cell r="L8">
            <v>4.91</v>
          </cell>
          <cell r="M8">
            <v>691291.53692913137</v>
          </cell>
          <cell r="N8">
            <v>16077546.394338334</v>
          </cell>
          <cell r="O8">
            <v>4.2997328073179615</v>
          </cell>
        </row>
        <row r="9">
          <cell r="B9" t="str">
            <v>EUR11</v>
          </cell>
          <cell r="C9">
            <v>1</v>
          </cell>
          <cell r="D9">
            <v>1.85</v>
          </cell>
          <cell r="E9">
            <v>1605.9934640441697</v>
          </cell>
          <cell r="F9">
            <v>90469.568447791215</v>
          </cell>
          <cell r="G9">
            <v>1.7751753342019834</v>
          </cell>
          <cell r="H9">
            <v>131115.32</v>
          </cell>
          <cell r="J9" t="str">
            <v>13TRUE</v>
          </cell>
          <cell r="K9">
            <v>3.2</v>
          </cell>
          <cell r="L9">
            <v>4.8</v>
          </cell>
          <cell r="M9">
            <v>16657.653225483169</v>
          </cell>
          <cell r="N9">
            <v>490051.02547787555</v>
          </cell>
          <cell r="O9">
            <v>3.3991670988218785</v>
          </cell>
        </row>
        <row r="10">
          <cell r="B10" t="str">
            <v>EUR9</v>
          </cell>
          <cell r="C10">
            <v>0</v>
          </cell>
          <cell r="D10">
            <v>0.25</v>
          </cell>
          <cell r="E10">
            <v>8206.8104309229293</v>
          </cell>
          <cell r="F10">
            <v>5933044.5476408424</v>
          </cell>
          <cell r="G10">
            <v>0.13832376219366505</v>
          </cell>
          <cell r="H10">
            <v>8598615.5100000016</v>
          </cell>
          <cell r="J10" t="str">
            <v>14TRUE</v>
          </cell>
          <cell r="K10">
            <v>5.09</v>
          </cell>
          <cell r="L10">
            <v>5.09</v>
          </cell>
          <cell r="M10">
            <v>127250</v>
          </cell>
          <cell r="N10">
            <v>2500000</v>
          </cell>
          <cell r="O10">
            <v>5.09</v>
          </cell>
        </row>
        <row r="11">
          <cell r="B11" t="str">
            <v>GBP10</v>
          </cell>
          <cell r="C11">
            <v>3.95</v>
          </cell>
          <cell r="D11">
            <v>3.95</v>
          </cell>
          <cell r="E11">
            <v>22980.355425000002</v>
          </cell>
          <cell r="F11">
            <v>581781.15</v>
          </cell>
          <cell r="G11">
            <v>3.9499999999999997</v>
          </cell>
          <cell r="H11">
            <v>581781.15</v>
          </cell>
          <cell r="J11" t="str">
            <v>15TRUE</v>
          </cell>
          <cell r="K11">
            <v>3.62</v>
          </cell>
          <cell r="L11">
            <v>3.62</v>
          </cell>
          <cell r="M11">
            <v>46862.157054040646</v>
          </cell>
          <cell r="N11">
            <v>1294534.7252497417</v>
          </cell>
          <cell r="O11">
            <v>3.6199999999999997</v>
          </cell>
        </row>
        <row r="12">
          <cell r="B12" t="str">
            <v>GBP11</v>
          </cell>
          <cell r="C12">
            <v>3.9</v>
          </cell>
          <cell r="D12">
            <v>4.6399999999999997</v>
          </cell>
          <cell r="E12">
            <v>419436.13220400002</v>
          </cell>
          <cell r="F12">
            <v>9325484.1300000008</v>
          </cell>
          <cell r="G12">
            <v>4.4977410969439937</v>
          </cell>
          <cell r="H12">
            <v>9325484.1300000008</v>
          </cell>
          <cell r="J12" t="str">
            <v>17TRUE</v>
          </cell>
          <cell r="K12">
            <v>3.8</v>
          </cell>
          <cell r="L12">
            <v>3.8</v>
          </cell>
          <cell r="M12">
            <v>47254.47338838267</v>
          </cell>
          <cell r="N12">
            <v>1243538.7733784914</v>
          </cell>
          <cell r="O12">
            <v>3.8</v>
          </cell>
        </row>
        <row r="13">
          <cell r="B13" t="str">
            <v>GBP12</v>
          </cell>
          <cell r="C13">
            <v>3.95</v>
          </cell>
          <cell r="D13">
            <v>4.91</v>
          </cell>
          <cell r="E13">
            <v>558339.60045999999</v>
          </cell>
          <cell r="F13">
            <v>11485663.970000001</v>
          </cell>
          <cell r="G13">
            <v>4.8611869711525255</v>
          </cell>
          <cell r="H13">
            <v>11485663.970000001</v>
          </cell>
          <cell r="J13" t="str">
            <v>18TRUE</v>
          </cell>
          <cell r="K13">
            <v>3.95</v>
          </cell>
          <cell r="L13">
            <v>3.95</v>
          </cell>
          <cell r="M13">
            <v>48489.251739507512</v>
          </cell>
          <cell r="N13">
            <v>1227575.9934052534</v>
          </cell>
          <cell r="O13">
            <v>3.95</v>
          </cell>
        </row>
        <row r="14">
          <cell r="B14" t="str">
            <v>GBP13</v>
          </cell>
          <cell r="C14">
            <v>4.8</v>
          </cell>
          <cell r="D14">
            <v>4.8</v>
          </cell>
          <cell r="E14">
            <v>2400</v>
          </cell>
          <cell r="F14">
            <v>50000</v>
          </cell>
          <cell r="G14">
            <v>4.8</v>
          </cell>
          <cell r="H14">
            <v>50000</v>
          </cell>
          <cell r="J14" t="str">
            <v>9FALSE</v>
          </cell>
          <cell r="K14">
            <v>0</v>
          </cell>
          <cell r="L14">
            <v>1</v>
          </cell>
          <cell r="M14">
            <v>27.20879740297239</v>
          </cell>
          <cell r="N14">
            <v>92546.373646354055</v>
          </cell>
          <cell r="O14">
            <v>2.9400176723233827E-2</v>
          </cell>
        </row>
        <row r="15">
          <cell r="B15" t="str">
            <v>GBP14</v>
          </cell>
          <cell r="C15">
            <v>5.09</v>
          </cell>
          <cell r="D15">
            <v>5.09</v>
          </cell>
          <cell r="E15">
            <v>127250</v>
          </cell>
          <cell r="F15">
            <v>2500000</v>
          </cell>
          <cell r="G15">
            <v>5.09</v>
          </cell>
          <cell r="H15">
            <v>2500000</v>
          </cell>
          <cell r="J15" t="str">
            <v>9TRUE</v>
          </cell>
          <cell r="K15">
            <v>0</v>
          </cell>
          <cell r="L15">
            <v>4</v>
          </cell>
          <cell r="M15">
            <v>317994.49260066781</v>
          </cell>
          <cell r="N15">
            <v>84580963.831121266</v>
          </cell>
          <cell r="O15">
            <v>0.37596461212666255</v>
          </cell>
        </row>
        <row r="16">
          <cell r="B16" t="str">
            <v>GBP9</v>
          </cell>
          <cell r="C16">
            <v>0</v>
          </cell>
          <cell r="D16">
            <v>1.75</v>
          </cell>
          <cell r="E16">
            <v>11152.5496</v>
          </cell>
          <cell r="F16">
            <v>2109043.5499999998</v>
          </cell>
          <cell r="G16">
            <v>0.52879655330019149</v>
          </cell>
          <cell r="H16">
            <v>2109043.5499999998</v>
          </cell>
          <cell r="J16" t="str">
            <v>(blank)</v>
          </cell>
          <cell r="O16" t="e">
            <v>#DIV/0!</v>
          </cell>
        </row>
        <row r="17">
          <cell r="B17" t="str">
            <v>JPY9</v>
          </cell>
          <cell r="C17">
            <v>0</v>
          </cell>
          <cell r="D17">
            <v>0</v>
          </cell>
          <cell r="E17">
            <v>0</v>
          </cell>
          <cell r="F17">
            <v>55237.199646036373</v>
          </cell>
          <cell r="G17">
            <v>0</v>
          </cell>
          <cell r="H17">
            <v>10905000</v>
          </cell>
          <cell r="J17" t="str">
            <v>anFALSE</v>
          </cell>
          <cell r="O17" t="e">
            <v>#DIV/0!</v>
          </cell>
        </row>
        <row r="18">
          <cell r="B18" t="str">
            <v>SGD9</v>
          </cell>
          <cell r="C18">
            <v>0</v>
          </cell>
          <cell r="D18">
            <v>0</v>
          </cell>
          <cell r="E18">
            <v>0</v>
          </cell>
          <cell r="F18">
            <v>2123.4602630708769</v>
          </cell>
          <cell r="G18">
            <v>0</v>
          </cell>
          <cell r="H18">
            <v>6207.89</v>
          </cell>
          <cell r="J18" t="str">
            <v>ndFALSE</v>
          </cell>
          <cell r="K18">
            <v>0</v>
          </cell>
          <cell r="L18">
            <v>6.7</v>
          </cell>
          <cell r="M18">
            <v>5714236.1540620858</v>
          </cell>
          <cell r="N18">
            <v>252064846.09214169</v>
          </cell>
        </row>
        <row r="19">
          <cell r="B19" t="str">
            <v>USD10</v>
          </cell>
          <cell r="C19">
            <v>2.5</v>
          </cell>
          <cell r="D19">
            <v>3.1</v>
          </cell>
          <cell r="E19">
            <v>3718102.5971272108</v>
          </cell>
          <cell r="F19">
            <v>127724811.85973287</v>
          </cell>
          <cell r="G19">
            <v>2.9110260903812675</v>
          </cell>
          <cell r="H19">
            <v>224943753.02000001</v>
          </cell>
          <cell r="J19" t="str">
            <v>FALSE</v>
          </cell>
        </row>
        <row r="20">
          <cell r="B20" t="str">
            <v>USD11</v>
          </cell>
          <cell r="C20">
            <v>2.2999999999999998</v>
          </cell>
          <cell r="D20">
            <v>2.8</v>
          </cell>
          <cell r="E20">
            <v>104262.92675722597</v>
          </cell>
          <cell r="F20">
            <v>3864755.4446235821</v>
          </cell>
          <cell r="G20">
            <v>2.6977884694430112</v>
          </cell>
          <cell r="H20">
            <v>6806450.3800000008</v>
          </cell>
          <cell r="J20" t="str">
            <v>Grand Total</v>
          </cell>
          <cell r="K20">
            <v>0</v>
          </cell>
          <cell r="L20">
            <v>6.7</v>
          </cell>
          <cell r="M20">
            <v>11428472.30812417</v>
          </cell>
          <cell r="N20">
            <v>504129692.18428338</v>
          </cell>
        </row>
        <row r="21">
          <cell r="B21" t="str">
            <v>USD12</v>
          </cell>
          <cell r="C21">
            <v>2.5</v>
          </cell>
          <cell r="D21">
            <v>3.65</v>
          </cell>
          <cell r="E21">
            <v>129591.00312271563</v>
          </cell>
          <cell r="F21">
            <v>4400693.5999092422</v>
          </cell>
          <cell r="G21">
            <v>2.9447858656959953</v>
          </cell>
          <cell r="H21">
            <v>7750322.9000000004</v>
          </cell>
        </row>
        <row r="22">
          <cell r="B22" t="str">
            <v>USD13</v>
          </cell>
          <cell r="C22">
            <v>3.2</v>
          </cell>
          <cell r="D22">
            <v>3.35</v>
          </cell>
          <cell r="E22">
            <v>14257.653225483167</v>
          </cell>
          <cell r="F22">
            <v>440051.02547787555</v>
          </cell>
          <cell r="G22">
            <v>3.24</v>
          </cell>
          <cell r="H22">
            <v>775000</v>
          </cell>
        </row>
        <row r="23">
          <cell r="B23" t="str">
            <v>USD15</v>
          </cell>
          <cell r="C23">
            <v>3.62</v>
          </cell>
          <cell r="D23">
            <v>3.62</v>
          </cell>
          <cell r="E23">
            <v>46862.157054040646</v>
          </cell>
          <cell r="F23">
            <v>1294534.7252497417</v>
          </cell>
          <cell r="G23">
            <v>3.6199999999999997</v>
          </cell>
          <cell r="H23">
            <v>2279882</v>
          </cell>
        </row>
        <row r="24">
          <cell r="B24" t="str">
            <v>USD17</v>
          </cell>
          <cell r="C24">
            <v>3.8</v>
          </cell>
          <cell r="D24">
            <v>3.8</v>
          </cell>
          <cell r="E24">
            <v>47254.47338838267</v>
          </cell>
          <cell r="F24">
            <v>1243538.7733784914</v>
          </cell>
          <cell r="G24">
            <v>3.8</v>
          </cell>
          <cell r="H24">
            <v>2190070</v>
          </cell>
        </row>
        <row r="25">
          <cell r="B25" t="str">
            <v>USD18</v>
          </cell>
          <cell r="C25">
            <v>3.95</v>
          </cell>
          <cell r="D25">
            <v>3.95</v>
          </cell>
          <cell r="E25">
            <v>48489.251739507512</v>
          </cell>
          <cell r="F25">
            <v>1227575.9934052534</v>
          </cell>
          <cell r="G25">
            <v>3.95</v>
          </cell>
          <cell r="H25">
            <v>2161957</v>
          </cell>
        </row>
        <row r="26">
          <cell r="B26" t="str">
            <v>USD9</v>
          </cell>
          <cell r="C26">
            <v>0</v>
          </cell>
          <cell r="D26">
            <v>0.75</v>
          </cell>
          <cell r="E26">
            <v>292370.92313298013</v>
          </cell>
          <cell r="F26">
            <v>75918720.184743851</v>
          </cell>
          <cell r="G26">
            <v>0.38511044762281588</v>
          </cell>
          <cell r="H26">
            <v>133704967.68933137</v>
          </cell>
        </row>
        <row r="27">
          <cell r="B27" t="str">
            <v>ZAR10</v>
          </cell>
          <cell r="C27">
            <v>6.3</v>
          </cell>
          <cell r="D27">
            <v>6.7</v>
          </cell>
          <cell r="E27">
            <v>128288.7223293461</v>
          </cell>
          <cell r="F27">
            <v>1926344.1176000508</v>
          </cell>
          <cell r="G27">
            <v>6.6596991242237387</v>
          </cell>
          <cell r="H27">
            <v>22285288.91</v>
          </cell>
        </row>
        <row r="28">
          <cell r="B28" t="str">
            <v>ZAR9</v>
          </cell>
          <cell r="C28">
            <v>1</v>
          </cell>
          <cell r="D28">
            <v>4</v>
          </cell>
          <cell r="E28">
            <v>6264.2094367647696</v>
          </cell>
          <cell r="F28">
            <v>620155.54873657902</v>
          </cell>
          <cell r="G28">
            <v>1.0101029410325557</v>
          </cell>
          <cell r="H28">
            <v>7174390.8300000019</v>
          </cell>
        </row>
        <row r="29">
          <cell r="B29" t="str">
            <v>(blank)</v>
          </cell>
          <cell r="G29" t="e">
            <v>#DIV/0!</v>
          </cell>
          <cell r="H29" t="e">
            <v>#N/A</v>
          </cell>
        </row>
        <row r="30">
          <cell r="B30" t="str">
            <v>EUR12</v>
          </cell>
          <cell r="C30">
            <v>1.7</v>
          </cell>
          <cell r="D30">
            <v>1.9</v>
          </cell>
          <cell r="E30">
            <v>3360.9333464157326</v>
          </cell>
          <cell r="F30">
            <v>191188.82442909054</v>
          </cell>
          <cell r="G30">
            <v>1.7579130770074163</v>
          </cell>
          <cell r="H30">
            <v>277085.26</v>
          </cell>
        </row>
        <row r="31">
          <cell r="B31" t="str">
            <v>Grand Total</v>
          </cell>
          <cell r="C31">
            <v>0</v>
          </cell>
          <cell r="D31">
            <v>6.7</v>
          </cell>
          <cell r="E31">
            <v>5714236.1540620858</v>
          </cell>
          <cell r="F31">
            <v>252064846.09214169</v>
          </cell>
          <cell r="G31">
            <v>2.2669706794311417</v>
          </cell>
          <cell r="H31" t="e">
            <v>#REF!</v>
          </cell>
        </row>
        <row r="32">
          <cell r="G32" t="e">
            <v>#DIV/0!</v>
          </cell>
          <cell r="H32" t="e">
            <v>#REF!</v>
          </cell>
        </row>
        <row r="34">
          <cell r="G34" t="e">
            <v>#DIV/0!</v>
          </cell>
        </row>
      </sheetData>
      <sheetData sheetId="3"/>
      <sheetData sheetId="4"/>
      <sheetData sheetId="5"/>
      <sheetData sheetId="6"/>
      <sheetData sheetId="7" refreshError="1">
        <row r="11">
          <cell r="A11" t="str">
            <v>AA</v>
          </cell>
          <cell r="B11" t="str">
            <v>Agriculture &amp; Fishing</v>
          </cell>
        </row>
        <row r="12">
          <cell r="B12" t="str">
            <v xml:space="preserve">  - of which</v>
          </cell>
        </row>
        <row r="13">
          <cell r="A13" t="str">
            <v>AA1</v>
          </cell>
          <cell r="B13" t="str">
            <v xml:space="preserve">      Mauritius Sugar Syndicate</v>
          </cell>
        </row>
        <row r="14">
          <cell r="A14" t="str">
            <v>AA2</v>
          </cell>
          <cell r="B14" t="str">
            <v xml:space="preserve">      Sugar Industry - Estates</v>
          </cell>
        </row>
        <row r="15">
          <cell r="A15" t="str">
            <v>AA3</v>
          </cell>
          <cell r="B15" t="str">
            <v xml:space="preserve">      Sugar Industry - Others</v>
          </cell>
        </row>
        <row r="16">
          <cell r="A16" t="str">
            <v>AA4</v>
          </cell>
          <cell r="B16" t="str">
            <v xml:space="preserve">      Agricultural Development Certificate Holders</v>
          </cell>
        </row>
        <row r="17">
          <cell r="A17" t="str">
            <v>AA5</v>
          </cell>
          <cell r="B17" t="str">
            <v xml:space="preserve">      Agro-based Industrial Certificate Holders</v>
          </cell>
        </row>
        <row r="18">
          <cell r="A18" t="str">
            <v>AA6</v>
          </cell>
          <cell r="B18" t="str">
            <v xml:space="preserve">      Sugarcane Planters</v>
          </cell>
        </row>
        <row r="19">
          <cell r="A19" t="str">
            <v>AA7</v>
          </cell>
          <cell r="B19" t="str">
            <v xml:space="preserve">      Other Plantation</v>
          </cell>
        </row>
        <row r="20">
          <cell r="A20" t="str">
            <v>AA8</v>
          </cell>
          <cell r="B20" t="str">
            <v xml:space="preserve">      Animal Breeding</v>
          </cell>
        </row>
        <row r="21">
          <cell r="A21" t="str">
            <v>AA9</v>
          </cell>
          <cell r="B21" t="str">
            <v xml:space="preserve">      Fishing</v>
          </cell>
        </row>
        <row r="22">
          <cell r="A22" t="str">
            <v>AA10</v>
          </cell>
          <cell r="B22" t="str">
            <v xml:space="preserve">      Other</v>
          </cell>
        </row>
        <row r="24">
          <cell r="A24" t="str">
            <v>AB</v>
          </cell>
          <cell r="B24" t="str">
            <v>Manufacturing</v>
          </cell>
        </row>
        <row r="25">
          <cell r="B25" t="str">
            <v xml:space="preserve">  - of which</v>
          </cell>
        </row>
        <row r="26">
          <cell r="A26" t="str">
            <v>AB1</v>
          </cell>
          <cell r="B26" t="str">
            <v xml:space="preserve">      Export Enterprise Certificate Holders</v>
          </cell>
        </row>
        <row r="27">
          <cell r="A27" t="str">
            <v>AB2</v>
          </cell>
          <cell r="B27" t="str">
            <v xml:space="preserve">      Export Service Certificate Holders</v>
          </cell>
        </row>
        <row r="28">
          <cell r="A28" t="str">
            <v>AB3</v>
          </cell>
          <cell r="B28" t="str">
            <v xml:space="preserve">      Pioneer Status Certificate Holders</v>
          </cell>
        </row>
        <row r="29">
          <cell r="A29" t="str">
            <v>AB4</v>
          </cell>
          <cell r="B29" t="str">
            <v xml:space="preserve">      Small and Medium Enterprise Certificate Holders</v>
          </cell>
        </row>
        <row r="30">
          <cell r="A30" t="str">
            <v>AB5</v>
          </cell>
          <cell r="B30" t="str">
            <v xml:space="preserve">      Strategic Local Enterprise Certificate Holders</v>
          </cell>
        </row>
        <row r="31">
          <cell r="A31" t="str">
            <v>AB6</v>
          </cell>
          <cell r="B31" t="str">
            <v xml:space="preserve">      Furnitures &amp; Wood Products</v>
          </cell>
        </row>
        <row r="32">
          <cell r="A32" t="str">
            <v>AB7</v>
          </cell>
          <cell r="B32" t="str">
            <v xml:space="preserve">      Printing &amp; Publishing</v>
          </cell>
        </row>
        <row r="33">
          <cell r="A33" t="str">
            <v>AB8</v>
          </cell>
          <cell r="B33" t="str">
            <v xml:space="preserve">      Steel/Metal Products</v>
          </cell>
        </row>
        <row r="34">
          <cell r="A34" t="str">
            <v>AB9</v>
          </cell>
          <cell r="B34" t="str">
            <v xml:space="preserve">      Food &amp; Beverages</v>
          </cell>
        </row>
        <row r="35">
          <cell r="A35" t="str">
            <v>AB10</v>
          </cell>
          <cell r="B35" t="str">
            <v xml:space="preserve">      Plastic Products</v>
          </cell>
        </row>
        <row r="36">
          <cell r="A36" t="str">
            <v>AB11</v>
          </cell>
          <cell r="B36" t="str">
            <v xml:space="preserve">      Pharmaceuticals &amp; Health Care</v>
          </cell>
        </row>
        <row r="37">
          <cell r="A37" t="str">
            <v>AB12</v>
          </cell>
          <cell r="B37" t="str">
            <v xml:space="preserve">      Jewellery &amp; Precision Engineering</v>
          </cell>
        </row>
        <row r="38">
          <cell r="A38" t="str">
            <v>AB13</v>
          </cell>
          <cell r="B38" t="str">
            <v xml:space="preserve">      Electronics</v>
          </cell>
        </row>
        <row r="39">
          <cell r="A39" t="str">
            <v>AB14</v>
          </cell>
          <cell r="B39" t="str">
            <v xml:space="preserve">      Leather Products &amp; Footwear</v>
          </cell>
        </row>
        <row r="40">
          <cell r="A40" t="str">
            <v>AB15</v>
          </cell>
          <cell r="B40" t="str">
            <v xml:space="preserve">      Paints</v>
          </cell>
        </row>
        <row r="41">
          <cell r="A41" t="str">
            <v>AB16</v>
          </cell>
          <cell r="B41" t="str">
            <v xml:space="preserve">      Cement</v>
          </cell>
        </row>
        <row r="42">
          <cell r="A42" t="str">
            <v>AB17</v>
          </cell>
          <cell r="B42" t="str">
            <v xml:space="preserve">      Other</v>
          </cell>
        </row>
        <row r="44">
          <cell r="A44" t="str">
            <v>AC</v>
          </cell>
          <cell r="B44" t="str">
            <v>Tourism</v>
          </cell>
        </row>
        <row r="45">
          <cell r="B45" t="str">
            <v xml:space="preserve">  - of which</v>
          </cell>
        </row>
        <row r="46">
          <cell r="A46" t="str">
            <v>AC1</v>
          </cell>
          <cell r="B46" t="str">
            <v xml:space="preserve">      Hotels</v>
          </cell>
        </row>
        <row r="47">
          <cell r="A47" t="str">
            <v>AC2</v>
          </cell>
          <cell r="B47" t="str">
            <v xml:space="preserve">      Tour Operators &amp; Travel Agents</v>
          </cell>
        </row>
        <row r="48">
          <cell r="A48" t="str">
            <v>AC3</v>
          </cell>
          <cell r="B48" t="str">
            <v xml:space="preserve">      Hotel Development Certificate Holders</v>
          </cell>
        </row>
        <row r="49">
          <cell r="A49" t="str">
            <v>AC4</v>
          </cell>
          <cell r="B49" t="str">
            <v xml:space="preserve">      Hotel Management Service Certificate Holders</v>
          </cell>
        </row>
        <row r="50">
          <cell r="A50" t="str">
            <v>AC5</v>
          </cell>
          <cell r="B50" t="str">
            <v xml:space="preserve">      Restaurants</v>
          </cell>
        </row>
        <row r="51">
          <cell r="A51" t="str">
            <v>AC6</v>
          </cell>
          <cell r="B51" t="str">
            <v xml:space="preserve">      Duty-Free Shops</v>
          </cell>
        </row>
        <row r="52">
          <cell r="A52" t="str">
            <v>AC7</v>
          </cell>
          <cell r="B52" t="str">
            <v xml:space="preserve">      Other</v>
          </cell>
        </row>
        <row r="54">
          <cell r="A54" t="str">
            <v>AD</v>
          </cell>
          <cell r="B54" t="str">
            <v>Transport</v>
          </cell>
        </row>
        <row r="55">
          <cell r="B55" t="str">
            <v xml:space="preserve">  - of which</v>
          </cell>
        </row>
        <row r="56">
          <cell r="A56" t="str">
            <v>AD1</v>
          </cell>
          <cell r="B56" t="str">
            <v xml:space="preserve">      Airlines</v>
          </cell>
        </row>
        <row r="57">
          <cell r="A57" t="str">
            <v>AD2</v>
          </cell>
          <cell r="B57" t="str">
            <v xml:space="preserve">      Buses, Lorries, Trucks &amp; Cars</v>
          </cell>
        </row>
        <row r="58">
          <cell r="A58" t="str">
            <v>AD3</v>
          </cell>
          <cell r="B58" t="str">
            <v xml:space="preserve">      Shipping &amp; Freight Forwarders</v>
          </cell>
        </row>
        <row r="59">
          <cell r="A59" t="str">
            <v>AD4</v>
          </cell>
          <cell r="B59" t="str">
            <v xml:space="preserve">      Other</v>
          </cell>
        </row>
        <row r="61">
          <cell r="A61" t="str">
            <v>AE</v>
          </cell>
          <cell r="B61" t="str">
            <v>Construction</v>
          </cell>
        </row>
        <row r="62">
          <cell r="B62" t="str">
            <v xml:space="preserve">  - of which</v>
          </cell>
        </row>
        <row r="63">
          <cell r="A63" t="str">
            <v>AE1</v>
          </cell>
          <cell r="B63" t="str">
            <v xml:space="preserve">      Building &amp; Housing Contractors</v>
          </cell>
        </row>
        <row r="64">
          <cell r="A64" t="str">
            <v>AE2</v>
          </cell>
          <cell r="B64" t="str">
            <v xml:space="preserve">      Property Development - Commercial</v>
          </cell>
        </row>
        <row r="65">
          <cell r="A65" t="str">
            <v>AE3</v>
          </cell>
          <cell r="B65" t="str">
            <v xml:space="preserve">      Property Development - Residential</v>
          </cell>
        </row>
        <row r="66">
          <cell r="A66" t="str">
            <v>AE4</v>
          </cell>
          <cell r="B66" t="str">
            <v xml:space="preserve">      Property Development - Land Parcelling</v>
          </cell>
        </row>
        <row r="67">
          <cell r="A67" t="str">
            <v>AE5</v>
          </cell>
          <cell r="B67" t="str">
            <v xml:space="preserve">      Housing</v>
          </cell>
        </row>
        <row r="68">
          <cell r="A68" t="str">
            <v>AE6</v>
          </cell>
          <cell r="B68" t="str">
            <v xml:space="preserve">      Housing - Staff</v>
          </cell>
        </row>
        <row r="69">
          <cell r="A69" t="str">
            <v>AE7</v>
          </cell>
          <cell r="B69" t="str">
            <v xml:space="preserve">      Housing Development Certificate Holders</v>
          </cell>
        </row>
        <row r="70">
          <cell r="A70" t="str">
            <v>AE8</v>
          </cell>
          <cell r="B70" t="str">
            <v xml:space="preserve">      Industrial Building Enterprise Certificate Holders</v>
          </cell>
        </row>
        <row r="71">
          <cell r="A71" t="str">
            <v>AE9</v>
          </cell>
          <cell r="B71" t="str">
            <v xml:space="preserve">      Building Supplies &amp; Materials</v>
          </cell>
        </row>
        <row r="72">
          <cell r="A72" t="str">
            <v>AE10</v>
          </cell>
          <cell r="B72" t="str">
            <v xml:space="preserve">      Stone Crushing and Concrete Products</v>
          </cell>
        </row>
        <row r="73">
          <cell r="A73" t="str">
            <v>AE11</v>
          </cell>
          <cell r="B73" t="str">
            <v xml:space="preserve">      Other</v>
          </cell>
        </row>
        <row r="75">
          <cell r="A75" t="str">
            <v>AF</v>
          </cell>
          <cell r="B75" t="str">
            <v>Traders</v>
          </cell>
        </row>
        <row r="76">
          <cell r="B76" t="str">
            <v xml:space="preserve">  - of which</v>
          </cell>
        </row>
        <row r="77">
          <cell r="A77" t="str">
            <v>AF1</v>
          </cell>
          <cell r="B77" t="str">
            <v xml:space="preserve">      Marketing Companies</v>
          </cell>
        </row>
        <row r="78">
          <cell r="A78" t="str">
            <v>AF2</v>
          </cell>
          <cell r="B78" t="str">
            <v xml:space="preserve">      Wholesalers</v>
          </cell>
        </row>
        <row r="79">
          <cell r="A79" t="str">
            <v>AF3</v>
          </cell>
          <cell r="B79" t="str">
            <v xml:space="preserve">      Retailers - Hypermarkets</v>
          </cell>
        </row>
        <row r="80">
          <cell r="A80" t="str">
            <v>AF4</v>
          </cell>
          <cell r="B80" t="str">
            <v xml:space="preserve">      Retailers - Supermarkets</v>
          </cell>
        </row>
        <row r="81">
          <cell r="A81" t="str">
            <v>AF5</v>
          </cell>
          <cell r="B81" t="str">
            <v xml:space="preserve">      Retailers - Shops &amp; Snacks</v>
          </cell>
        </row>
        <row r="82">
          <cell r="A82" t="str">
            <v>AF6</v>
          </cell>
          <cell r="B82" t="str">
            <v xml:space="preserve">      Retailers - Pharmaceuticals &amp; Chemists</v>
          </cell>
        </row>
        <row r="83">
          <cell r="A83" t="str">
            <v>AF7</v>
          </cell>
          <cell r="B83" t="str">
            <v xml:space="preserve">      Retailers - Other</v>
          </cell>
        </row>
        <row r="84">
          <cell r="A84" t="str">
            <v>AF8</v>
          </cell>
          <cell r="B84" t="str">
            <v xml:space="preserve">      Automobile Dealers &amp; Garages</v>
          </cell>
        </row>
        <row r="85">
          <cell r="A85" t="str">
            <v>AF9</v>
          </cell>
          <cell r="B85" t="str">
            <v xml:space="preserve">      Petroleum and Energy Products</v>
          </cell>
        </row>
        <row r="86">
          <cell r="A86" t="str">
            <v>AF10</v>
          </cell>
          <cell r="B86" t="str">
            <v xml:space="preserve">      Tyre Dealers and Suppliers</v>
          </cell>
        </row>
        <row r="87">
          <cell r="A87" t="str">
            <v>AF11</v>
          </cell>
          <cell r="B87" t="str">
            <v xml:space="preserve">      Other</v>
          </cell>
        </row>
        <row r="89">
          <cell r="A89" t="str">
            <v>AG</v>
          </cell>
          <cell r="B89" t="str">
            <v>Information Communication and Technology</v>
          </cell>
        </row>
        <row r="90">
          <cell r="B90" t="str">
            <v xml:space="preserve">  - of which</v>
          </cell>
        </row>
        <row r="91">
          <cell r="A91" t="str">
            <v>AG1</v>
          </cell>
          <cell r="B91" t="str">
            <v xml:space="preserve">      Telecommunications</v>
          </cell>
        </row>
        <row r="92">
          <cell r="A92" t="str">
            <v>AG2</v>
          </cell>
          <cell r="B92" t="str">
            <v xml:space="preserve">      Internet</v>
          </cell>
        </row>
        <row r="93">
          <cell r="A93" t="str">
            <v>AG3</v>
          </cell>
          <cell r="B93" t="str">
            <v xml:space="preserve">      E-Commerce</v>
          </cell>
        </row>
        <row r="94">
          <cell r="A94" t="str">
            <v>AG4</v>
          </cell>
          <cell r="B94" t="str">
            <v xml:space="preserve">      Information Technology - Hardware</v>
          </cell>
        </row>
        <row r="95">
          <cell r="A95" t="str">
            <v>AG5</v>
          </cell>
          <cell r="B95" t="str">
            <v xml:space="preserve">      Information Technology - Software</v>
          </cell>
        </row>
        <row r="96">
          <cell r="A96" t="str">
            <v>AG6</v>
          </cell>
          <cell r="B96" t="str">
            <v xml:space="preserve">      Personal Computers</v>
          </cell>
        </row>
        <row r="97">
          <cell r="A97" t="str">
            <v>AG7</v>
          </cell>
          <cell r="B97" t="str">
            <v xml:space="preserve">      Other</v>
          </cell>
        </row>
        <row r="99">
          <cell r="A99" t="str">
            <v>AH</v>
          </cell>
          <cell r="B99" t="str">
            <v>Financial and Business Services</v>
          </cell>
        </row>
        <row r="100">
          <cell r="B100" t="str">
            <v xml:space="preserve">  - of which</v>
          </cell>
        </row>
        <row r="101">
          <cell r="A101" t="str">
            <v>AH1</v>
          </cell>
          <cell r="B101" t="str">
            <v xml:space="preserve">      Stockbrokers &amp; Stockbroking Companies</v>
          </cell>
        </row>
        <row r="102">
          <cell r="A102" t="str">
            <v>AH2</v>
          </cell>
          <cell r="B102" t="str">
            <v xml:space="preserve">      Insurance Companies</v>
          </cell>
        </row>
        <row r="103">
          <cell r="A103" t="str">
            <v>AH3</v>
          </cell>
          <cell r="B103" t="str">
            <v xml:space="preserve">      Nonbank Deposit-Taking Institutions</v>
          </cell>
        </row>
        <row r="104">
          <cell r="A104" t="str">
            <v>AH4</v>
          </cell>
          <cell r="B104" t="str">
            <v xml:space="preserve">      Mutual Funds</v>
          </cell>
        </row>
        <row r="105">
          <cell r="A105" t="str">
            <v>AH5</v>
          </cell>
          <cell r="B105" t="str">
            <v xml:space="preserve">      Accounting &amp; Consultancy Services</v>
          </cell>
        </row>
        <row r="106">
          <cell r="A106" t="str">
            <v>AH6</v>
          </cell>
          <cell r="B106" t="str">
            <v xml:space="preserve">      Investment Companies</v>
          </cell>
        </row>
        <row r="107">
          <cell r="A107" t="str">
            <v>AH7</v>
          </cell>
          <cell r="B107" t="str">
            <v xml:space="preserve">      Public Fnancial Corporations</v>
          </cell>
        </row>
        <row r="108">
          <cell r="A108" t="str">
            <v>AH8</v>
          </cell>
          <cell r="B108" t="str">
            <v xml:space="preserve">      Other</v>
          </cell>
        </row>
        <row r="110">
          <cell r="A110" t="str">
            <v>AI</v>
          </cell>
          <cell r="B110" t="str">
            <v>Infrastructure</v>
          </cell>
        </row>
        <row r="111">
          <cell r="B111" t="str">
            <v xml:space="preserve">  - of which</v>
          </cell>
        </row>
        <row r="112">
          <cell r="A112" t="str">
            <v>AI1</v>
          </cell>
          <cell r="B112" t="str">
            <v xml:space="preserve">      Airport Development</v>
          </cell>
        </row>
        <row r="113">
          <cell r="A113" t="str">
            <v>AI2</v>
          </cell>
          <cell r="B113" t="str">
            <v xml:space="preserve">      Port Development</v>
          </cell>
        </row>
        <row r="114">
          <cell r="A114" t="str">
            <v>AI3</v>
          </cell>
          <cell r="B114" t="str">
            <v xml:space="preserve">      Power Generation</v>
          </cell>
        </row>
        <row r="115">
          <cell r="A115" t="str">
            <v>AI4</v>
          </cell>
          <cell r="B115" t="str">
            <v xml:space="preserve">      Water Development</v>
          </cell>
        </row>
        <row r="116">
          <cell r="A116" t="str">
            <v>AI5</v>
          </cell>
          <cell r="B116" t="str">
            <v xml:space="preserve">      Road Development</v>
          </cell>
        </row>
        <row r="117">
          <cell r="A117" t="str">
            <v>AI6</v>
          </cell>
          <cell r="B117" t="str">
            <v xml:space="preserve">      Other</v>
          </cell>
        </row>
        <row r="119">
          <cell r="A119" t="str">
            <v>AJ</v>
          </cell>
          <cell r="B119" t="str">
            <v>Global Business Licence Holders</v>
          </cell>
        </row>
        <row r="120">
          <cell r="B120" t="str">
            <v xml:space="preserve">  - of which</v>
          </cell>
        </row>
        <row r="121">
          <cell r="A121" t="str">
            <v>AJ1</v>
          </cell>
          <cell r="B121" t="str">
            <v xml:space="preserve">      Category 1 </v>
          </cell>
        </row>
        <row r="122">
          <cell r="A122" t="str">
            <v>AJ2</v>
          </cell>
          <cell r="B122" t="str">
            <v xml:space="preserve">      Category 2</v>
          </cell>
        </row>
        <row r="123">
          <cell r="A123" t="str">
            <v>AJ3</v>
          </cell>
          <cell r="B123" t="str">
            <v xml:space="preserve">      Other</v>
          </cell>
        </row>
        <row r="125">
          <cell r="A125" t="str">
            <v>AK</v>
          </cell>
          <cell r="B125" t="str">
            <v>State and Local Government</v>
          </cell>
        </row>
        <row r="127">
          <cell r="A127" t="str">
            <v>AL</v>
          </cell>
          <cell r="B127" t="str">
            <v>Public Nonfinancial Corporations</v>
          </cell>
        </row>
        <row r="129">
          <cell r="A129" t="str">
            <v>AM</v>
          </cell>
          <cell r="B129" t="str">
            <v>Regional Development Certificate Holders</v>
          </cell>
        </row>
        <row r="131">
          <cell r="A131" t="str">
            <v>AN</v>
          </cell>
          <cell r="B131" t="str">
            <v>Freeport Enterprise Certificate Holders</v>
          </cell>
        </row>
        <row r="133">
          <cell r="A133" t="str">
            <v>AO</v>
          </cell>
          <cell r="B133" t="str">
            <v>Regional Headquarters Certificate Holders</v>
          </cell>
        </row>
        <row r="135">
          <cell r="A135" t="str">
            <v>AP</v>
          </cell>
          <cell r="B135" t="str">
            <v>Health Development Certificate Holders</v>
          </cell>
        </row>
        <row r="137">
          <cell r="A137" t="str">
            <v>AQ</v>
          </cell>
          <cell r="B137" t="str">
            <v>Modernisation &amp; Expansion Enterprise Cert. Holders</v>
          </cell>
        </row>
        <row r="139">
          <cell r="A139" t="str">
            <v>AR</v>
          </cell>
          <cell r="B139" t="str">
            <v>Personal</v>
          </cell>
        </row>
        <row r="140">
          <cell r="B140" t="str">
            <v xml:space="preserve">  - of which</v>
          </cell>
        </row>
        <row r="141">
          <cell r="A141" t="str">
            <v>AR1</v>
          </cell>
          <cell r="B141" t="str">
            <v xml:space="preserve">      Credit Card Advances</v>
          </cell>
        </row>
        <row r="143">
          <cell r="A143" t="str">
            <v>AS</v>
          </cell>
          <cell r="B143" t="str">
            <v>Professional</v>
          </cell>
        </row>
        <row r="144">
          <cell r="B144" t="str">
            <v xml:space="preserve">  - of which</v>
          </cell>
        </row>
        <row r="145">
          <cell r="A145" t="str">
            <v>AS1</v>
          </cell>
          <cell r="B145" t="str">
            <v xml:space="preserve">      Credit Card Advances</v>
          </cell>
        </row>
        <row r="147">
          <cell r="A147" t="str">
            <v>AT</v>
          </cell>
          <cell r="B147" t="str">
            <v>Human Resource Development Certificate Holders</v>
          </cell>
        </row>
        <row r="149">
          <cell r="A149" t="str">
            <v>AU</v>
          </cell>
          <cell r="B149" t="str">
            <v>Media, Entertainment and Recreational Activities</v>
          </cell>
        </row>
        <row r="151">
          <cell r="A151" t="str">
            <v>AV</v>
          </cell>
          <cell r="B151" t="str">
            <v>Education</v>
          </cell>
        </row>
        <row r="153">
          <cell r="A153" t="str">
            <v>AW</v>
          </cell>
          <cell r="B153" t="str">
            <v xml:space="preserve">Other </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iliados"/>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s>
    <sheetDataSet>
      <sheetData sheetId="0"/>
      <sheetData sheetId="1"/>
      <sheetData sheetId="2"/>
      <sheetData sheetId="3"/>
      <sheetData sheetId="4"/>
      <sheetData sheetId="5"/>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WEO_WETA"/>
      <sheetName val="EDSS"/>
      <sheetName val="IFS SURVEYS Jun2003_Jun2004"/>
      <sheetName val="IFS SURVEYS Dec1990_Feb2004"/>
      <sheetName val="Monetary Dev_Monthly"/>
      <sheetName val="Monetary Dev_End-Year"/>
      <sheetName val="FSI Table"/>
      <sheetName val="IFS Interest Rates and Reserves"/>
      <sheetName val="Interest rates End-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_BS"/>
      <sheetName val="BS"/>
      <sheetName val="Input Sheet"/>
      <sheetName val="Stat I B_S"/>
      <sheetName val="Stat I Ctgt Liabs"/>
      <sheetName val="Appendix B"/>
      <sheetName val="5.2RDM"/>
      <sheetName val="Appendix C"/>
      <sheetName val="appen D"/>
      <sheetName val="appen E"/>
      <sheetName val="Detail"/>
      <sheetName val="table-1"/>
    </sheetNames>
    <sheetDataSet>
      <sheetData sheetId="0"/>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2"/>
      <sheetName val="Table3"/>
      <sheetName val="Table4"/>
      <sheetName val="Table5"/>
      <sheetName val="Assistance"/>
      <sheetName val="Delivery (2)"/>
      <sheetName val="Delivery"/>
      <sheetName val="burdensh"/>
      <sheetName val="Indic"/>
      <sheetName val="NEWDEBT"/>
      <sheetName val="NEW-IDA"/>
      <sheetName val="NEW-IMF"/>
      <sheetName val="NEW-ADF"/>
      <sheetName val="NEW-OTHMULT"/>
      <sheetName val="NEW-BIL"/>
      <sheetName val="Rep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5">
          <cell r="C15">
            <v>40</v>
          </cell>
        </row>
      </sheetData>
      <sheetData sheetId="12" refreshError="1"/>
      <sheetData sheetId="13" refreshError="1"/>
      <sheetData sheetId="14" refreshError="1"/>
      <sheetData sheetId="15" refreshError="1"/>
      <sheetData sheetId="1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eeranee.Jugessur@bom.m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Normal="100" zoomScaleSheetLayoutView="100" workbookViewId="0">
      <selection activeCell="A13" sqref="A13:J13"/>
    </sheetView>
  </sheetViews>
  <sheetFormatPr defaultColWidth="9.109375" defaultRowHeight="35.4" x14ac:dyDescent="0.25"/>
  <cols>
    <col min="1" max="1" width="11" style="11" customWidth="1"/>
    <col min="2" max="9" width="11" style="4" customWidth="1"/>
    <col min="10" max="10" width="11" style="6" customWidth="1"/>
    <col min="11" max="16384" width="9.109375" style="4"/>
  </cols>
  <sheetData>
    <row r="1" spans="1:10" x14ac:dyDescent="0.25">
      <c r="A1" s="1"/>
      <c r="B1" s="2"/>
      <c r="C1" s="2"/>
      <c r="D1" s="2"/>
      <c r="E1" s="2"/>
      <c r="F1" s="2"/>
      <c r="G1" s="2"/>
      <c r="H1" s="2"/>
      <c r="I1" s="2"/>
      <c r="J1" s="3"/>
    </row>
    <row r="2" spans="1:10" x14ac:dyDescent="0.25">
      <c r="A2" s="5"/>
      <c r="B2" s="6"/>
      <c r="C2" s="6"/>
      <c r="D2" s="6"/>
      <c r="E2" s="6"/>
      <c r="F2" s="6"/>
      <c r="G2" s="6"/>
      <c r="H2" s="6"/>
      <c r="I2" s="6"/>
      <c r="J2" s="7"/>
    </row>
    <row r="3" spans="1:10" x14ac:dyDescent="0.25">
      <c r="A3" s="5"/>
      <c r="B3" s="6"/>
      <c r="C3" s="6"/>
      <c r="D3" s="6"/>
      <c r="E3" s="6"/>
      <c r="F3" s="6"/>
      <c r="G3" s="6"/>
      <c r="H3" s="6"/>
      <c r="I3" s="6"/>
      <c r="J3" s="7"/>
    </row>
    <row r="4" spans="1:10" x14ac:dyDescent="0.25">
      <c r="A4" s="5"/>
      <c r="B4" s="6"/>
      <c r="C4" s="6"/>
      <c r="D4" s="6"/>
      <c r="E4" s="6"/>
      <c r="F4" s="6"/>
      <c r="G4" s="6"/>
      <c r="H4" s="6"/>
      <c r="I4" s="6"/>
      <c r="J4" s="7"/>
    </row>
    <row r="5" spans="1:10" x14ac:dyDescent="0.25">
      <c r="A5" s="5"/>
      <c r="B5" s="6"/>
      <c r="C5" s="6"/>
      <c r="D5" s="6"/>
      <c r="E5" s="6"/>
      <c r="F5" s="6"/>
      <c r="G5" s="6"/>
      <c r="H5" s="6"/>
      <c r="I5" s="6"/>
      <c r="J5" s="7"/>
    </row>
    <row r="6" spans="1:10" x14ac:dyDescent="0.25">
      <c r="A6" s="5"/>
      <c r="B6" s="6"/>
      <c r="C6" s="6"/>
      <c r="D6" s="6"/>
      <c r="E6" s="6"/>
      <c r="F6" s="6"/>
      <c r="G6" s="6"/>
      <c r="H6" s="6"/>
      <c r="I6" s="6"/>
      <c r="J6" s="7"/>
    </row>
    <row r="7" spans="1:10" x14ac:dyDescent="0.25">
      <c r="A7" s="5"/>
      <c r="B7" s="6"/>
      <c r="C7" s="6"/>
      <c r="D7" s="6"/>
      <c r="E7" s="6"/>
      <c r="F7" s="6"/>
      <c r="G7" s="6"/>
      <c r="H7" s="6"/>
      <c r="I7" s="6"/>
      <c r="J7" s="7"/>
    </row>
    <row r="8" spans="1:10" x14ac:dyDescent="0.25">
      <c r="A8" s="5"/>
      <c r="B8" s="6"/>
      <c r="C8" s="6"/>
      <c r="D8" s="6"/>
      <c r="E8" s="6"/>
      <c r="F8" s="6"/>
      <c r="G8" s="6"/>
      <c r="H8" s="6"/>
      <c r="I8" s="6"/>
      <c r="J8" s="7"/>
    </row>
    <row r="9" spans="1:10" x14ac:dyDescent="0.25">
      <c r="A9" s="5"/>
      <c r="B9" s="6"/>
      <c r="C9" s="6"/>
      <c r="D9" s="6"/>
      <c r="E9" s="6"/>
      <c r="F9" s="6"/>
      <c r="G9" s="6"/>
      <c r="H9" s="6"/>
      <c r="I9" s="6"/>
      <c r="J9" s="7"/>
    </row>
    <row r="10" spans="1:10" x14ac:dyDescent="0.25">
      <c r="A10" s="5"/>
      <c r="B10" s="6"/>
      <c r="C10" s="6"/>
      <c r="D10" s="6"/>
      <c r="E10" s="6"/>
      <c r="F10" s="6"/>
      <c r="G10" s="6"/>
      <c r="H10" s="6"/>
      <c r="I10" s="6"/>
      <c r="J10" s="7"/>
    </row>
    <row r="11" spans="1:10" x14ac:dyDescent="0.25">
      <c r="A11" s="5"/>
      <c r="B11" s="6"/>
      <c r="C11" s="6"/>
      <c r="D11" s="6"/>
      <c r="E11" s="6"/>
      <c r="F11" s="6"/>
      <c r="G11" s="6"/>
      <c r="H11" s="6"/>
      <c r="I11" s="6"/>
      <c r="J11" s="7"/>
    </row>
    <row r="12" spans="1:10" ht="27" x14ac:dyDescent="0.6">
      <c r="A12" s="339" t="s">
        <v>67</v>
      </c>
      <c r="B12" s="340"/>
      <c r="C12" s="340"/>
      <c r="D12" s="340"/>
      <c r="E12" s="340"/>
      <c r="F12" s="340"/>
      <c r="G12" s="340"/>
      <c r="H12" s="340"/>
      <c r="I12" s="340"/>
      <c r="J12" s="341"/>
    </row>
    <row r="13" spans="1:10" ht="27.6" customHeight="1" x14ac:dyDescent="0.25">
      <c r="A13" s="342" t="s">
        <v>237</v>
      </c>
      <c r="B13" s="343"/>
      <c r="C13" s="343"/>
      <c r="D13" s="343"/>
      <c r="E13" s="343"/>
      <c r="F13" s="343"/>
      <c r="G13" s="343"/>
      <c r="H13" s="343"/>
      <c r="I13" s="343"/>
      <c r="J13" s="344"/>
    </row>
    <row r="14" spans="1:10" x14ac:dyDescent="0.25">
      <c r="A14" s="5"/>
      <c r="B14" s="6"/>
      <c r="C14" s="6"/>
      <c r="D14" s="6"/>
      <c r="E14" s="6"/>
      <c r="F14" s="6"/>
      <c r="G14" s="6"/>
      <c r="H14" s="6"/>
      <c r="I14" s="6"/>
      <c r="J14" s="7"/>
    </row>
    <row r="15" spans="1:10" x14ac:dyDescent="0.25">
      <c r="A15" s="5"/>
      <c r="B15" s="6"/>
      <c r="C15" s="6"/>
      <c r="D15" s="6"/>
      <c r="E15" s="6"/>
      <c r="F15" s="6"/>
      <c r="G15" s="6"/>
      <c r="H15" s="6"/>
      <c r="I15" s="6"/>
      <c r="J15" s="7"/>
    </row>
    <row r="16" spans="1:10" x14ac:dyDescent="0.25">
      <c r="A16" s="5"/>
      <c r="B16" s="6"/>
      <c r="C16" s="6"/>
      <c r="D16" s="6"/>
      <c r="E16" s="6"/>
      <c r="F16" s="6"/>
      <c r="G16" s="6"/>
      <c r="H16" s="6"/>
      <c r="I16" s="6"/>
      <c r="J16" s="7"/>
    </row>
    <row r="17" spans="1:10" x14ac:dyDescent="0.25">
      <c r="A17" s="5"/>
      <c r="B17" s="6"/>
      <c r="C17" s="6"/>
      <c r="D17" s="6"/>
      <c r="E17" s="6"/>
      <c r="F17" s="6"/>
      <c r="G17" s="6"/>
      <c r="H17" s="6"/>
      <c r="I17" s="6"/>
      <c r="J17" s="7"/>
    </row>
    <row r="18" spans="1:10" x14ac:dyDescent="0.25">
      <c r="A18" s="5"/>
      <c r="B18" s="6"/>
      <c r="C18" s="6"/>
      <c r="D18" s="6"/>
      <c r="E18" s="6"/>
      <c r="F18" s="6"/>
      <c r="G18" s="6"/>
      <c r="H18" s="6"/>
      <c r="I18" s="6"/>
      <c r="J18" s="7"/>
    </row>
    <row r="19" spans="1:10" x14ac:dyDescent="0.25">
      <c r="A19" s="5"/>
      <c r="B19" s="6"/>
      <c r="C19" s="6"/>
      <c r="D19" s="6"/>
      <c r="E19" s="6"/>
      <c r="F19" s="6"/>
      <c r="G19" s="6"/>
      <c r="H19" s="6"/>
      <c r="I19" s="6"/>
      <c r="J19" s="7"/>
    </row>
    <row r="20" spans="1:10" x14ac:dyDescent="0.25">
      <c r="A20" s="5"/>
      <c r="B20" s="6"/>
      <c r="C20" s="6"/>
      <c r="D20" s="6"/>
      <c r="E20" s="6"/>
      <c r="F20" s="6"/>
      <c r="G20" s="6"/>
      <c r="H20" s="6"/>
      <c r="I20" s="6"/>
      <c r="J20" s="7"/>
    </row>
    <row r="21" spans="1:10" x14ac:dyDescent="0.25">
      <c r="A21" s="5"/>
      <c r="B21" s="6"/>
      <c r="C21" s="6"/>
      <c r="D21" s="6"/>
      <c r="E21" s="6"/>
      <c r="F21" s="6"/>
      <c r="G21" s="6"/>
      <c r="H21" s="6"/>
      <c r="I21" s="6"/>
      <c r="J21" s="7"/>
    </row>
    <row r="22" spans="1:10" ht="20.399999999999999" x14ac:dyDescent="0.25">
      <c r="A22" s="345" t="s">
        <v>2</v>
      </c>
      <c r="B22" s="346"/>
      <c r="C22" s="346"/>
      <c r="D22" s="346"/>
      <c r="E22" s="346"/>
      <c r="F22" s="346"/>
      <c r="G22" s="346"/>
      <c r="H22" s="346"/>
      <c r="I22" s="346"/>
      <c r="J22" s="7"/>
    </row>
    <row r="23" spans="1:10" ht="20.399999999999999" x14ac:dyDescent="0.25">
      <c r="A23" s="345" t="s">
        <v>3</v>
      </c>
      <c r="B23" s="346"/>
      <c r="C23" s="346"/>
      <c r="D23" s="346"/>
      <c r="E23" s="346"/>
      <c r="F23" s="346"/>
      <c r="G23" s="346"/>
      <c r="H23" s="346"/>
      <c r="I23" s="346"/>
      <c r="J23" s="7"/>
    </row>
    <row r="24" spans="1:10" ht="20.399999999999999" x14ac:dyDescent="0.25">
      <c r="A24" s="345" t="s">
        <v>4</v>
      </c>
      <c r="B24" s="346"/>
      <c r="C24" s="346"/>
      <c r="D24" s="346"/>
      <c r="E24" s="346"/>
      <c r="F24" s="346"/>
      <c r="G24" s="346"/>
      <c r="H24" s="346"/>
      <c r="I24" s="346"/>
      <c r="J24" s="7"/>
    </row>
    <row r="25" spans="1:10" ht="36" thickBot="1" x14ac:dyDescent="0.3">
      <c r="A25" s="8"/>
      <c r="B25" s="9"/>
      <c r="C25" s="9"/>
      <c r="D25" s="9"/>
      <c r="E25" s="9"/>
      <c r="F25" s="9"/>
      <c r="G25" s="9"/>
      <c r="H25" s="9"/>
      <c r="I25" s="9"/>
      <c r="J25" s="10"/>
    </row>
  </sheetData>
  <mergeCells count="5">
    <mergeCell ref="A12:J12"/>
    <mergeCell ref="A13:J13"/>
    <mergeCell ref="A22:I22"/>
    <mergeCell ref="A23:I23"/>
    <mergeCell ref="A24:I24"/>
  </mergeCells>
  <pageMargins left="0.25" right="0.25" top="0.75" bottom="0.75" header="0.3" footer="0.3"/>
  <pageSetup paperSize="9" scale="8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K61"/>
  <sheetViews>
    <sheetView zoomScaleNormal="100" zoomScaleSheetLayoutView="100" workbookViewId="0">
      <selection activeCell="N26" sqref="N26"/>
    </sheetView>
  </sheetViews>
  <sheetFormatPr defaultColWidth="9.109375" defaultRowHeight="13.2" x14ac:dyDescent="0.25"/>
  <cols>
    <col min="1" max="1" width="4.5546875" style="30" customWidth="1"/>
    <col min="2" max="2" width="3" style="30" customWidth="1"/>
    <col min="3" max="8" width="9.109375" style="30"/>
    <col min="9" max="9" width="21.6640625" style="30" customWidth="1"/>
    <col min="10" max="10" width="4.5546875" style="30" customWidth="1"/>
    <col min="11" max="11" width="6.33203125" style="30" customWidth="1"/>
    <col min="12" max="12" width="12.33203125" style="30" customWidth="1"/>
    <col min="13" max="16384" width="9.109375" style="30"/>
  </cols>
  <sheetData>
    <row r="2" spans="1:11" ht="21" x14ac:dyDescent="0.25">
      <c r="A2" s="514" t="s">
        <v>212</v>
      </c>
      <c r="B2" s="514"/>
      <c r="C2" s="514"/>
      <c r="D2" s="514"/>
      <c r="E2" s="514"/>
      <c r="F2" s="514"/>
      <c r="G2" s="514"/>
      <c r="H2" s="514"/>
      <c r="I2" s="514"/>
      <c r="J2" s="514"/>
      <c r="K2" s="29"/>
    </row>
    <row r="4" spans="1:11" x14ac:dyDescent="0.25">
      <c r="B4" s="31"/>
      <c r="C4" s="32"/>
      <c r="D4" s="32"/>
      <c r="E4" s="32"/>
      <c r="F4" s="32"/>
      <c r="G4" s="32"/>
      <c r="H4" s="32"/>
      <c r="I4" s="32"/>
      <c r="J4" s="33"/>
    </row>
    <row r="5" spans="1:11" x14ac:dyDescent="0.25">
      <c r="B5" s="34"/>
      <c r="J5" s="35"/>
    </row>
    <row r="6" spans="1:11" x14ac:dyDescent="0.25">
      <c r="B6" s="34"/>
      <c r="J6" s="35"/>
    </row>
    <row r="7" spans="1:11" x14ac:dyDescent="0.25">
      <c r="B7" s="34"/>
      <c r="J7" s="35"/>
    </row>
    <row r="8" spans="1:11" x14ac:dyDescent="0.25">
      <c r="B8" s="34"/>
      <c r="J8" s="35"/>
    </row>
    <row r="9" spans="1:11" x14ac:dyDescent="0.25">
      <c r="B9" s="34"/>
      <c r="J9" s="35"/>
    </row>
    <row r="10" spans="1:11" x14ac:dyDescent="0.25">
      <c r="B10" s="34"/>
      <c r="J10" s="35"/>
    </row>
    <row r="11" spans="1:11" x14ac:dyDescent="0.25">
      <c r="B11" s="34"/>
      <c r="J11" s="35"/>
    </row>
    <row r="12" spans="1:11" x14ac:dyDescent="0.25">
      <c r="B12" s="34"/>
      <c r="J12" s="35"/>
    </row>
    <row r="13" spans="1:11" x14ac:dyDescent="0.25">
      <c r="B13" s="34"/>
      <c r="J13" s="35"/>
    </row>
    <row r="14" spans="1:11" x14ac:dyDescent="0.25">
      <c r="B14" s="34"/>
      <c r="J14" s="35"/>
    </row>
    <row r="15" spans="1:11" x14ac:dyDescent="0.25">
      <c r="B15" s="34"/>
      <c r="J15" s="35"/>
    </row>
    <row r="16" spans="1:11" x14ac:dyDescent="0.25">
      <c r="B16" s="34"/>
      <c r="J16" s="35"/>
    </row>
    <row r="17" spans="2:10" x14ac:dyDescent="0.25">
      <c r="B17" s="34"/>
      <c r="J17" s="35"/>
    </row>
    <row r="18" spans="2:10" x14ac:dyDescent="0.25">
      <c r="B18" s="34"/>
      <c r="J18" s="35"/>
    </row>
    <row r="19" spans="2:10" x14ac:dyDescent="0.25">
      <c r="B19" s="34"/>
      <c r="J19" s="35"/>
    </row>
    <row r="20" spans="2:10" x14ac:dyDescent="0.25">
      <c r="B20" s="34"/>
      <c r="J20" s="35"/>
    </row>
    <row r="21" spans="2:10" x14ac:dyDescent="0.25">
      <c r="B21" s="34"/>
      <c r="J21" s="35"/>
    </row>
    <row r="22" spans="2:10" x14ac:dyDescent="0.25">
      <c r="B22" s="34"/>
      <c r="J22" s="35"/>
    </row>
    <row r="23" spans="2:10" x14ac:dyDescent="0.25">
      <c r="B23" s="34"/>
      <c r="J23" s="35"/>
    </row>
    <row r="24" spans="2:10" x14ac:dyDescent="0.25">
      <c r="B24" s="34"/>
      <c r="J24" s="35"/>
    </row>
    <row r="25" spans="2:10" x14ac:dyDescent="0.25">
      <c r="B25" s="34"/>
      <c r="J25" s="35"/>
    </row>
    <row r="26" spans="2:10" x14ac:dyDescent="0.25">
      <c r="B26" s="34"/>
      <c r="J26" s="35"/>
    </row>
    <row r="27" spans="2:10" x14ac:dyDescent="0.25">
      <c r="B27" s="34"/>
      <c r="J27" s="35"/>
    </row>
    <row r="28" spans="2:10" x14ac:dyDescent="0.25">
      <c r="B28" s="34"/>
      <c r="J28" s="35"/>
    </row>
    <row r="29" spans="2:10" x14ac:dyDescent="0.25">
      <c r="B29" s="34"/>
      <c r="J29" s="35"/>
    </row>
    <row r="30" spans="2:10" x14ac:dyDescent="0.25">
      <c r="B30" s="34"/>
      <c r="J30" s="35"/>
    </row>
    <row r="31" spans="2:10" x14ac:dyDescent="0.25">
      <c r="B31" s="34"/>
      <c r="J31" s="35"/>
    </row>
    <row r="32" spans="2:10" x14ac:dyDescent="0.25">
      <c r="B32" s="34"/>
      <c r="J32" s="35"/>
    </row>
    <row r="33" spans="2:10" x14ac:dyDescent="0.25">
      <c r="B33" s="34"/>
      <c r="J33" s="35"/>
    </row>
    <row r="34" spans="2:10" x14ac:dyDescent="0.25">
      <c r="B34" s="34"/>
      <c r="J34" s="35"/>
    </row>
    <row r="35" spans="2:10" x14ac:dyDescent="0.25">
      <c r="B35" s="34"/>
      <c r="J35" s="35"/>
    </row>
    <row r="36" spans="2:10" x14ac:dyDescent="0.25">
      <c r="B36" s="34"/>
      <c r="J36" s="35"/>
    </row>
    <row r="37" spans="2:10" x14ac:dyDescent="0.25">
      <c r="B37" s="34"/>
      <c r="J37" s="35"/>
    </row>
    <row r="38" spans="2:10" x14ac:dyDescent="0.25">
      <c r="B38" s="34"/>
      <c r="J38" s="35"/>
    </row>
    <row r="39" spans="2:10" x14ac:dyDescent="0.25">
      <c r="B39" s="34"/>
      <c r="J39" s="35"/>
    </row>
    <row r="40" spans="2:10" x14ac:dyDescent="0.25">
      <c r="B40" s="34"/>
      <c r="J40" s="35"/>
    </row>
    <row r="41" spans="2:10" x14ac:dyDescent="0.25">
      <c r="B41" s="34"/>
      <c r="J41" s="35"/>
    </row>
    <row r="42" spans="2:10" x14ac:dyDescent="0.25">
      <c r="B42" s="34"/>
      <c r="J42" s="35"/>
    </row>
    <row r="43" spans="2:10" x14ac:dyDescent="0.25">
      <c r="B43" s="34"/>
      <c r="J43" s="35"/>
    </row>
    <row r="44" spans="2:10" x14ac:dyDescent="0.25">
      <c r="B44" s="34"/>
      <c r="J44" s="35"/>
    </row>
    <row r="45" spans="2:10" x14ac:dyDescent="0.25">
      <c r="B45" s="34"/>
      <c r="J45" s="35"/>
    </row>
    <row r="46" spans="2:10" x14ac:dyDescent="0.25">
      <c r="B46" s="34"/>
      <c r="J46" s="35"/>
    </row>
    <row r="47" spans="2:10" x14ac:dyDescent="0.25">
      <c r="B47" s="34"/>
      <c r="J47" s="35"/>
    </row>
    <row r="48" spans="2:10" x14ac:dyDescent="0.25">
      <c r="B48" s="34"/>
      <c r="J48" s="35"/>
    </row>
    <row r="49" spans="1:11" x14ac:dyDescent="0.25">
      <c r="B49" s="34"/>
      <c r="J49" s="35"/>
    </row>
    <row r="50" spans="1:11" x14ac:dyDescent="0.25">
      <c r="B50" s="36"/>
      <c r="C50" s="37"/>
      <c r="D50" s="37"/>
      <c r="E50" s="37"/>
      <c r="F50" s="37"/>
      <c r="G50" s="37"/>
      <c r="H50" s="37"/>
      <c r="I50" s="37"/>
      <c r="J50" s="38"/>
    </row>
    <row r="52" spans="1:11" ht="15" x14ac:dyDescent="0.35">
      <c r="A52" s="39"/>
      <c r="B52" s="40"/>
      <c r="C52" s="41"/>
      <c r="D52" s="41"/>
      <c r="E52" s="41"/>
      <c r="F52" s="41"/>
      <c r="G52" s="41"/>
      <c r="H52" s="41"/>
      <c r="I52" s="41"/>
      <c r="J52" s="42"/>
      <c r="K52" s="39"/>
    </row>
    <row r="53" spans="1:11" ht="17.25" customHeight="1" x14ac:dyDescent="0.35">
      <c r="A53" s="39"/>
      <c r="B53" s="43"/>
      <c r="C53" s="515" t="s">
        <v>62</v>
      </c>
      <c r="D53" s="515"/>
      <c r="E53" s="515"/>
      <c r="F53" s="515"/>
      <c r="G53" s="515"/>
      <c r="H53" s="515"/>
      <c r="I53" s="515"/>
      <c r="J53" s="44"/>
      <c r="K53" s="39"/>
    </row>
    <row r="54" spans="1:11" ht="30" customHeight="1" x14ac:dyDescent="0.35">
      <c r="A54" s="39"/>
      <c r="B54" s="43"/>
      <c r="C54" s="515"/>
      <c r="D54" s="515"/>
      <c r="E54" s="515"/>
      <c r="F54" s="515"/>
      <c r="G54" s="515"/>
      <c r="H54" s="515"/>
      <c r="I54" s="515"/>
      <c r="J54" s="44"/>
      <c r="K54" s="39"/>
    </row>
    <row r="55" spans="1:11" ht="19.2" x14ac:dyDescent="0.45">
      <c r="A55" s="39"/>
      <c r="B55" s="43"/>
      <c r="C55" s="45" t="s">
        <v>63</v>
      </c>
      <c r="D55" s="45"/>
      <c r="E55" s="39"/>
      <c r="F55" s="39"/>
      <c r="G55" s="39"/>
      <c r="H55" s="39"/>
      <c r="I55" s="39"/>
      <c r="J55" s="44"/>
      <c r="K55" s="39"/>
    </row>
    <row r="56" spans="1:11" ht="15" x14ac:dyDescent="0.35">
      <c r="A56" s="39"/>
      <c r="B56" s="46"/>
      <c r="C56" s="47"/>
      <c r="D56" s="47"/>
      <c r="E56" s="47"/>
      <c r="F56" s="47"/>
      <c r="G56" s="47"/>
      <c r="H56" s="47"/>
      <c r="I56" s="47"/>
      <c r="J56" s="48"/>
      <c r="K56" s="39"/>
    </row>
    <row r="57" spans="1:11" ht="15" x14ac:dyDescent="0.35">
      <c r="A57" s="39"/>
      <c r="B57" s="39"/>
      <c r="C57" s="39"/>
      <c r="D57" s="39"/>
      <c r="E57" s="39"/>
      <c r="F57" s="39"/>
      <c r="G57" s="39"/>
      <c r="H57" s="39"/>
      <c r="I57" s="39"/>
      <c r="J57" s="39"/>
      <c r="K57" s="39"/>
    </row>
    <row r="58" spans="1:11" ht="19.2" x14ac:dyDescent="0.45">
      <c r="B58" s="45" t="s">
        <v>64</v>
      </c>
    </row>
    <row r="59" spans="1:11" x14ac:dyDescent="0.25">
      <c r="B59" s="49"/>
    </row>
    <row r="61" spans="1:11" ht="17.399999999999999" x14ac:dyDescent="0.3">
      <c r="B61" s="50"/>
      <c r="C61" s="49"/>
    </row>
  </sheetData>
  <mergeCells count="2">
    <mergeCell ref="A2:J2"/>
    <mergeCell ref="C53:I54"/>
  </mergeCells>
  <pageMargins left="0.25" right="0.25" top="0.75" bottom="0.75" header="0.3" footer="0.3"/>
  <pageSetup paperSize="9" scale="87"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J32"/>
  <sheetViews>
    <sheetView zoomScaleNormal="100" zoomScaleSheetLayoutView="98" workbookViewId="0">
      <selection activeCell="A23" sqref="A23:F23"/>
    </sheetView>
  </sheetViews>
  <sheetFormatPr defaultColWidth="9.109375" defaultRowHeight="13.8" x14ac:dyDescent="0.25"/>
  <cols>
    <col min="1" max="1" width="10.88671875" style="21" customWidth="1"/>
    <col min="2" max="2" width="30.77734375" style="27" customWidth="1"/>
    <col min="3" max="3" width="31.21875" style="27" customWidth="1"/>
    <col min="4" max="4" width="31.88671875" style="27" customWidth="1"/>
    <col min="5" max="5" width="30.33203125" style="27" customWidth="1"/>
    <col min="6" max="6" width="24.6640625" style="21" customWidth="1"/>
    <col min="7" max="7" width="8.33203125" style="21" customWidth="1"/>
    <col min="8" max="16384" width="9.109375" style="21"/>
  </cols>
  <sheetData>
    <row r="1" spans="1:9" s="12" customFormat="1" ht="102" customHeight="1" x14ac:dyDescent="0.25">
      <c r="A1" s="348" t="s">
        <v>238</v>
      </c>
      <c r="B1" s="348"/>
      <c r="C1" s="348"/>
      <c r="D1" s="348"/>
      <c r="E1" s="348"/>
      <c r="F1" s="348"/>
    </row>
    <row r="2" spans="1:9" s="15" customFormat="1" ht="11.4" x14ac:dyDescent="0.2">
      <c r="A2" s="13"/>
      <c r="B2" s="14"/>
      <c r="C2" s="14"/>
      <c r="D2" s="14"/>
      <c r="E2" s="14"/>
    </row>
    <row r="3" spans="1:9" s="12" customFormat="1" ht="16.8" x14ac:dyDescent="0.4">
      <c r="A3" s="16" t="s">
        <v>5</v>
      </c>
      <c r="B3" s="350" t="s">
        <v>33</v>
      </c>
      <c r="C3" s="350"/>
      <c r="D3" s="350"/>
      <c r="E3" s="350"/>
      <c r="F3" s="350"/>
      <c r="G3" s="17"/>
      <c r="H3" s="17"/>
      <c r="I3" s="17"/>
    </row>
    <row r="4" spans="1:9" s="12" customFormat="1" ht="42" customHeight="1" x14ac:dyDescent="0.4">
      <c r="A4" s="349" t="s">
        <v>201</v>
      </c>
      <c r="B4" s="349"/>
      <c r="C4" s="349"/>
      <c r="D4" s="349"/>
      <c r="E4" s="349"/>
      <c r="F4" s="349"/>
      <c r="G4" s="17"/>
      <c r="H4" s="17"/>
      <c r="I4" s="17"/>
    </row>
    <row r="5" spans="1:9" s="15" customFormat="1" ht="11.4" x14ac:dyDescent="0.2">
      <c r="A5" s="13"/>
      <c r="B5" s="14"/>
      <c r="C5" s="14"/>
      <c r="D5" s="14"/>
      <c r="E5" s="14"/>
    </row>
    <row r="6" spans="1:9" s="12" customFormat="1" ht="16.5" customHeight="1" x14ac:dyDescent="0.4">
      <c r="A6" s="18" t="s">
        <v>6</v>
      </c>
      <c r="B6" s="353" t="s">
        <v>7</v>
      </c>
      <c r="C6" s="353"/>
      <c r="D6" s="353"/>
      <c r="E6" s="113"/>
      <c r="F6" s="17"/>
      <c r="G6" s="17"/>
      <c r="H6" s="17"/>
      <c r="I6" s="17"/>
    </row>
    <row r="7" spans="1:9" s="12" customFormat="1" ht="121.5" customHeight="1" x14ac:dyDescent="0.4">
      <c r="A7" s="351" t="s">
        <v>8</v>
      </c>
      <c r="B7" s="351"/>
      <c r="C7" s="351"/>
      <c r="D7" s="351"/>
      <c r="E7" s="351"/>
      <c r="F7" s="351"/>
      <c r="G7" s="17"/>
      <c r="H7" s="17"/>
      <c r="I7" s="17"/>
    </row>
    <row r="8" spans="1:9" s="15" customFormat="1" ht="11.4" x14ac:dyDescent="0.2">
      <c r="A8" s="13"/>
      <c r="B8" s="14"/>
      <c r="C8" s="14"/>
      <c r="D8" s="14"/>
      <c r="E8" s="14"/>
    </row>
    <row r="9" spans="1:9" s="12" customFormat="1" ht="16.5" customHeight="1" x14ac:dyDescent="0.4">
      <c r="A9" s="19" t="s">
        <v>9</v>
      </c>
      <c r="B9" s="353" t="s">
        <v>10</v>
      </c>
      <c r="C9" s="353"/>
      <c r="D9" s="353"/>
      <c r="E9" s="113"/>
      <c r="F9" s="17"/>
      <c r="G9" s="17"/>
      <c r="H9" s="17"/>
      <c r="I9" s="17"/>
    </row>
    <row r="10" spans="1:9" s="12" customFormat="1" ht="43.5" customHeight="1" x14ac:dyDescent="0.4">
      <c r="A10" s="352" t="s">
        <v>32</v>
      </c>
      <c r="B10" s="352"/>
      <c r="C10" s="352"/>
      <c r="D10" s="352"/>
      <c r="E10" s="352"/>
      <c r="F10" s="352"/>
      <c r="G10" s="17"/>
      <c r="H10" s="17"/>
      <c r="I10" s="17"/>
    </row>
    <row r="11" spans="1:9" s="15" customFormat="1" ht="11.4" x14ac:dyDescent="0.2">
      <c r="A11" s="13"/>
      <c r="B11" s="14"/>
      <c r="C11" s="14"/>
      <c r="D11" s="14"/>
      <c r="E11" s="14"/>
    </row>
    <row r="12" spans="1:9" ht="16.8" x14ac:dyDescent="0.4">
      <c r="A12" s="22" t="s">
        <v>12</v>
      </c>
      <c r="B12" s="23"/>
      <c r="C12" s="23"/>
      <c r="D12" s="23"/>
      <c r="E12" s="23"/>
      <c r="F12" s="20"/>
      <c r="G12" s="20"/>
      <c r="H12" s="20"/>
      <c r="I12" s="20"/>
    </row>
    <row r="13" spans="1:9" s="15" customFormat="1" ht="11.4" x14ac:dyDescent="0.2">
      <c r="A13" s="13"/>
      <c r="B13" s="14"/>
      <c r="C13" s="14"/>
      <c r="D13" s="14"/>
      <c r="E13" s="14"/>
    </row>
    <row r="14" spans="1:9" ht="16.8" x14ac:dyDescent="0.4">
      <c r="A14" s="115" t="s">
        <v>74</v>
      </c>
      <c r="B14" s="354" t="s">
        <v>14</v>
      </c>
      <c r="C14" s="354"/>
      <c r="D14" s="354"/>
      <c r="E14" s="114"/>
      <c r="F14" s="20"/>
      <c r="G14" s="20"/>
      <c r="H14" s="20"/>
      <c r="I14" s="20"/>
    </row>
    <row r="15" spans="1:9" ht="16.8" x14ac:dyDescent="0.4">
      <c r="A15" s="347" t="s">
        <v>15</v>
      </c>
      <c r="B15" s="347"/>
      <c r="C15" s="347"/>
      <c r="D15" s="347"/>
      <c r="E15" s="347"/>
      <c r="F15" s="347"/>
      <c r="G15" s="20"/>
      <c r="H15" s="20"/>
      <c r="I15" s="20"/>
    </row>
    <row r="16" spans="1:9" s="15" customFormat="1" ht="11.4" x14ac:dyDescent="0.2">
      <c r="A16" s="13"/>
      <c r="B16" s="14"/>
      <c r="C16" s="14"/>
      <c r="D16" s="14"/>
      <c r="E16" s="14"/>
    </row>
    <row r="17" spans="1:10" ht="16.8" x14ac:dyDescent="0.4">
      <c r="A17" s="24" t="s">
        <v>16</v>
      </c>
      <c r="B17" s="120" t="s">
        <v>17</v>
      </c>
      <c r="C17" s="120" t="s">
        <v>227</v>
      </c>
      <c r="D17" s="120" t="s">
        <v>236</v>
      </c>
      <c r="E17" s="120" t="s">
        <v>239</v>
      </c>
    </row>
    <row r="18" spans="1:10" ht="16.8" x14ac:dyDescent="0.4">
      <c r="A18" s="24" t="s">
        <v>18</v>
      </c>
      <c r="B18" s="121" t="s">
        <v>19</v>
      </c>
      <c r="C18" s="121" t="s">
        <v>19</v>
      </c>
      <c r="D18" s="121" t="s">
        <v>19</v>
      </c>
      <c r="E18" s="121" t="s">
        <v>240</v>
      </c>
    </row>
    <row r="19" spans="1:10" ht="16.8" x14ac:dyDescent="0.4">
      <c r="A19" s="24" t="s">
        <v>20</v>
      </c>
      <c r="B19" s="121" t="s">
        <v>21</v>
      </c>
      <c r="C19" s="121" t="s">
        <v>230</v>
      </c>
      <c r="D19" s="121" t="s">
        <v>229</v>
      </c>
      <c r="E19" s="121" t="s">
        <v>242</v>
      </c>
    </row>
    <row r="20" spans="1:10" ht="16.8" x14ac:dyDescent="0.4">
      <c r="A20" s="24" t="s">
        <v>22</v>
      </c>
      <c r="B20" s="338" t="s">
        <v>225</v>
      </c>
      <c r="C20" s="338" t="s">
        <v>231</v>
      </c>
      <c r="D20" s="338" t="s">
        <v>228</v>
      </c>
      <c r="E20" s="338" t="s">
        <v>241</v>
      </c>
    </row>
    <row r="21" spans="1:10" s="15" customFormat="1" ht="16.8" x14ac:dyDescent="0.4">
      <c r="A21" s="13"/>
      <c r="B21" s="14"/>
      <c r="C21" s="14"/>
      <c r="D21" s="14"/>
      <c r="E21" s="23"/>
      <c r="H21" s="21"/>
    </row>
    <row r="22" spans="1:10" ht="16.8" x14ac:dyDescent="0.4">
      <c r="A22" s="25" t="s">
        <v>11</v>
      </c>
      <c r="B22" s="26" t="s">
        <v>24</v>
      </c>
      <c r="C22" s="23"/>
      <c r="D22" s="23"/>
      <c r="E22" s="23"/>
      <c r="F22" s="20"/>
      <c r="G22" s="20"/>
      <c r="I22" s="20"/>
    </row>
    <row r="23" spans="1:10" ht="42.75" customHeight="1" x14ac:dyDescent="0.4">
      <c r="A23" s="347" t="s">
        <v>243</v>
      </c>
      <c r="B23" s="347"/>
      <c r="C23" s="347"/>
      <c r="D23" s="347"/>
      <c r="E23" s="347"/>
      <c r="F23" s="347"/>
      <c r="G23" s="20"/>
      <c r="H23" s="20"/>
      <c r="I23" s="20"/>
    </row>
    <row r="24" spans="1:10" s="15" customFormat="1" ht="16.8" x14ac:dyDescent="0.4">
      <c r="A24" s="13"/>
      <c r="B24" s="14"/>
      <c r="C24" s="14"/>
      <c r="D24" s="14"/>
      <c r="E24" s="14"/>
      <c r="G24" s="20"/>
      <c r="H24" s="20"/>
      <c r="I24" s="20"/>
      <c r="J24" s="21"/>
    </row>
    <row r="25" spans="1:10" ht="16.8" x14ac:dyDescent="0.4">
      <c r="A25" s="26" t="s">
        <v>85</v>
      </c>
      <c r="B25" s="26" t="s">
        <v>25</v>
      </c>
      <c r="C25" s="26"/>
      <c r="D25" s="26"/>
      <c r="E25" s="26"/>
      <c r="F25" s="20"/>
      <c r="G25" s="20"/>
      <c r="H25" s="20"/>
      <c r="I25" s="20"/>
    </row>
    <row r="26" spans="1:10" ht="33.75" customHeight="1" x14ac:dyDescent="0.4">
      <c r="A26" s="347" t="s">
        <v>26</v>
      </c>
      <c r="B26" s="347"/>
      <c r="C26" s="347"/>
      <c r="D26" s="347"/>
      <c r="E26" s="347"/>
      <c r="F26" s="347"/>
      <c r="G26" s="20"/>
      <c r="H26" s="20"/>
      <c r="I26" s="20"/>
    </row>
    <row r="27" spans="1:10" s="15" customFormat="1" ht="11.4" x14ac:dyDescent="0.2">
      <c r="A27" s="13"/>
      <c r="B27" s="14"/>
      <c r="C27" s="14"/>
      <c r="D27" s="14"/>
      <c r="E27" s="14"/>
    </row>
    <row r="28" spans="1:10" ht="16.8" x14ac:dyDescent="0.4">
      <c r="A28" s="25"/>
      <c r="B28" s="25"/>
      <c r="C28" s="23"/>
      <c r="D28" s="23"/>
      <c r="E28" s="23"/>
      <c r="F28" s="20"/>
      <c r="G28" s="20"/>
      <c r="H28" s="20"/>
      <c r="I28" s="20"/>
    </row>
    <row r="29" spans="1:10" ht="16.5" customHeight="1" x14ac:dyDescent="0.4">
      <c r="A29" s="347"/>
      <c r="B29" s="347"/>
      <c r="C29" s="347"/>
      <c r="D29" s="347"/>
      <c r="E29" s="347"/>
      <c r="F29" s="20"/>
      <c r="G29" s="20"/>
      <c r="H29" s="20"/>
      <c r="I29" s="20"/>
    </row>
    <row r="30" spans="1:10" ht="16.5" customHeight="1" x14ac:dyDescent="0.4">
      <c r="A30" s="347"/>
      <c r="B30" s="347"/>
      <c r="C30" s="347"/>
      <c r="D30" s="347"/>
      <c r="E30" s="347"/>
      <c r="F30" s="20"/>
      <c r="G30" s="20"/>
      <c r="H30" s="20"/>
      <c r="I30" s="20"/>
    </row>
    <row r="31" spans="1:10" ht="16.5" customHeight="1" x14ac:dyDescent="0.4">
      <c r="A31" s="347"/>
      <c r="B31" s="347"/>
      <c r="C31" s="347"/>
      <c r="D31" s="347"/>
      <c r="E31" s="347"/>
      <c r="F31" s="20"/>
      <c r="G31" s="20"/>
      <c r="H31" s="20"/>
      <c r="I31" s="20"/>
    </row>
    <row r="32" spans="1:10" ht="16.5" customHeight="1" x14ac:dyDescent="0.4">
      <c r="A32" s="347"/>
      <c r="B32" s="347"/>
      <c r="C32" s="347"/>
      <c r="D32" s="347"/>
      <c r="E32" s="347"/>
      <c r="F32" s="20"/>
      <c r="G32" s="20"/>
      <c r="H32" s="20"/>
      <c r="I32" s="20"/>
    </row>
  </sheetData>
  <mergeCells count="15">
    <mergeCell ref="A32:E32"/>
    <mergeCell ref="A1:F1"/>
    <mergeCell ref="A4:F4"/>
    <mergeCell ref="A29:E29"/>
    <mergeCell ref="A30:E30"/>
    <mergeCell ref="A31:E31"/>
    <mergeCell ref="A23:F23"/>
    <mergeCell ref="A26:F26"/>
    <mergeCell ref="A15:F15"/>
    <mergeCell ref="B3:F3"/>
    <mergeCell ref="A7:F7"/>
    <mergeCell ref="A10:F10"/>
    <mergeCell ref="B6:D6"/>
    <mergeCell ref="B9:D9"/>
    <mergeCell ref="B14:D14"/>
  </mergeCells>
  <hyperlinks>
    <hyperlink ref="B20" r:id="rId1" display="Heeranee.Jugessur@bom.mu" xr:uid="{407BB760-C503-443F-B47F-F02985E43A61}"/>
  </hyperlinks>
  <pageMargins left="0.25" right="0.25" top="0.75" bottom="0.75" header="0.3" footer="0.3"/>
  <pageSetup paperSize="9" scale="62" orientation="portrait" r:id="rId2"/>
  <headerFooter scaleWithDoc="0"/>
  <rowBreaks count="1" manualBreakCount="1">
    <brk id="33" max="5" man="1"/>
  </rowBreaks>
  <ignoredErrors>
    <ignoredError sqref="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N33"/>
  <sheetViews>
    <sheetView topLeftCell="A22" zoomScale="90" zoomScaleNormal="90" zoomScaleSheetLayoutView="100" workbookViewId="0">
      <selection activeCell="B33" sqref="B33:J33"/>
    </sheetView>
  </sheetViews>
  <sheetFormatPr defaultColWidth="9.109375" defaultRowHeight="19.2" x14ac:dyDescent="0.45"/>
  <cols>
    <col min="1" max="1" width="4.33203125" style="56" customWidth="1"/>
    <col min="2" max="9" width="14" style="56" customWidth="1"/>
    <col min="10" max="10" width="22.44140625" style="56" customWidth="1"/>
    <col min="11" max="13" width="9.109375" style="56"/>
    <col min="14" max="14" width="14.5546875" style="56" bestFit="1" customWidth="1"/>
    <col min="15" max="16384" width="9.109375" style="56"/>
  </cols>
  <sheetData>
    <row r="1" spans="1:14" s="52" customFormat="1" ht="27" customHeight="1" x14ac:dyDescent="0.45">
      <c r="A1" s="361" t="s">
        <v>68</v>
      </c>
      <c r="B1" s="361"/>
      <c r="C1" s="361"/>
      <c r="D1" s="361"/>
      <c r="E1" s="361"/>
      <c r="F1" s="361"/>
      <c r="G1" s="361"/>
      <c r="H1" s="361"/>
      <c r="I1" s="361"/>
      <c r="J1" s="361"/>
    </row>
    <row r="2" spans="1:14" s="52" customFormat="1" ht="13.2" customHeight="1" x14ac:dyDescent="0.45">
      <c r="A2" s="94"/>
      <c r="B2" s="94"/>
      <c r="C2" s="94"/>
      <c r="D2" s="94"/>
      <c r="E2" s="94"/>
      <c r="F2" s="94"/>
      <c r="G2" s="94"/>
      <c r="H2" s="94"/>
      <c r="I2" s="94"/>
      <c r="J2" s="94"/>
    </row>
    <row r="3" spans="1:14" s="53" customFormat="1" ht="16.8" x14ac:dyDescent="0.4">
      <c r="A3" s="54" t="s">
        <v>5</v>
      </c>
      <c r="B3" s="55" t="s">
        <v>69</v>
      </c>
      <c r="C3" s="55"/>
      <c r="D3" s="55"/>
      <c r="E3" s="55"/>
    </row>
    <row r="4" spans="1:14" s="53" customFormat="1" ht="51" customHeight="1" x14ac:dyDescent="0.4">
      <c r="A4" s="347" t="s">
        <v>120</v>
      </c>
      <c r="B4" s="347"/>
      <c r="C4" s="347"/>
      <c r="D4" s="347"/>
      <c r="E4" s="347"/>
      <c r="F4" s="347"/>
      <c r="G4" s="347"/>
      <c r="H4" s="347"/>
      <c r="I4" s="347"/>
      <c r="J4" s="347"/>
    </row>
    <row r="5" spans="1:14" s="15" customFormat="1" ht="13.2" customHeight="1" x14ac:dyDescent="0.4">
      <c r="A5" s="347"/>
      <c r="B5" s="347"/>
      <c r="C5" s="347"/>
      <c r="D5" s="347"/>
      <c r="E5" s="347"/>
      <c r="F5" s="347"/>
      <c r="G5" s="347"/>
      <c r="H5" s="347"/>
      <c r="I5" s="347"/>
      <c r="J5" s="347"/>
    </row>
    <row r="6" spans="1:14" s="53" customFormat="1" ht="13.2" customHeight="1" x14ac:dyDescent="0.4">
      <c r="A6" s="54" t="s">
        <v>70</v>
      </c>
      <c r="B6" s="355" t="s">
        <v>71</v>
      </c>
      <c r="C6" s="355"/>
      <c r="D6" s="355"/>
      <c r="E6" s="355"/>
      <c r="F6" s="355"/>
      <c r="G6" s="355"/>
      <c r="H6" s="355"/>
      <c r="I6" s="355"/>
      <c r="J6" s="355"/>
    </row>
    <row r="7" spans="1:14" s="53" customFormat="1" ht="31.2" customHeight="1" x14ac:dyDescent="0.4">
      <c r="A7" s="356" t="s">
        <v>244</v>
      </c>
      <c r="B7" s="356"/>
      <c r="C7" s="356"/>
      <c r="D7" s="356"/>
      <c r="E7" s="356"/>
      <c r="F7" s="356"/>
      <c r="G7" s="356"/>
      <c r="H7" s="356"/>
      <c r="I7" s="356"/>
      <c r="J7" s="356"/>
      <c r="N7" s="57"/>
    </row>
    <row r="8" spans="1:14" s="15" customFormat="1" ht="11.4" x14ac:dyDescent="0.2">
      <c r="A8" s="13"/>
      <c r="B8" s="14"/>
      <c r="C8" s="14"/>
      <c r="D8" s="14"/>
      <c r="E8" s="14"/>
    </row>
    <row r="9" spans="1:14" s="53" customFormat="1" ht="16.8" x14ac:dyDescent="0.4">
      <c r="A9" s="54" t="s">
        <v>72</v>
      </c>
      <c r="B9" s="355" t="s">
        <v>73</v>
      </c>
      <c r="C9" s="355"/>
      <c r="D9" s="355"/>
      <c r="E9" s="355"/>
      <c r="F9" s="355"/>
      <c r="G9" s="355"/>
      <c r="H9" s="355"/>
      <c r="I9" s="355"/>
      <c r="J9" s="355"/>
    </row>
    <row r="10" spans="1:14" s="53" customFormat="1" ht="51.75" customHeight="1" x14ac:dyDescent="0.4">
      <c r="A10" s="347" t="s">
        <v>207</v>
      </c>
      <c r="B10" s="347"/>
      <c r="C10" s="347"/>
      <c r="D10" s="347"/>
      <c r="E10" s="347"/>
      <c r="F10" s="347"/>
      <c r="G10" s="347"/>
      <c r="H10" s="347"/>
      <c r="I10" s="347"/>
      <c r="J10" s="347"/>
    </row>
    <row r="11" spans="1:14" s="15" customFormat="1" ht="11.4" x14ac:dyDescent="0.2">
      <c r="A11" s="13"/>
      <c r="B11" s="14"/>
      <c r="C11" s="14"/>
      <c r="D11" s="14"/>
      <c r="E11" s="14"/>
    </row>
    <row r="12" spans="1:14" s="53" customFormat="1" ht="16.8" x14ac:dyDescent="0.4">
      <c r="A12" s="54" t="s">
        <v>74</v>
      </c>
      <c r="B12" s="355" t="s">
        <v>75</v>
      </c>
      <c r="C12" s="355"/>
      <c r="D12" s="355"/>
      <c r="E12" s="355"/>
      <c r="F12" s="355"/>
      <c r="G12" s="355"/>
      <c r="H12" s="355"/>
      <c r="I12" s="355"/>
      <c r="J12" s="355"/>
    </row>
    <row r="13" spans="1:14" s="53" customFormat="1" ht="35.25" customHeight="1" x14ac:dyDescent="0.4">
      <c r="A13" s="356" t="s">
        <v>81</v>
      </c>
      <c r="B13" s="356"/>
      <c r="C13" s="356"/>
      <c r="D13" s="356"/>
      <c r="E13" s="356"/>
      <c r="F13" s="356"/>
      <c r="G13" s="356"/>
      <c r="H13" s="356"/>
      <c r="I13" s="356"/>
      <c r="J13" s="356"/>
    </row>
    <row r="14" spans="1:14" s="15" customFormat="1" ht="11.4" x14ac:dyDescent="0.2">
      <c r="A14" s="13"/>
      <c r="B14" s="14"/>
      <c r="C14" s="14"/>
      <c r="D14" s="14"/>
      <c r="E14" s="14"/>
    </row>
    <row r="15" spans="1:14" s="55" customFormat="1" ht="16.8" x14ac:dyDescent="0.4">
      <c r="A15" s="54" t="s">
        <v>11</v>
      </c>
      <c r="B15" s="355" t="s">
        <v>76</v>
      </c>
      <c r="C15" s="355"/>
      <c r="D15" s="355"/>
      <c r="E15" s="355"/>
      <c r="F15" s="355"/>
      <c r="G15" s="355"/>
      <c r="H15" s="355"/>
      <c r="I15" s="355"/>
      <c r="J15" s="355"/>
    </row>
    <row r="16" spans="1:14" s="53" customFormat="1" ht="105" customHeight="1" x14ac:dyDescent="0.4">
      <c r="A16" s="358" t="s">
        <v>223</v>
      </c>
      <c r="B16" s="358"/>
      <c r="C16" s="358"/>
      <c r="D16" s="358"/>
      <c r="E16" s="358"/>
      <c r="F16" s="358"/>
      <c r="G16" s="358"/>
      <c r="H16" s="358"/>
      <c r="I16" s="358"/>
      <c r="J16" s="358"/>
    </row>
    <row r="17" spans="1:10" s="15" customFormat="1" ht="11.4" x14ac:dyDescent="0.2">
      <c r="A17" s="13"/>
      <c r="B17" s="14"/>
      <c r="C17" s="14"/>
      <c r="D17" s="14"/>
      <c r="E17" s="14"/>
    </row>
    <row r="18" spans="1:10" s="53" customFormat="1" ht="15" customHeight="1" x14ac:dyDescent="0.4">
      <c r="A18" s="54" t="s">
        <v>13</v>
      </c>
      <c r="B18" s="355" t="s">
        <v>77</v>
      </c>
      <c r="C18" s="355"/>
      <c r="D18" s="355"/>
      <c r="E18" s="355"/>
      <c r="F18" s="355"/>
      <c r="G18" s="355"/>
      <c r="H18" s="355"/>
      <c r="I18" s="355"/>
      <c r="J18" s="355"/>
    </row>
    <row r="19" spans="1:10" s="53" customFormat="1" ht="50.25" customHeight="1" x14ac:dyDescent="0.4">
      <c r="A19" s="347" t="s">
        <v>86</v>
      </c>
      <c r="B19" s="347"/>
      <c r="C19" s="347"/>
      <c r="D19" s="347"/>
      <c r="E19" s="347"/>
      <c r="F19" s="347"/>
      <c r="G19" s="347"/>
      <c r="H19" s="347"/>
      <c r="I19" s="347"/>
      <c r="J19" s="347"/>
    </row>
    <row r="20" spans="1:10" s="15" customFormat="1" ht="11.4" x14ac:dyDescent="0.2">
      <c r="A20" s="13"/>
      <c r="B20" s="14"/>
      <c r="C20" s="14"/>
      <c r="D20" s="14"/>
      <c r="E20" s="14"/>
    </row>
    <row r="21" spans="1:10" s="53" customFormat="1" ht="16.8" x14ac:dyDescent="0.4">
      <c r="A21" s="54" t="s">
        <v>23</v>
      </c>
      <c r="B21" s="359" t="s">
        <v>78</v>
      </c>
      <c r="C21" s="359"/>
      <c r="D21" s="359"/>
      <c r="E21" s="359"/>
      <c r="F21" s="359"/>
      <c r="G21" s="359"/>
      <c r="H21" s="359"/>
      <c r="I21" s="359"/>
      <c r="J21" s="359"/>
    </row>
    <row r="22" spans="1:10" s="53" customFormat="1" ht="19.95" customHeight="1" x14ac:dyDescent="0.4">
      <c r="A22" s="360" t="s">
        <v>83</v>
      </c>
      <c r="B22" s="360"/>
      <c r="C22" s="360"/>
      <c r="D22" s="360"/>
      <c r="E22" s="360"/>
      <c r="F22" s="360"/>
      <c r="G22" s="360"/>
      <c r="H22" s="360"/>
      <c r="I22" s="360"/>
      <c r="J22" s="360"/>
    </row>
    <row r="23" spans="1:10" s="15" customFormat="1" ht="11.4" x14ac:dyDescent="0.2">
      <c r="A23" s="13"/>
      <c r="B23" s="14"/>
      <c r="C23" s="14"/>
      <c r="D23" s="14"/>
      <c r="E23" s="14"/>
    </row>
    <row r="24" spans="1:10" s="53" customFormat="1" ht="16.8" x14ac:dyDescent="0.4">
      <c r="A24" s="54" t="s">
        <v>79</v>
      </c>
      <c r="B24" s="359" t="s">
        <v>84</v>
      </c>
      <c r="C24" s="359"/>
      <c r="D24" s="359"/>
      <c r="E24" s="359"/>
      <c r="F24" s="359"/>
      <c r="G24" s="359"/>
      <c r="H24" s="359"/>
      <c r="I24" s="359"/>
      <c r="J24" s="359"/>
    </row>
    <row r="25" spans="1:10" s="53" customFormat="1" ht="19.2" customHeight="1" x14ac:dyDescent="0.4">
      <c r="A25" s="347" t="s">
        <v>82</v>
      </c>
      <c r="B25" s="347"/>
      <c r="C25" s="347"/>
      <c r="D25" s="347"/>
      <c r="E25" s="347"/>
      <c r="F25" s="347"/>
      <c r="G25" s="347"/>
      <c r="H25" s="347"/>
      <c r="I25" s="347"/>
      <c r="J25" s="347"/>
    </row>
    <row r="26" spans="1:10" s="15" customFormat="1" ht="11.4" x14ac:dyDescent="0.2">
      <c r="A26" s="13"/>
      <c r="B26" s="14"/>
      <c r="C26" s="14"/>
      <c r="D26" s="14"/>
      <c r="E26" s="14"/>
    </row>
    <row r="27" spans="1:10" s="53" customFormat="1" ht="16.8" x14ac:dyDescent="0.4">
      <c r="A27" s="109" t="s">
        <v>113</v>
      </c>
      <c r="B27" s="109" t="s">
        <v>105</v>
      </c>
      <c r="C27" s="109"/>
      <c r="D27" s="109"/>
      <c r="E27" s="109"/>
      <c r="F27" s="109"/>
      <c r="G27" s="109"/>
      <c r="H27" s="109"/>
      <c r="I27" s="109"/>
      <c r="J27" s="109"/>
    </row>
    <row r="28" spans="1:10" s="53" customFormat="1" ht="69" customHeight="1" x14ac:dyDescent="0.4">
      <c r="A28" s="357" t="s">
        <v>114</v>
      </c>
      <c r="B28" s="357"/>
      <c r="C28" s="357"/>
      <c r="D28" s="357"/>
      <c r="E28" s="357"/>
      <c r="F28" s="357"/>
      <c r="G28" s="357"/>
      <c r="H28" s="357"/>
      <c r="I28" s="357"/>
      <c r="J28" s="357"/>
    </row>
    <row r="29" spans="1:10" ht="33" customHeight="1" x14ac:dyDescent="0.45">
      <c r="A29" s="357" t="s">
        <v>106</v>
      </c>
      <c r="B29" s="357"/>
      <c r="C29" s="357"/>
      <c r="D29" s="357"/>
      <c r="E29" s="357"/>
      <c r="F29" s="357"/>
      <c r="G29" s="357"/>
      <c r="H29" s="357"/>
      <c r="I29" s="357"/>
      <c r="J29" s="357"/>
    </row>
    <row r="30" spans="1:10" ht="36.75" customHeight="1" x14ac:dyDescent="0.45">
      <c r="A30" s="357" t="s">
        <v>107</v>
      </c>
      <c r="B30" s="357"/>
      <c r="C30" s="357"/>
      <c r="D30" s="357"/>
      <c r="E30" s="357"/>
      <c r="F30" s="357"/>
      <c r="G30" s="357"/>
      <c r="H30" s="357"/>
      <c r="I30" s="357"/>
      <c r="J30" s="357"/>
    </row>
    <row r="31" spans="1:10" s="122" customFormat="1" ht="35.25" customHeight="1" x14ac:dyDescent="0.3">
      <c r="A31" s="123" t="s">
        <v>108</v>
      </c>
      <c r="B31" s="363" t="s">
        <v>109</v>
      </c>
      <c r="C31" s="363"/>
      <c r="D31" s="363"/>
      <c r="E31" s="363"/>
      <c r="F31" s="363"/>
      <c r="G31" s="363"/>
      <c r="H31" s="363"/>
      <c r="I31" s="363"/>
      <c r="J31" s="363"/>
    </row>
    <row r="32" spans="1:10" s="122" customFormat="1" ht="26.25" customHeight="1" x14ac:dyDescent="0.3">
      <c r="A32" s="123" t="s">
        <v>44</v>
      </c>
      <c r="B32" s="363" t="s">
        <v>110</v>
      </c>
      <c r="C32" s="363"/>
      <c r="D32" s="363"/>
      <c r="E32" s="363"/>
      <c r="F32" s="363"/>
      <c r="G32" s="363"/>
      <c r="H32" s="363"/>
      <c r="I32" s="363"/>
      <c r="J32" s="363"/>
    </row>
    <row r="33" spans="1:10" s="122" customFormat="1" ht="54.75" customHeight="1" x14ac:dyDescent="0.3">
      <c r="A33" s="314" t="s">
        <v>111</v>
      </c>
      <c r="B33" s="362" t="s">
        <v>112</v>
      </c>
      <c r="C33" s="362"/>
      <c r="D33" s="362"/>
      <c r="E33" s="362"/>
      <c r="F33" s="362"/>
      <c r="G33" s="362"/>
      <c r="H33" s="362"/>
      <c r="I33" s="362"/>
      <c r="J33" s="362"/>
    </row>
  </sheetData>
  <mergeCells count="23">
    <mergeCell ref="B33:J33"/>
    <mergeCell ref="A29:J29"/>
    <mergeCell ref="A30:J30"/>
    <mergeCell ref="B31:J31"/>
    <mergeCell ref="B32:J32"/>
    <mergeCell ref="A1:J1"/>
    <mergeCell ref="A4:J4"/>
    <mergeCell ref="B6:J6"/>
    <mergeCell ref="A7:J7"/>
    <mergeCell ref="A5:J5"/>
    <mergeCell ref="B9:J9"/>
    <mergeCell ref="A10:J10"/>
    <mergeCell ref="B12:J12"/>
    <mergeCell ref="A13:J13"/>
    <mergeCell ref="A28:J28"/>
    <mergeCell ref="B15:J15"/>
    <mergeCell ref="A16:J16"/>
    <mergeCell ref="B18:J18"/>
    <mergeCell ref="A19:J19"/>
    <mergeCell ref="B21:J21"/>
    <mergeCell ref="A22:J22"/>
    <mergeCell ref="B24:J24"/>
    <mergeCell ref="A25:J25"/>
  </mergeCells>
  <pageMargins left="0.25" right="0.25" top="0.75" bottom="0.75" header="0.3" footer="0.3"/>
  <pageSetup paperSize="9" scale="71" orientation="portrait" r:id="rId1"/>
  <headerFooter scaleWithDoc="0"/>
  <rowBreaks count="1" manualBreakCount="1">
    <brk id="2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43"/>
  <sheetViews>
    <sheetView topLeftCell="A16" zoomScaleNormal="100" zoomScaleSheetLayoutView="100" workbookViewId="0">
      <selection activeCell="B6" sqref="B6"/>
    </sheetView>
  </sheetViews>
  <sheetFormatPr defaultColWidth="9.109375" defaultRowHeight="16.8" x14ac:dyDescent="0.3"/>
  <cols>
    <col min="1" max="1" width="9.33203125" style="61" customWidth="1"/>
    <col min="2" max="2" width="10.5546875" style="61" customWidth="1"/>
    <col min="3" max="3" width="9.44140625" style="61" customWidth="1"/>
    <col min="4" max="4" width="19.6640625" style="61" customWidth="1"/>
    <col min="5" max="5" width="15.44140625" style="61" customWidth="1"/>
    <col min="6" max="6" width="19.33203125" style="61" customWidth="1"/>
    <col min="7" max="7" width="12.6640625" style="61" customWidth="1"/>
    <col min="8" max="8" width="17.5546875" style="61" customWidth="1"/>
    <col min="9" max="9" width="11.33203125" style="61" customWidth="1"/>
    <col min="10" max="16384" width="9.109375" style="61"/>
  </cols>
  <sheetData>
    <row r="3" spans="1:10" ht="54" customHeight="1" x14ac:dyDescent="0.3">
      <c r="A3" s="367" t="s">
        <v>245</v>
      </c>
      <c r="B3" s="367"/>
      <c r="C3" s="367"/>
      <c r="D3" s="367"/>
      <c r="E3" s="367"/>
      <c r="F3" s="367"/>
      <c r="G3" s="367"/>
      <c r="H3" s="367"/>
      <c r="I3" s="367"/>
    </row>
    <row r="4" spans="1:10" ht="24.75" customHeight="1" x14ac:dyDescent="0.3">
      <c r="A4" s="368" t="s">
        <v>34</v>
      </c>
      <c r="B4" s="368"/>
      <c r="C4" s="368"/>
      <c r="D4" s="368"/>
      <c r="E4" s="368"/>
      <c r="F4" s="368"/>
      <c r="G4" s="368"/>
      <c r="H4" s="368"/>
      <c r="I4" s="368"/>
    </row>
    <row r="5" spans="1:10" ht="17.399999999999999" customHeight="1" x14ac:dyDescent="0.3">
      <c r="A5" s="369"/>
      <c r="B5" s="369"/>
      <c r="C5" s="369"/>
      <c r="D5" s="369"/>
      <c r="E5" s="369"/>
      <c r="F5" s="369"/>
      <c r="G5" s="369"/>
      <c r="H5" s="369"/>
      <c r="I5" s="369"/>
    </row>
    <row r="6" spans="1:10" ht="32.4" customHeight="1" x14ac:dyDescent="0.3">
      <c r="A6" s="62" t="s">
        <v>35</v>
      </c>
      <c r="B6" s="63" t="s">
        <v>246</v>
      </c>
      <c r="C6" s="64"/>
      <c r="D6" s="65"/>
      <c r="E6" s="66"/>
      <c r="F6" s="62"/>
      <c r="G6" s="62"/>
      <c r="H6" s="126"/>
      <c r="I6" s="127" t="s">
        <v>36</v>
      </c>
    </row>
    <row r="7" spans="1:10" ht="18.75" customHeight="1" thickBot="1" x14ac:dyDescent="0.35">
      <c r="A7" s="62"/>
      <c r="B7" s="68"/>
      <c r="C7" s="68"/>
      <c r="D7" s="66"/>
      <c r="E7" s="66"/>
      <c r="F7" s="62"/>
      <c r="G7" s="62"/>
      <c r="H7" s="69"/>
      <c r="I7" s="69"/>
    </row>
    <row r="8" spans="1:10" s="62" customFormat="1" ht="25.5" customHeight="1" thickBot="1" x14ac:dyDescent="0.35">
      <c r="A8" s="370" t="s">
        <v>37</v>
      </c>
      <c r="B8" s="371"/>
      <c r="C8" s="371"/>
      <c r="D8" s="371"/>
      <c r="E8" s="371"/>
      <c r="F8" s="371"/>
      <c r="G8" s="371"/>
      <c r="H8" s="371"/>
      <c r="I8" s="372"/>
    </row>
    <row r="9" spans="1:10" s="62" customFormat="1" x14ac:dyDescent="0.3">
      <c r="A9" s="364" t="s">
        <v>38</v>
      </c>
      <c r="B9" s="365"/>
      <c r="C9" s="365"/>
      <c r="D9" s="365"/>
      <c r="E9" s="364" t="s">
        <v>39</v>
      </c>
      <c r="F9" s="365"/>
      <c r="G9" s="365"/>
      <c r="H9" s="365"/>
      <c r="I9" s="366"/>
    </row>
    <row r="10" spans="1:10" s="62" customFormat="1" x14ac:dyDescent="0.3">
      <c r="A10" s="374" t="s">
        <v>40</v>
      </c>
      <c r="B10" s="375"/>
      <c r="C10" s="70" t="s">
        <v>31</v>
      </c>
      <c r="D10" s="376" t="s">
        <v>41</v>
      </c>
      <c r="E10" s="377"/>
      <c r="F10" s="378" t="s">
        <v>42</v>
      </c>
      <c r="G10" s="70" t="s">
        <v>31</v>
      </c>
      <c r="H10" s="380" t="s">
        <v>43</v>
      </c>
      <c r="I10" s="381"/>
    </row>
    <row r="11" spans="1:10" s="62" customFormat="1" x14ac:dyDescent="0.3">
      <c r="A11" s="364"/>
      <c r="B11" s="366"/>
      <c r="C11" s="71" t="s">
        <v>44</v>
      </c>
      <c r="D11" s="376" t="s">
        <v>41</v>
      </c>
      <c r="E11" s="377"/>
      <c r="F11" s="379"/>
      <c r="G11" s="71" t="s">
        <v>45</v>
      </c>
      <c r="H11" s="380" t="s">
        <v>43</v>
      </c>
      <c r="I11" s="381"/>
    </row>
    <row r="12" spans="1:10" s="62" customFormat="1" x14ac:dyDescent="0.3">
      <c r="A12" s="376" t="s">
        <v>46</v>
      </c>
      <c r="B12" s="377"/>
      <c r="C12" s="382"/>
      <c r="D12" s="376" t="s">
        <v>41</v>
      </c>
      <c r="E12" s="377"/>
      <c r="F12" s="72" t="s">
        <v>47</v>
      </c>
      <c r="G12" s="380" t="s">
        <v>48</v>
      </c>
      <c r="H12" s="383"/>
      <c r="I12" s="381"/>
    </row>
    <row r="13" spans="1:10" s="62" customFormat="1" ht="11.25" customHeight="1" x14ac:dyDescent="0.3">
      <c r="A13" s="73"/>
      <c r="B13" s="73"/>
      <c r="C13" s="73"/>
      <c r="D13" s="74"/>
      <c r="E13" s="74"/>
      <c r="F13" s="75"/>
      <c r="G13" s="73"/>
      <c r="H13" s="73"/>
      <c r="I13" s="73"/>
    </row>
    <row r="14" spans="1:10" s="62" customFormat="1" ht="11.25" customHeight="1" x14ac:dyDescent="0.3">
      <c r="A14" s="76"/>
      <c r="B14" s="76"/>
      <c r="C14" s="76"/>
      <c r="D14" s="68"/>
      <c r="E14" s="68"/>
      <c r="F14" s="67"/>
      <c r="G14" s="76"/>
      <c r="H14" s="76"/>
      <c r="I14" s="76"/>
    </row>
    <row r="15" spans="1:10" s="62" customFormat="1" ht="9.75" customHeight="1" thickBot="1" x14ac:dyDescent="0.35">
      <c r="A15" s="76"/>
      <c r="B15" s="76"/>
      <c r="C15" s="76"/>
      <c r="D15" s="68"/>
      <c r="E15" s="68"/>
      <c r="F15" s="67"/>
      <c r="G15" s="76"/>
      <c r="H15" s="76"/>
      <c r="I15" s="76"/>
    </row>
    <row r="16" spans="1:10" s="67" customFormat="1" ht="30.6" customHeight="1" thickBot="1" x14ac:dyDescent="0.35">
      <c r="A16" s="385" t="s">
        <v>49</v>
      </c>
      <c r="B16" s="386"/>
      <c r="C16" s="386"/>
      <c r="D16" s="386"/>
      <c r="E16" s="386"/>
      <c r="F16" s="386"/>
      <c r="G16" s="386"/>
      <c r="H16" s="386"/>
      <c r="I16" s="387"/>
      <c r="J16" s="66"/>
    </row>
    <row r="17" spans="1:10" s="67" customFormat="1" x14ac:dyDescent="0.3">
      <c r="A17" s="77"/>
      <c r="B17" s="66"/>
      <c r="C17" s="66"/>
      <c r="D17" s="66"/>
      <c r="E17" s="66"/>
      <c r="F17" s="66"/>
      <c r="G17" s="66"/>
      <c r="H17" s="66"/>
      <c r="I17" s="78"/>
      <c r="J17" s="66"/>
    </row>
    <row r="18" spans="1:10" s="67" customFormat="1" ht="20.399999999999999" x14ac:dyDescent="0.3">
      <c r="A18" s="384" t="s">
        <v>80</v>
      </c>
      <c r="B18" s="384"/>
      <c r="C18" s="384"/>
      <c r="D18" s="384"/>
      <c r="E18" s="384"/>
      <c r="F18" s="384"/>
      <c r="G18" s="384"/>
      <c r="H18" s="384"/>
      <c r="I18" s="384"/>
      <c r="J18" s="66"/>
    </row>
    <row r="19" spans="1:10" s="67" customFormat="1" x14ac:dyDescent="0.3">
      <c r="A19" s="77"/>
      <c r="B19" s="66"/>
      <c r="C19" s="66"/>
      <c r="D19" s="66"/>
      <c r="E19" s="66"/>
      <c r="F19" s="66"/>
      <c r="G19" s="66"/>
      <c r="H19" s="66"/>
      <c r="I19" s="78"/>
      <c r="J19" s="66"/>
    </row>
    <row r="20" spans="1:10" s="62" customFormat="1" ht="31.5" customHeight="1" x14ac:dyDescent="0.3">
      <c r="A20" s="79" t="s">
        <v>50</v>
      </c>
      <c r="E20" s="80"/>
      <c r="F20" s="81"/>
      <c r="G20" s="81"/>
      <c r="H20" s="81"/>
      <c r="I20" s="82"/>
    </row>
    <row r="21" spans="1:10" s="62" customFormat="1" ht="24" customHeight="1" x14ac:dyDescent="0.3">
      <c r="A21" s="79"/>
      <c r="E21" s="67"/>
      <c r="F21" s="67"/>
      <c r="G21" s="67"/>
      <c r="H21" s="67"/>
      <c r="I21" s="67"/>
    </row>
    <row r="22" spans="1:10" s="62" customFormat="1" ht="31.5" customHeight="1" x14ac:dyDescent="0.3">
      <c r="A22" s="79" t="s">
        <v>51</v>
      </c>
      <c r="E22" s="80"/>
      <c r="F22" s="81"/>
      <c r="G22" s="81"/>
      <c r="H22" s="81"/>
      <c r="I22" s="82"/>
    </row>
    <row r="23" spans="1:10" ht="29.25" customHeight="1" x14ac:dyDescent="0.3"/>
    <row r="24" spans="1:10" s="62" customFormat="1" ht="29.25" customHeight="1" x14ac:dyDescent="0.3">
      <c r="A24" s="373" t="s">
        <v>52</v>
      </c>
      <c r="B24" s="373"/>
      <c r="C24" s="373"/>
      <c r="D24" s="373"/>
      <c r="E24" s="80"/>
      <c r="F24" s="81"/>
      <c r="G24" s="81"/>
      <c r="H24" s="81"/>
      <c r="I24" s="82"/>
    </row>
    <row r="25" spans="1:10" s="62" customFormat="1" ht="29.25" customHeight="1" x14ac:dyDescent="0.3">
      <c r="A25" s="373" t="s">
        <v>53</v>
      </c>
      <c r="B25" s="373"/>
      <c r="C25" s="373"/>
      <c r="D25" s="373"/>
      <c r="E25" s="80"/>
      <c r="F25" s="81"/>
      <c r="G25" s="81"/>
      <c r="H25" s="81"/>
      <c r="I25" s="82"/>
    </row>
    <row r="26" spans="1:10" s="62" customFormat="1" x14ac:dyDescent="0.3"/>
    <row r="27" spans="1:10" s="62" customFormat="1" ht="25.5" customHeight="1" x14ac:dyDescent="0.3">
      <c r="A27" s="79" t="s">
        <v>96</v>
      </c>
      <c r="E27" s="380"/>
      <c r="F27" s="383"/>
      <c r="G27" s="383"/>
      <c r="H27" s="383"/>
      <c r="I27" s="381"/>
    </row>
    <row r="28" spans="1:10" s="62" customFormat="1" ht="34.5" customHeight="1" x14ac:dyDescent="0.3">
      <c r="A28" s="83" t="s">
        <v>54</v>
      </c>
      <c r="C28" s="388"/>
      <c r="D28" s="389"/>
      <c r="E28" s="83" t="s">
        <v>55</v>
      </c>
      <c r="F28" s="390"/>
      <c r="G28" s="391"/>
      <c r="H28" s="391"/>
      <c r="I28" s="392"/>
    </row>
    <row r="29" spans="1:10" s="62" customFormat="1" ht="34.5" customHeight="1" x14ac:dyDescent="0.3">
      <c r="A29" s="62" t="s">
        <v>56</v>
      </c>
      <c r="C29" s="380"/>
      <c r="D29" s="383"/>
      <c r="E29" s="85" t="s">
        <v>57</v>
      </c>
      <c r="F29" s="393"/>
      <c r="G29" s="393"/>
      <c r="H29" s="393"/>
      <c r="I29" s="394"/>
      <c r="J29" s="67"/>
    </row>
    <row r="30" spans="1:10" s="62" customFormat="1" x14ac:dyDescent="0.3">
      <c r="E30" s="84"/>
    </row>
    <row r="31" spans="1:10" s="62" customFormat="1" ht="25.5" customHeight="1" x14ac:dyDescent="0.3">
      <c r="A31" s="79" t="s">
        <v>97</v>
      </c>
      <c r="E31" s="380"/>
      <c r="F31" s="383"/>
      <c r="G31" s="383"/>
      <c r="H31" s="383"/>
      <c r="I31" s="381"/>
    </row>
    <row r="32" spans="1:10" s="62" customFormat="1" ht="32.25" customHeight="1" x14ac:dyDescent="0.3">
      <c r="A32" s="83" t="s">
        <v>54</v>
      </c>
      <c r="C32" s="388"/>
      <c r="D32" s="389"/>
      <c r="E32" s="62" t="s">
        <v>55</v>
      </c>
      <c r="F32" s="380"/>
      <c r="G32" s="383"/>
      <c r="H32" s="383"/>
      <c r="I32" s="381"/>
    </row>
    <row r="33" spans="1:10" s="62" customFormat="1" ht="32.25" customHeight="1" x14ac:dyDescent="0.3">
      <c r="A33" s="62" t="s">
        <v>56</v>
      </c>
      <c r="C33" s="380"/>
      <c r="D33" s="383"/>
      <c r="E33" s="85" t="s">
        <v>57</v>
      </c>
      <c r="F33" s="393"/>
      <c r="G33" s="393"/>
      <c r="H33" s="393"/>
      <c r="I33" s="394"/>
      <c r="J33" s="67"/>
    </row>
    <row r="34" spans="1:10" s="62" customFormat="1" ht="4.5" customHeight="1" x14ac:dyDescent="0.3">
      <c r="E34" s="67"/>
      <c r="H34" s="67"/>
      <c r="I34" s="67"/>
    </row>
    <row r="35" spans="1:10" s="62" customFormat="1" ht="4.5" customHeight="1" x14ac:dyDescent="0.3">
      <c r="E35" s="67"/>
      <c r="H35" s="67"/>
      <c r="I35" s="67"/>
    </row>
    <row r="36" spans="1:10" s="62" customFormat="1" ht="17.25" customHeight="1" x14ac:dyDescent="0.3">
      <c r="A36" s="351" t="s">
        <v>58</v>
      </c>
      <c r="B36" s="351"/>
      <c r="C36" s="351"/>
      <c r="D36" s="351"/>
      <c r="E36" s="351"/>
      <c r="F36" s="351"/>
      <c r="G36" s="351"/>
      <c r="H36" s="351"/>
      <c r="I36" s="351"/>
    </row>
    <row r="37" spans="1:10" s="62" customFormat="1" ht="30" customHeight="1" x14ac:dyDescent="0.3">
      <c r="A37" s="351"/>
      <c r="B37" s="351"/>
      <c r="C37" s="351"/>
      <c r="D37" s="351"/>
      <c r="E37" s="351"/>
      <c r="F37" s="351"/>
      <c r="G37" s="351"/>
      <c r="H37" s="351"/>
      <c r="I37" s="351"/>
    </row>
    <row r="38" spans="1:10" s="62" customFormat="1" ht="6" customHeight="1" x14ac:dyDescent="0.3">
      <c r="A38" s="60"/>
      <c r="B38" s="60"/>
      <c r="C38" s="60"/>
      <c r="D38" s="60"/>
      <c r="E38" s="60"/>
      <c r="F38" s="60"/>
      <c r="G38" s="60"/>
      <c r="H38" s="60"/>
      <c r="I38" s="60"/>
    </row>
    <row r="39" spans="1:10" s="62" customFormat="1" ht="33.75" customHeight="1" x14ac:dyDescent="0.3">
      <c r="B39" s="62" t="s">
        <v>59</v>
      </c>
      <c r="D39" s="380"/>
      <c r="E39" s="383"/>
      <c r="F39" s="383"/>
      <c r="G39" s="383"/>
      <c r="H39" s="383"/>
      <c r="I39" s="381"/>
    </row>
    <row r="40" spans="1:10" s="62" customFormat="1" ht="33.75" customHeight="1" x14ac:dyDescent="0.3">
      <c r="B40" s="62" t="s">
        <v>60</v>
      </c>
      <c r="D40" s="380"/>
      <c r="E40" s="383"/>
      <c r="F40" s="383"/>
      <c r="G40" s="383"/>
      <c r="H40" s="383"/>
      <c r="I40" s="381"/>
    </row>
    <row r="41" spans="1:10" s="62" customFormat="1" ht="33.75" customHeight="1" x14ac:dyDescent="0.3">
      <c r="B41" s="62" t="s">
        <v>55</v>
      </c>
      <c r="D41" s="380"/>
      <c r="E41" s="383"/>
      <c r="F41" s="383"/>
      <c r="G41" s="383"/>
      <c r="H41" s="383"/>
      <c r="I41" s="381"/>
    </row>
    <row r="42" spans="1:10" s="62" customFormat="1" ht="33.75" customHeight="1" x14ac:dyDescent="0.3">
      <c r="B42" s="62" t="s">
        <v>61</v>
      </c>
      <c r="D42" s="380"/>
      <c r="E42" s="383"/>
      <c r="F42" s="85" t="s">
        <v>57</v>
      </c>
      <c r="G42" s="380"/>
      <c r="H42" s="383"/>
      <c r="I42" s="381"/>
    </row>
    <row r="43" spans="1:10" s="62" customFormat="1" x14ac:dyDescent="0.3"/>
  </sheetData>
  <mergeCells count="35">
    <mergeCell ref="A36:I37"/>
    <mergeCell ref="D39:I39"/>
    <mergeCell ref="D40:I40"/>
    <mergeCell ref="D41:I41"/>
    <mergeCell ref="D42:E42"/>
    <mergeCell ref="G42:I42"/>
    <mergeCell ref="E31:I31"/>
    <mergeCell ref="C32:D32"/>
    <mergeCell ref="F32:I32"/>
    <mergeCell ref="C33:D33"/>
    <mergeCell ref="F33:I33"/>
    <mergeCell ref="A25:D25"/>
    <mergeCell ref="E27:I27"/>
    <mergeCell ref="C28:D28"/>
    <mergeCell ref="F28:I28"/>
    <mergeCell ref="C29:D29"/>
    <mergeCell ref="F29:I29"/>
    <mergeCell ref="A24:D24"/>
    <mergeCell ref="A10:B11"/>
    <mergeCell ref="D10:E10"/>
    <mergeCell ref="F10:F11"/>
    <mergeCell ref="H10:I10"/>
    <mergeCell ref="D11:E11"/>
    <mergeCell ref="H11:I11"/>
    <mergeCell ref="A12:C12"/>
    <mergeCell ref="D12:E12"/>
    <mergeCell ref="G12:I12"/>
    <mergeCell ref="A18:I18"/>
    <mergeCell ref="A16:I16"/>
    <mergeCell ref="A9:D9"/>
    <mergeCell ref="E9:I9"/>
    <mergeCell ref="A3:I3"/>
    <mergeCell ref="A4:I4"/>
    <mergeCell ref="A5:I5"/>
    <mergeCell ref="A8:I8"/>
  </mergeCells>
  <pageMargins left="0.25" right="0.25" top="0.75" bottom="0.75" header="0.3" footer="0.3"/>
  <pageSetup paperSize="9" scale="74"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showWhiteSpace="0" topLeftCell="A13" zoomScale="80" zoomScaleNormal="80" zoomScaleSheetLayoutView="100" workbookViewId="0">
      <selection activeCell="D24" sqref="D24"/>
    </sheetView>
  </sheetViews>
  <sheetFormatPr defaultColWidth="9.109375" defaultRowHeight="16.8" x14ac:dyDescent="0.3"/>
  <cols>
    <col min="1" max="1" width="5.44140625" style="86" customWidth="1"/>
    <col min="2" max="2" width="59.44140625" style="86" customWidth="1"/>
    <col min="3" max="4" width="15.88671875" style="86" customWidth="1"/>
    <col min="5" max="5" width="36.44140625" style="86" customWidth="1"/>
    <col min="6" max="6" width="14.33203125" style="86" customWidth="1"/>
    <col min="7" max="16384" width="9.109375" style="86"/>
  </cols>
  <sheetData>
    <row r="1" spans="1:6" s="281" customFormat="1" ht="19.2" x14ac:dyDescent="0.3"/>
    <row r="2" spans="1:6" s="281" customFormat="1" ht="38.25" customHeight="1" x14ac:dyDescent="0.3">
      <c r="A2" s="282">
        <v>1.7</v>
      </c>
      <c r="B2" s="395" t="s">
        <v>182</v>
      </c>
      <c r="C2" s="395"/>
      <c r="D2" s="395"/>
      <c r="E2" s="395"/>
    </row>
    <row r="3" spans="1:6" s="281" customFormat="1" ht="30" customHeight="1" x14ac:dyDescent="0.3">
      <c r="B3" s="399"/>
      <c r="C3" s="399"/>
      <c r="D3" s="399"/>
      <c r="E3" s="399"/>
      <c r="F3" s="399"/>
    </row>
    <row r="4" spans="1:6" s="281" customFormat="1" ht="30" customHeight="1" x14ac:dyDescent="0.3">
      <c r="B4" s="283" t="s">
        <v>183</v>
      </c>
      <c r="C4" s="284"/>
      <c r="D4" s="396" t="s">
        <v>184</v>
      </c>
      <c r="E4" s="396"/>
      <c r="F4" s="284"/>
    </row>
    <row r="5" spans="1:6" s="281" customFormat="1" ht="30" customHeight="1" x14ac:dyDescent="0.3">
      <c r="B5" s="285" t="s">
        <v>185</v>
      </c>
      <c r="C5" s="284"/>
      <c r="D5" s="396" t="s">
        <v>186</v>
      </c>
      <c r="E5" s="396"/>
      <c r="F5" s="284"/>
    </row>
    <row r="6" spans="1:6" s="281" customFormat="1" ht="36" customHeight="1" x14ac:dyDescent="0.3">
      <c r="B6" s="286" t="s">
        <v>187</v>
      </c>
      <c r="C6" s="284"/>
      <c r="D6" s="396" t="s">
        <v>188</v>
      </c>
      <c r="E6" s="396"/>
      <c r="F6" s="284"/>
    </row>
    <row r="7" spans="1:6" s="281" customFormat="1" ht="30" customHeight="1" x14ac:dyDescent="0.3">
      <c r="B7" s="285" t="s">
        <v>189</v>
      </c>
      <c r="C7" s="284"/>
      <c r="D7" s="397" t="s">
        <v>190</v>
      </c>
      <c r="E7" s="397"/>
      <c r="F7" s="284"/>
    </row>
    <row r="8" spans="1:6" s="281" customFormat="1" ht="38.25" customHeight="1" x14ac:dyDescent="0.3">
      <c r="B8" s="286" t="s">
        <v>191</v>
      </c>
      <c r="C8" s="284"/>
      <c r="D8" s="396" t="s">
        <v>192</v>
      </c>
      <c r="E8" s="396"/>
      <c r="F8" s="284"/>
    </row>
    <row r="9" spans="1:6" s="281" customFormat="1" ht="30" customHeight="1" x14ac:dyDescent="0.3">
      <c r="B9" s="285" t="s">
        <v>193</v>
      </c>
      <c r="C9" s="284"/>
      <c r="D9" s="396" t="s">
        <v>194</v>
      </c>
      <c r="E9" s="396"/>
      <c r="F9" s="284"/>
    </row>
    <row r="10" spans="1:6" s="281" customFormat="1" ht="30" customHeight="1" x14ac:dyDescent="0.3">
      <c r="B10" s="286" t="s">
        <v>195</v>
      </c>
      <c r="C10" s="284"/>
      <c r="D10" s="396" t="s">
        <v>196</v>
      </c>
      <c r="E10" s="396"/>
      <c r="F10" s="284"/>
    </row>
    <row r="11" spans="1:6" s="281" customFormat="1" ht="30" customHeight="1" x14ac:dyDescent="0.3">
      <c r="B11" s="286" t="s">
        <v>197</v>
      </c>
      <c r="C11" s="284"/>
      <c r="D11" s="398" t="s">
        <v>198</v>
      </c>
      <c r="E11" s="398"/>
      <c r="F11" s="284"/>
    </row>
    <row r="12" spans="1:6" s="281" customFormat="1" ht="19.2" x14ac:dyDescent="0.3"/>
    <row r="13" spans="1:6" s="281" customFormat="1" ht="19.2" x14ac:dyDescent="0.3">
      <c r="A13" s="287"/>
      <c r="B13" s="288"/>
    </row>
    <row r="14" spans="1:6" s="281" customFormat="1" ht="19.2" x14ac:dyDescent="0.3"/>
    <row r="15" spans="1:6" s="281" customFormat="1" ht="19.2" x14ac:dyDescent="0.3">
      <c r="A15" s="287">
        <v>1.8</v>
      </c>
      <c r="B15" s="395" t="s">
        <v>119</v>
      </c>
      <c r="C15" s="395"/>
      <c r="D15" s="395"/>
      <c r="E15" s="395"/>
    </row>
    <row r="16" spans="1:6" s="281" customFormat="1" ht="19.2" x14ac:dyDescent="0.3">
      <c r="B16" s="289"/>
    </row>
    <row r="17" spans="1:4" s="281" customFormat="1" ht="19.2" x14ac:dyDescent="0.3">
      <c r="B17" s="289"/>
    </row>
    <row r="18" spans="1:4" s="281" customFormat="1" ht="19.2" x14ac:dyDescent="0.3">
      <c r="B18" s="289"/>
    </row>
    <row r="19" spans="1:4" s="281" customFormat="1" ht="19.2" x14ac:dyDescent="0.3">
      <c r="B19" s="289"/>
    </row>
    <row r="20" spans="1:4" s="281" customFormat="1" ht="19.2" x14ac:dyDescent="0.3">
      <c r="B20" s="289"/>
    </row>
    <row r="21" spans="1:4" s="281" customFormat="1" ht="19.2" x14ac:dyDescent="0.3">
      <c r="B21" s="317"/>
    </row>
    <row r="22" spans="1:4" s="281" customFormat="1" ht="19.2" x14ac:dyDescent="0.3"/>
    <row r="23" spans="1:4" x14ac:dyDescent="0.3">
      <c r="A23" s="315">
        <v>1.9</v>
      </c>
      <c r="B23" s="315" t="s">
        <v>213</v>
      </c>
      <c r="D23" s="328" t="s">
        <v>126</v>
      </c>
    </row>
    <row r="24" spans="1:4" ht="20.399999999999999" customHeight="1" x14ac:dyDescent="0.3">
      <c r="B24" s="316"/>
      <c r="C24" s="318" t="s">
        <v>232</v>
      </c>
      <c r="D24" s="318" t="s">
        <v>247</v>
      </c>
    </row>
    <row r="25" spans="1:4" ht="20.399999999999999" customHeight="1" x14ac:dyDescent="0.3">
      <c r="B25" s="316" t="s">
        <v>214</v>
      </c>
      <c r="C25" s="316"/>
      <c r="D25" s="316"/>
    </row>
    <row r="26" spans="1:4" ht="20.399999999999999" customHeight="1" x14ac:dyDescent="0.3">
      <c r="B26" s="316" t="s">
        <v>215</v>
      </c>
      <c r="C26" s="316"/>
      <c r="D26" s="316"/>
    </row>
    <row r="27" spans="1:4" ht="20.399999999999999" customHeight="1" x14ac:dyDescent="0.3">
      <c r="B27" s="316" t="s">
        <v>216</v>
      </c>
      <c r="C27" s="316"/>
      <c r="D27" s="316"/>
    </row>
    <row r="28" spans="1:4" ht="20.399999999999999" customHeight="1" x14ac:dyDescent="0.3">
      <c r="B28" s="316" t="s">
        <v>217</v>
      </c>
      <c r="C28" s="316"/>
      <c r="D28" s="316"/>
    </row>
    <row r="29" spans="1:4" ht="20.399999999999999" customHeight="1" x14ac:dyDescent="0.3">
      <c r="B29" s="316" t="s">
        <v>218</v>
      </c>
      <c r="C29" s="316"/>
      <c r="D29" s="316"/>
    </row>
    <row r="30" spans="1:4" ht="20.399999999999999" customHeight="1" x14ac:dyDescent="0.3">
      <c r="B30" s="316" t="s">
        <v>221</v>
      </c>
      <c r="C30" s="316"/>
      <c r="D30" s="316"/>
    </row>
    <row r="31" spans="1:4" ht="20.399999999999999" customHeight="1" x14ac:dyDescent="0.3">
      <c r="B31" s="316" t="s">
        <v>219</v>
      </c>
      <c r="C31" s="316"/>
      <c r="D31" s="316"/>
    </row>
    <row r="32" spans="1:4" ht="20.399999999999999" customHeight="1" x14ac:dyDescent="0.3">
      <c r="B32" s="316" t="s">
        <v>220</v>
      </c>
      <c r="C32" s="316"/>
      <c r="D32" s="316"/>
    </row>
    <row r="33" spans="2:4" ht="20.399999999999999" customHeight="1" x14ac:dyDescent="0.3">
      <c r="B33" s="316" t="s">
        <v>222</v>
      </c>
      <c r="C33" s="316"/>
      <c r="D33" s="316"/>
    </row>
  </sheetData>
  <mergeCells count="11">
    <mergeCell ref="B2:E2"/>
    <mergeCell ref="B15:E15"/>
    <mergeCell ref="D4:E4"/>
    <mergeCell ref="D5:E5"/>
    <mergeCell ref="D6:E6"/>
    <mergeCell ref="D7:E7"/>
    <mergeCell ref="D8:E8"/>
    <mergeCell ref="D9:E9"/>
    <mergeCell ref="D10:E10"/>
    <mergeCell ref="D11:E11"/>
    <mergeCell ref="B3:F3"/>
  </mergeCells>
  <pageMargins left="0.25" right="0.25" top="0.75" bottom="0.75" header="0.3" footer="0.3"/>
  <pageSetup paperSize="9" scale="63" orientation="portrait" r:id="rId1"/>
  <headerFooter scaleWithDoc="0"/>
  <rowBreaks count="2" manualBreakCount="2">
    <brk id="21" max="16383" man="1"/>
    <brk id="23"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8"/>
  <sheetViews>
    <sheetView zoomScale="85" zoomScaleNormal="85" zoomScaleSheetLayoutView="55" workbookViewId="0">
      <pane xSplit="1" ySplit="6" topLeftCell="B55" activePane="bottomRight" state="frozen"/>
      <selection activeCell="H19" sqref="H19"/>
      <selection pane="topRight" activeCell="H19" sqref="H19"/>
      <selection pane="bottomLeft" activeCell="H19" sqref="H19"/>
      <selection pane="bottomRight" activeCell="E5" sqref="E5:G5"/>
    </sheetView>
  </sheetViews>
  <sheetFormatPr defaultColWidth="71.33203125" defaultRowHeight="16.8" x14ac:dyDescent="0.4"/>
  <cols>
    <col min="1" max="1" width="90.5546875" style="28" customWidth="1"/>
    <col min="2" max="2" width="22.5546875" style="28" customWidth="1"/>
    <col min="3" max="3" width="23.33203125" style="28" bestFit="1" customWidth="1"/>
    <col min="4" max="4" width="18.5546875" style="28" customWidth="1"/>
    <col min="5" max="5" width="21.33203125" style="28" customWidth="1"/>
    <col min="6" max="6" width="23.33203125" style="28" bestFit="1" customWidth="1"/>
    <col min="7" max="7" width="21.33203125" style="28" customWidth="1"/>
    <col min="8" max="8" width="5.44140625" style="28" customWidth="1"/>
    <col min="9" max="16384" width="71.33203125" style="28"/>
  </cols>
  <sheetData>
    <row r="1" spans="1:8" s="67" customFormat="1" ht="27.6" thickBot="1" x14ac:dyDescent="0.35">
      <c r="A1" s="400" t="s">
        <v>248</v>
      </c>
      <c r="B1" s="401"/>
      <c r="C1" s="401"/>
      <c r="D1" s="401"/>
      <c r="E1" s="401"/>
      <c r="F1" s="401"/>
      <c r="G1" s="402"/>
      <c r="H1" s="246"/>
    </row>
    <row r="2" spans="1:8" s="67" customFormat="1" ht="13.95" customHeight="1" x14ac:dyDescent="0.3">
      <c r="A2" s="88"/>
      <c r="B2" s="88"/>
      <c r="C2" s="88"/>
      <c r="D2" s="88"/>
      <c r="E2" s="88"/>
      <c r="F2" s="88"/>
      <c r="G2" s="88"/>
      <c r="H2" s="88"/>
    </row>
    <row r="3" spans="1:8" s="229" customFormat="1" ht="24.6" x14ac:dyDescent="0.55000000000000004">
      <c r="A3" s="245" t="s">
        <v>171</v>
      </c>
    </row>
    <row r="4" spans="1:8" ht="19.8" thickBot="1" x14ac:dyDescent="0.5">
      <c r="A4" s="51"/>
      <c r="B4" s="51"/>
      <c r="C4" s="51"/>
      <c r="D4" s="51"/>
      <c r="E4" s="51"/>
      <c r="F4" s="51"/>
      <c r="G4" s="247" t="s">
        <v>27</v>
      </c>
      <c r="H4" s="51"/>
    </row>
    <row r="5" spans="1:8" ht="20.399999999999999" x14ac:dyDescent="0.4">
      <c r="A5" s="110"/>
      <c r="B5" s="404" t="s">
        <v>249</v>
      </c>
      <c r="C5" s="404"/>
      <c r="D5" s="405"/>
      <c r="E5" s="406" t="s">
        <v>250</v>
      </c>
      <c r="F5" s="404"/>
      <c r="G5" s="407"/>
      <c r="H5" s="51"/>
    </row>
    <row r="6" spans="1:8" ht="25.5" customHeight="1" thickBot="1" x14ac:dyDescent="0.45">
      <c r="A6" s="238"/>
      <c r="B6" s="233" t="s">
        <v>98</v>
      </c>
      <c r="C6" s="323" t="s">
        <v>99</v>
      </c>
      <c r="D6" s="234" t="s">
        <v>100</v>
      </c>
      <c r="E6" s="235" t="s">
        <v>98</v>
      </c>
      <c r="F6" s="323" t="s">
        <v>99</v>
      </c>
      <c r="G6" s="236" t="s">
        <v>100</v>
      </c>
      <c r="H6" s="51"/>
    </row>
    <row r="7" spans="1:8" ht="21" thickBot="1" x14ac:dyDescent="0.45">
      <c r="A7" s="309" t="s">
        <v>204</v>
      </c>
      <c r="B7" s="310"/>
      <c r="C7" s="310"/>
      <c r="D7" s="311"/>
      <c r="E7" s="312"/>
      <c r="F7" s="310"/>
      <c r="G7" s="313"/>
      <c r="H7" s="51"/>
    </row>
    <row r="8" spans="1:8" ht="27.6" customHeight="1" x14ac:dyDescent="0.4">
      <c r="A8" s="308" t="s">
        <v>226</v>
      </c>
      <c r="B8" s="319"/>
      <c r="C8" s="319"/>
      <c r="D8" s="320"/>
      <c r="E8" s="321"/>
      <c r="F8" s="319"/>
      <c r="G8" s="322"/>
      <c r="H8" s="51"/>
    </row>
    <row r="9" spans="1:8" ht="24.6" customHeight="1" x14ac:dyDescent="0.4">
      <c r="A9" s="308" t="s">
        <v>115</v>
      </c>
      <c r="B9" s="300"/>
      <c r="C9" s="300"/>
      <c r="D9" s="301">
        <f>B9+C9</f>
        <v>0</v>
      </c>
      <c r="E9" s="302"/>
      <c r="F9" s="300"/>
      <c r="G9" s="293">
        <f t="shared" ref="G9:G36" si="0">E9+F9</f>
        <v>0</v>
      </c>
      <c r="H9" s="51"/>
    </row>
    <row r="10" spans="1:8" ht="24.6" customHeight="1" x14ac:dyDescent="0.4">
      <c r="A10" s="239" t="s">
        <v>101</v>
      </c>
      <c r="B10" s="97">
        <f>B11+B12</f>
        <v>0</v>
      </c>
      <c r="C10" s="97">
        <f>C11+C12</f>
        <v>0</v>
      </c>
      <c r="D10" s="107">
        <f t="shared" ref="D10:D36" si="1">B10+C10</f>
        <v>0</v>
      </c>
      <c r="E10" s="103">
        <f>E11+E12</f>
        <v>0</v>
      </c>
      <c r="F10" s="97">
        <f>F11+F12</f>
        <v>0</v>
      </c>
      <c r="G10" s="98">
        <f t="shared" si="0"/>
        <v>0</v>
      </c>
      <c r="H10" s="51"/>
    </row>
    <row r="11" spans="1:8" s="58" customFormat="1" ht="24.6" customHeight="1" x14ac:dyDescent="0.4">
      <c r="A11" s="240" t="s">
        <v>158</v>
      </c>
      <c r="B11" s="99"/>
      <c r="C11" s="99"/>
      <c r="D11" s="107">
        <f t="shared" si="1"/>
        <v>0</v>
      </c>
      <c r="E11" s="104"/>
      <c r="F11" s="99"/>
      <c r="G11" s="100">
        <f t="shared" si="0"/>
        <v>0</v>
      </c>
      <c r="H11" s="59"/>
    </row>
    <row r="12" spans="1:8" s="58" customFormat="1" ht="24.6" customHeight="1" x14ac:dyDescent="0.4">
      <c r="A12" s="240" t="s">
        <v>90</v>
      </c>
      <c r="B12" s="99"/>
      <c r="C12" s="99"/>
      <c r="D12" s="107">
        <f t="shared" si="1"/>
        <v>0</v>
      </c>
      <c r="E12" s="104"/>
      <c r="F12" s="99"/>
      <c r="G12" s="100">
        <f t="shared" si="0"/>
        <v>0</v>
      </c>
      <c r="H12" s="59"/>
    </row>
    <row r="13" spans="1:8" ht="24.6" customHeight="1" x14ac:dyDescent="0.4">
      <c r="A13" s="239" t="s">
        <v>118</v>
      </c>
      <c r="B13" s="97">
        <f>B14+B15</f>
        <v>0</v>
      </c>
      <c r="C13" s="97">
        <f>C14+C15</f>
        <v>0</v>
      </c>
      <c r="D13" s="107">
        <f t="shared" si="1"/>
        <v>0</v>
      </c>
      <c r="E13" s="103">
        <f>E14+E15</f>
        <v>0</v>
      </c>
      <c r="F13" s="97">
        <f>F14+F15</f>
        <v>0</v>
      </c>
      <c r="G13" s="98">
        <f t="shared" si="0"/>
        <v>0</v>
      </c>
      <c r="H13" s="51"/>
    </row>
    <row r="14" spans="1:8" ht="24.6" customHeight="1" x14ac:dyDescent="0.4">
      <c r="A14" s="240" t="s">
        <v>158</v>
      </c>
      <c r="B14" s="97"/>
      <c r="C14" s="97"/>
      <c r="D14" s="107"/>
      <c r="E14" s="103"/>
      <c r="F14" s="97"/>
      <c r="G14" s="98"/>
      <c r="H14" s="51"/>
    </row>
    <row r="15" spans="1:8" ht="24.6" customHeight="1" x14ac:dyDescent="0.4">
      <c r="A15" s="240" t="s">
        <v>90</v>
      </c>
      <c r="B15" s="97"/>
      <c r="C15" s="97"/>
      <c r="D15" s="107"/>
      <c r="E15" s="103"/>
      <c r="F15" s="97"/>
      <c r="G15" s="98"/>
      <c r="H15" s="51"/>
    </row>
    <row r="16" spans="1:8" ht="24.6" customHeight="1" x14ac:dyDescent="0.4">
      <c r="A16" s="324" t="s">
        <v>104</v>
      </c>
      <c r="B16" s="97">
        <f>B17+B18</f>
        <v>0</v>
      </c>
      <c r="C16" s="325">
        <f>C17+C18</f>
        <v>0</v>
      </c>
      <c r="D16" s="107">
        <f t="shared" si="1"/>
        <v>0</v>
      </c>
      <c r="E16" s="103">
        <f>E17+E18</f>
        <v>0</v>
      </c>
      <c r="F16" s="325">
        <f>F17+F18</f>
        <v>0</v>
      </c>
      <c r="G16" s="98">
        <f t="shared" si="0"/>
        <v>0</v>
      </c>
      <c r="H16" s="51"/>
    </row>
    <row r="17" spans="1:8" s="58" customFormat="1" ht="24.6" customHeight="1" x14ac:dyDescent="0.4">
      <c r="A17" s="240" t="s">
        <v>158</v>
      </c>
      <c r="B17" s="99"/>
      <c r="C17" s="99"/>
      <c r="D17" s="107">
        <f t="shared" si="1"/>
        <v>0</v>
      </c>
      <c r="E17" s="104"/>
      <c r="F17" s="99"/>
      <c r="G17" s="100">
        <f t="shared" si="0"/>
        <v>0</v>
      </c>
      <c r="H17" s="59"/>
    </row>
    <row r="18" spans="1:8" s="58" customFormat="1" ht="24.6" customHeight="1" x14ac:dyDescent="0.4">
      <c r="A18" s="240" t="s">
        <v>90</v>
      </c>
      <c r="B18" s="99"/>
      <c r="C18" s="99"/>
      <c r="D18" s="107">
        <f t="shared" si="1"/>
        <v>0</v>
      </c>
      <c r="E18" s="104"/>
      <c r="F18" s="99"/>
      <c r="G18" s="100">
        <f t="shared" si="0"/>
        <v>0</v>
      </c>
      <c r="H18" s="59"/>
    </row>
    <row r="19" spans="1:8" ht="24.6" customHeight="1" x14ac:dyDescent="0.4">
      <c r="A19" s="239" t="s">
        <v>29</v>
      </c>
      <c r="B19" s="97">
        <f>B20+B21</f>
        <v>0</v>
      </c>
      <c r="C19" s="97">
        <f>C20+C21</f>
        <v>0</v>
      </c>
      <c r="D19" s="107">
        <f t="shared" ref="D19" si="2">B19+C19</f>
        <v>0</v>
      </c>
      <c r="E19" s="103">
        <f>E20+E21</f>
        <v>0</v>
      </c>
      <c r="F19" s="97">
        <f>F20+F21</f>
        <v>0</v>
      </c>
      <c r="G19" s="98">
        <f>E19+F19</f>
        <v>0</v>
      </c>
      <c r="H19" s="51"/>
    </row>
    <row r="20" spans="1:8" s="58" customFormat="1" ht="24.6" customHeight="1" x14ac:dyDescent="0.4">
      <c r="A20" s="240" t="s">
        <v>158</v>
      </c>
      <c r="B20" s="99"/>
      <c r="C20" s="99"/>
      <c r="D20" s="107">
        <f t="shared" ref="D20:D21" si="3">B20+C20</f>
        <v>0</v>
      </c>
      <c r="E20" s="104"/>
      <c r="F20" s="99"/>
      <c r="G20" s="100">
        <f t="shared" ref="G20:G21" si="4">E20+F20</f>
        <v>0</v>
      </c>
      <c r="H20" s="59"/>
    </row>
    <row r="21" spans="1:8" s="58" customFormat="1" ht="24.6" customHeight="1" x14ac:dyDescent="0.4">
      <c r="A21" s="240" t="s">
        <v>90</v>
      </c>
      <c r="B21" s="99"/>
      <c r="C21" s="99"/>
      <c r="D21" s="107">
        <f t="shared" si="3"/>
        <v>0</v>
      </c>
      <c r="E21" s="104"/>
      <c r="F21" s="99"/>
      <c r="G21" s="100">
        <f t="shared" si="4"/>
        <v>0</v>
      </c>
      <c r="H21" s="59"/>
    </row>
    <row r="22" spans="1:8" ht="24.6" customHeight="1" x14ac:dyDescent="0.4">
      <c r="A22" s="239" t="s">
        <v>178</v>
      </c>
      <c r="B22" s="97">
        <f>B23+B24</f>
        <v>0</v>
      </c>
      <c r="C22" s="97">
        <f>C23+C24</f>
        <v>0</v>
      </c>
      <c r="D22" s="107">
        <f t="shared" si="1"/>
        <v>0</v>
      </c>
      <c r="E22" s="103">
        <f>E23+E24</f>
        <v>0</v>
      </c>
      <c r="F22" s="97">
        <f>F23+F24</f>
        <v>0</v>
      </c>
      <c r="G22" s="98">
        <f t="shared" si="0"/>
        <v>0</v>
      </c>
      <c r="H22" s="51"/>
    </row>
    <row r="23" spans="1:8" s="58" customFormat="1" ht="24.6" customHeight="1" x14ac:dyDescent="0.4">
      <c r="A23" s="240" t="s">
        <v>173</v>
      </c>
      <c r="B23" s="111"/>
      <c r="C23" s="111"/>
      <c r="D23" s="108">
        <f t="shared" si="1"/>
        <v>0</v>
      </c>
      <c r="E23" s="112"/>
      <c r="F23" s="111"/>
      <c r="G23" s="100">
        <f t="shared" si="0"/>
        <v>0</v>
      </c>
      <c r="H23" s="59"/>
    </row>
    <row r="24" spans="1:8" s="58" customFormat="1" ht="24.6" customHeight="1" thickBot="1" x14ac:dyDescent="0.45">
      <c r="A24" s="241" t="s">
        <v>174</v>
      </c>
      <c r="B24" s="116"/>
      <c r="C24" s="116"/>
      <c r="D24" s="117">
        <f t="shared" si="1"/>
        <v>0</v>
      </c>
      <c r="E24" s="118"/>
      <c r="F24" s="116"/>
      <c r="G24" s="119">
        <f t="shared" si="0"/>
        <v>0</v>
      </c>
      <c r="H24" s="59"/>
    </row>
    <row r="25" spans="1:8" ht="24.6" customHeight="1" thickBot="1" x14ac:dyDescent="0.45">
      <c r="A25" s="294" t="s">
        <v>202</v>
      </c>
      <c r="B25" s="295">
        <f>B9+B10+B13+B16+B19+B22</f>
        <v>0</v>
      </c>
      <c r="C25" s="295">
        <f t="shared" ref="C25:F25" si="5">C9+C10+C13+C16+C19+C22</f>
        <v>0</v>
      </c>
      <c r="D25" s="296">
        <f>C25+B25</f>
        <v>0</v>
      </c>
      <c r="E25" s="297">
        <f t="shared" si="5"/>
        <v>0</v>
      </c>
      <c r="F25" s="295">
        <f t="shared" si="5"/>
        <v>0</v>
      </c>
      <c r="G25" s="298">
        <f>F25+E25</f>
        <v>0</v>
      </c>
      <c r="H25" s="51"/>
    </row>
    <row r="26" spans="1:8" ht="24.6" customHeight="1" thickTop="1" thickBot="1" x14ac:dyDescent="0.45">
      <c r="A26" s="238" t="s">
        <v>205</v>
      </c>
      <c r="B26" s="95"/>
      <c r="C26" s="95"/>
      <c r="D26" s="106"/>
      <c r="E26" s="102"/>
      <c r="F26" s="95"/>
      <c r="G26" s="96"/>
      <c r="H26" s="51"/>
    </row>
    <row r="27" spans="1:8" ht="24.6" customHeight="1" x14ac:dyDescent="0.4">
      <c r="A27" s="244" t="s">
        <v>102</v>
      </c>
      <c r="B27" s="290">
        <f>B28+B29+B30</f>
        <v>0</v>
      </c>
      <c r="C27" s="290">
        <f>C28+C29+C30</f>
        <v>0</v>
      </c>
      <c r="D27" s="291">
        <f t="shared" si="1"/>
        <v>0</v>
      </c>
      <c r="E27" s="292">
        <f>E28+E29+E30</f>
        <v>0</v>
      </c>
      <c r="F27" s="290">
        <f>F28+F29+F30</f>
        <v>0</v>
      </c>
      <c r="G27" s="293">
        <f t="shared" si="0"/>
        <v>0</v>
      </c>
      <c r="H27" s="51"/>
    </row>
    <row r="28" spans="1:8" s="58" customFormat="1" ht="24.6" customHeight="1" x14ac:dyDescent="0.4">
      <c r="A28" s="240" t="s">
        <v>116</v>
      </c>
      <c r="B28" s="99"/>
      <c r="C28" s="99"/>
      <c r="D28" s="108">
        <f t="shared" si="1"/>
        <v>0</v>
      </c>
      <c r="E28" s="104"/>
      <c r="F28" s="99"/>
      <c r="G28" s="98">
        <f t="shared" si="0"/>
        <v>0</v>
      </c>
      <c r="H28" s="59"/>
    </row>
    <row r="29" spans="1:8" s="58" customFormat="1" ht="24.6" customHeight="1" x14ac:dyDescent="0.4">
      <c r="A29" s="240" t="s">
        <v>158</v>
      </c>
      <c r="B29" s="99"/>
      <c r="C29" s="99"/>
      <c r="D29" s="108">
        <f t="shared" si="1"/>
        <v>0</v>
      </c>
      <c r="E29" s="104"/>
      <c r="F29" s="99"/>
      <c r="G29" s="98">
        <f t="shared" si="0"/>
        <v>0</v>
      </c>
      <c r="H29" s="59"/>
    </row>
    <row r="30" spans="1:8" s="58" customFormat="1" ht="24.6" customHeight="1" x14ac:dyDescent="0.4">
      <c r="A30" s="240" t="s">
        <v>90</v>
      </c>
      <c r="B30" s="99"/>
      <c r="C30" s="99"/>
      <c r="D30" s="108">
        <f t="shared" si="1"/>
        <v>0</v>
      </c>
      <c r="E30" s="104"/>
      <c r="F30" s="99"/>
      <c r="G30" s="98">
        <f t="shared" si="0"/>
        <v>0</v>
      </c>
      <c r="H30" s="59"/>
    </row>
    <row r="31" spans="1:8" ht="24.6" customHeight="1" x14ac:dyDescent="0.4">
      <c r="A31" s="242" t="s">
        <v>117</v>
      </c>
      <c r="B31" s="101">
        <f>B32+B33</f>
        <v>0</v>
      </c>
      <c r="C31" s="101">
        <f>C32+C33</f>
        <v>0</v>
      </c>
      <c r="D31" s="107">
        <f t="shared" si="1"/>
        <v>0</v>
      </c>
      <c r="E31" s="105">
        <f t="shared" ref="E31:F31" si="6">E32+E33</f>
        <v>0</v>
      </c>
      <c r="F31" s="101">
        <f t="shared" si="6"/>
        <v>0</v>
      </c>
      <c r="G31" s="98">
        <f t="shared" si="0"/>
        <v>0</v>
      </c>
      <c r="H31" s="51"/>
    </row>
    <row r="32" spans="1:8" ht="24.6" customHeight="1" x14ac:dyDescent="0.4">
      <c r="A32" s="240" t="s">
        <v>158</v>
      </c>
      <c r="B32" s="101"/>
      <c r="C32" s="101"/>
      <c r="D32" s="107"/>
      <c r="E32" s="105"/>
      <c r="F32" s="101"/>
      <c r="G32" s="98"/>
      <c r="H32" s="51"/>
    </row>
    <row r="33" spans="1:8" ht="24.6" customHeight="1" x14ac:dyDescent="0.4">
      <c r="A33" s="243" t="s">
        <v>90</v>
      </c>
      <c r="B33" s="101"/>
      <c r="C33" s="101"/>
      <c r="D33" s="107"/>
      <c r="E33" s="105"/>
      <c r="F33" s="101"/>
      <c r="G33" s="98"/>
      <c r="H33" s="51"/>
    </row>
    <row r="34" spans="1:8" ht="24.6" customHeight="1" x14ac:dyDescent="0.4">
      <c r="A34" s="324" t="s">
        <v>103</v>
      </c>
      <c r="B34" s="97">
        <f>B35+B36</f>
        <v>0</v>
      </c>
      <c r="C34" s="325">
        <f>C35+C36</f>
        <v>0</v>
      </c>
      <c r="D34" s="107">
        <f t="shared" si="1"/>
        <v>0</v>
      </c>
      <c r="E34" s="103">
        <f>E35+E36</f>
        <v>0</v>
      </c>
      <c r="F34" s="325">
        <f>F35+F36</f>
        <v>0</v>
      </c>
      <c r="G34" s="98">
        <f t="shared" si="0"/>
        <v>0</v>
      </c>
      <c r="H34" s="51"/>
    </row>
    <row r="35" spans="1:8" s="58" customFormat="1" ht="24.6" customHeight="1" x14ac:dyDescent="0.4">
      <c r="A35" s="240" t="s">
        <v>158</v>
      </c>
      <c r="B35" s="99"/>
      <c r="C35" s="99"/>
      <c r="D35" s="108">
        <f t="shared" si="1"/>
        <v>0</v>
      </c>
      <c r="E35" s="104"/>
      <c r="F35" s="99"/>
      <c r="G35" s="98">
        <f t="shared" si="0"/>
        <v>0</v>
      </c>
      <c r="H35" s="59"/>
    </row>
    <row r="36" spans="1:8" s="58" customFormat="1" ht="24.6" customHeight="1" x14ac:dyDescent="0.4">
      <c r="A36" s="243" t="s">
        <v>90</v>
      </c>
      <c r="B36" s="111"/>
      <c r="C36" s="111"/>
      <c r="D36" s="108">
        <f t="shared" si="1"/>
        <v>0</v>
      </c>
      <c r="E36" s="112"/>
      <c r="F36" s="111"/>
      <c r="G36" s="98">
        <f t="shared" si="0"/>
        <v>0</v>
      </c>
      <c r="H36" s="59"/>
    </row>
    <row r="37" spans="1:8" ht="24.6" customHeight="1" x14ac:dyDescent="0.4">
      <c r="A37" s="244" t="s">
        <v>30</v>
      </c>
      <c r="B37" s="97">
        <f>B38+B39</f>
        <v>0</v>
      </c>
      <c r="C37" s="97">
        <f>C38+C39</f>
        <v>0</v>
      </c>
      <c r="D37" s="107">
        <f t="shared" ref="D37" si="7">B37+C37</f>
        <v>0</v>
      </c>
      <c r="E37" s="103">
        <f>E38+E39</f>
        <v>0</v>
      </c>
      <c r="F37" s="97">
        <f>F38+F39</f>
        <v>0</v>
      </c>
      <c r="G37" s="98">
        <f t="shared" ref="G37" si="8">E37+F37</f>
        <v>0</v>
      </c>
      <c r="H37" s="51"/>
    </row>
    <row r="38" spans="1:8" s="58" customFormat="1" ht="24.6" customHeight="1" x14ac:dyDescent="0.4">
      <c r="A38" s="240" t="s">
        <v>158</v>
      </c>
      <c r="B38" s="99"/>
      <c r="C38" s="99"/>
      <c r="D38" s="108">
        <f t="shared" ref="D38:D39" si="9">B38+C38</f>
        <v>0</v>
      </c>
      <c r="E38" s="104"/>
      <c r="F38" s="99"/>
      <c r="G38" s="98">
        <f t="shared" ref="G38:G39" si="10">E38+F38</f>
        <v>0</v>
      </c>
      <c r="H38" s="59"/>
    </row>
    <row r="39" spans="1:8" s="58" customFormat="1" ht="24.6" customHeight="1" thickBot="1" x14ac:dyDescent="0.45">
      <c r="A39" s="241" t="s">
        <v>90</v>
      </c>
      <c r="B39" s="204"/>
      <c r="C39" s="204"/>
      <c r="D39" s="205">
        <f t="shared" si="9"/>
        <v>0</v>
      </c>
      <c r="E39" s="206"/>
      <c r="F39" s="204"/>
      <c r="G39" s="207">
        <f t="shared" si="10"/>
        <v>0</v>
      </c>
      <c r="H39" s="59"/>
    </row>
    <row r="40" spans="1:8" ht="24.6" customHeight="1" thickBot="1" x14ac:dyDescent="0.45">
      <c r="A40" s="294" t="s">
        <v>203</v>
      </c>
      <c r="B40" s="295">
        <f>B27+B31+B34+B37</f>
        <v>0</v>
      </c>
      <c r="C40" s="295">
        <f t="shared" ref="C40:F40" si="11">C27+C31+C34+C37</f>
        <v>0</v>
      </c>
      <c r="D40" s="296">
        <f>B40+C40</f>
        <v>0</v>
      </c>
      <c r="E40" s="295">
        <f t="shared" si="11"/>
        <v>0</v>
      </c>
      <c r="F40" s="295">
        <f t="shared" si="11"/>
        <v>0</v>
      </c>
      <c r="G40" s="298">
        <f>F40+E40</f>
        <v>0</v>
      </c>
      <c r="H40" s="51"/>
    </row>
    <row r="41" spans="1:8" ht="24.6" customHeight="1" thickTop="1" x14ac:dyDescent="0.4">
      <c r="A41" s="299" t="s">
        <v>28</v>
      </c>
      <c r="B41" s="300"/>
      <c r="C41" s="300"/>
      <c r="D41" s="301"/>
      <c r="E41" s="302"/>
      <c r="F41" s="300"/>
      <c r="G41" s="293"/>
      <c r="H41" s="51"/>
    </row>
    <row r="42" spans="1:8" s="58" customFormat="1" ht="24.6" customHeight="1" x14ac:dyDescent="0.4">
      <c r="A42" s="232" t="s">
        <v>175</v>
      </c>
      <c r="B42" s="99"/>
      <c r="C42" s="99"/>
      <c r="D42" s="108"/>
      <c r="E42" s="104"/>
      <c r="F42" s="99"/>
      <c r="G42" s="98"/>
      <c r="H42" s="59"/>
    </row>
    <row r="43" spans="1:8" s="58" customFormat="1" ht="24.6" customHeight="1" x14ac:dyDescent="0.4">
      <c r="A43" s="232" t="s">
        <v>176</v>
      </c>
      <c r="B43" s="111"/>
      <c r="C43" s="111"/>
      <c r="D43" s="108"/>
      <c r="E43" s="112"/>
      <c r="F43" s="111"/>
      <c r="G43" s="98"/>
      <c r="H43" s="59"/>
    </row>
    <row r="44" spans="1:8" ht="24.6" customHeight="1" x14ac:dyDescent="0.4">
      <c r="A44" s="231" t="s">
        <v>65</v>
      </c>
      <c r="B44" s="97"/>
      <c r="C44" s="97"/>
      <c r="D44" s="107"/>
      <c r="E44" s="103"/>
      <c r="F44" s="97"/>
      <c r="G44" s="98"/>
      <c r="H44" s="51"/>
    </row>
    <row r="45" spans="1:8" ht="24.6" customHeight="1" x14ac:dyDescent="0.4">
      <c r="A45" s="231" t="s">
        <v>66</v>
      </c>
      <c r="B45" s="99"/>
      <c r="C45" s="99"/>
      <c r="D45" s="108"/>
      <c r="E45" s="104"/>
      <c r="F45" s="99"/>
      <c r="G45" s="98"/>
      <c r="H45" s="51"/>
    </row>
    <row r="46" spans="1:8" ht="24.6" customHeight="1" x14ac:dyDescent="0.4">
      <c r="A46" s="231" t="s">
        <v>88</v>
      </c>
      <c r="B46" s="97"/>
      <c r="C46" s="97"/>
      <c r="D46" s="107"/>
      <c r="E46" s="103"/>
      <c r="F46" s="97"/>
      <c r="G46" s="98"/>
      <c r="H46" s="51"/>
    </row>
    <row r="47" spans="1:8" ht="24.6" customHeight="1" x14ac:dyDescent="0.4">
      <c r="A47" s="231" t="s">
        <v>87</v>
      </c>
      <c r="B47" s="97"/>
      <c r="C47" s="97"/>
      <c r="D47" s="107"/>
      <c r="E47" s="103"/>
      <c r="F47" s="97"/>
      <c r="G47" s="98"/>
      <c r="H47" s="51"/>
    </row>
    <row r="48" spans="1:8" ht="24.6" customHeight="1" thickBot="1" x14ac:dyDescent="0.45">
      <c r="A48" s="303" t="s">
        <v>206</v>
      </c>
      <c r="B48" s="290"/>
      <c r="C48" s="290"/>
      <c r="D48" s="304"/>
      <c r="E48" s="305"/>
      <c r="F48" s="290"/>
      <c r="G48" s="306"/>
      <c r="H48" s="51"/>
    </row>
    <row r="49" spans="1:8" s="58" customFormat="1" ht="24.6" customHeight="1" thickBot="1" x14ac:dyDescent="0.45">
      <c r="A49" s="294" t="s">
        <v>172</v>
      </c>
      <c r="B49" s="295">
        <f>B41+B44+B45+B46+B47+B48</f>
        <v>0</v>
      </c>
      <c r="C49" s="295">
        <f t="shared" ref="C49:F49" si="12">C41+C44+C45+C46+C47+C48</f>
        <v>0</v>
      </c>
      <c r="D49" s="296">
        <f>B49+C49</f>
        <v>0</v>
      </c>
      <c r="E49" s="295">
        <f t="shared" si="12"/>
        <v>0</v>
      </c>
      <c r="F49" s="295">
        <f t="shared" si="12"/>
        <v>0</v>
      </c>
      <c r="G49" s="298">
        <f>E49+F49</f>
        <v>0</v>
      </c>
      <c r="H49" s="59"/>
    </row>
    <row r="50" spans="1:8" s="277" customFormat="1" ht="19.5" customHeight="1" thickTop="1" x14ac:dyDescent="0.45">
      <c r="A50" s="275" t="s">
        <v>177</v>
      </c>
      <c r="B50" s="276"/>
      <c r="C50" s="276"/>
      <c r="D50" s="276"/>
      <c r="E50" s="276"/>
      <c r="F50" s="276"/>
      <c r="G50" s="276"/>
      <c r="H50" s="276"/>
    </row>
    <row r="51" spans="1:8" s="280" customFormat="1" ht="19.2" x14ac:dyDescent="0.45">
      <c r="A51" s="403" t="s">
        <v>179</v>
      </c>
      <c r="B51" s="403"/>
      <c r="C51" s="403"/>
      <c r="D51" s="403"/>
      <c r="E51" s="403"/>
      <c r="F51" s="403"/>
      <c r="G51" s="278"/>
      <c r="H51" s="279"/>
    </row>
    <row r="52" spans="1:8" s="280" customFormat="1" ht="19.2" x14ac:dyDescent="0.45">
      <c r="A52" s="403" t="s">
        <v>180</v>
      </c>
      <c r="B52" s="403"/>
      <c r="C52" s="403"/>
      <c r="D52" s="403"/>
      <c r="E52" s="403"/>
      <c r="F52" s="403"/>
      <c r="G52" s="278"/>
      <c r="H52" s="279"/>
    </row>
    <row r="53" spans="1:8" s="280" customFormat="1" ht="19.2" x14ac:dyDescent="0.45">
      <c r="A53" s="403" t="s">
        <v>199</v>
      </c>
      <c r="B53" s="403"/>
      <c r="C53" s="403"/>
      <c r="D53" s="403"/>
      <c r="E53" s="403"/>
      <c r="F53" s="403"/>
      <c r="G53" s="278"/>
      <c r="H53" s="279"/>
    </row>
    <row r="54" spans="1:8" s="280" customFormat="1" ht="19.2" x14ac:dyDescent="0.45">
      <c r="A54" s="403" t="s">
        <v>200</v>
      </c>
      <c r="B54" s="403"/>
      <c r="C54" s="403"/>
      <c r="D54" s="403"/>
      <c r="E54" s="403"/>
      <c r="F54" s="403"/>
      <c r="G54" s="278"/>
      <c r="H54" s="279"/>
    </row>
    <row r="55" spans="1:8" s="277" customFormat="1" ht="19.5" customHeight="1" x14ac:dyDescent="0.45">
      <c r="A55" s="326" t="s">
        <v>224</v>
      </c>
      <c r="B55" s="327"/>
      <c r="C55" s="327"/>
      <c r="D55" s="327"/>
      <c r="E55" s="327"/>
      <c r="F55" s="276"/>
      <c r="G55" s="276"/>
      <c r="H55" s="276"/>
    </row>
    <row r="56" spans="1:8" s="58" customFormat="1" ht="20.399999999999999" x14ac:dyDescent="0.4">
      <c r="A56" s="274"/>
      <c r="B56" s="271"/>
      <c r="C56" s="271"/>
      <c r="D56" s="272"/>
      <c r="E56" s="271"/>
      <c r="F56" s="271"/>
      <c r="G56" s="273"/>
      <c r="H56" s="59"/>
    </row>
    <row r="57" spans="1:8" ht="19.5" customHeight="1" x14ac:dyDescent="0.4">
      <c r="A57" s="124"/>
      <c r="B57" s="51"/>
      <c r="C57" s="51"/>
      <c r="D57" s="51"/>
      <c r="E57" s="51"/>
      <c r="F57" s="51"/>
      <c r="G57" s="51"/>
      <c r="H57" s="51"/>
    </row>
    <row r="58" spans="1:8" x14ac:dyDescent="0.4">
      <c r="A58" s="51"/>
      <c r="B58" s="51"/>
      <c r="C58" s="51"/>
      <c r="D58" s="51"/>
      <c r="E58" s="51"/>
      <c r="F58" s="51"/>
      <c r="G58" s="51"/>
      <c r="H58" s="51"/>
    </row>
  </sheetData>
  <mergeCells count="7">
    <mergeCell ref="A1:G1"/>
    <mergeCell ref="A51:F51"/>
    <mergeCell ref="A52:F52"/>
    <mergeCell ref="A53:F53"/>
    <mergeCell ref="A54:F54"/>
    <mergeCell ref="B5:D5"/>
    <mergeCell ref="E5:G5"/>
  </mergeCells>
  <pageMargins left="0.25" right="0.25" top="0.75" bottom="0.75" header="0.3" footer="0.3"/>
  <pageSetup paperSize="9" scale="44" orientation="portrait" r:id="rId1"/>
  <headerFooter scaleWithDoc="0"/>
  <rowBreaks count="1" manualBreakCount="1">
    <brk id="25" max="6" man="1"/>
  </rowBreaks>
  <ignoredErrors>
    <ignoredError sqref="D34:G36 E22:G24 E16:G18 E9:G12 D27:G30 G13 D31 G31" formula="1"/>
    <ignoredError sqref="D22:D24 D16:D18 D9:D13" formula="1" emptyCellReferenc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topLeftCell="A28" zoomScale="70" zoomScaleNormal="70" workbookViewId="0">
      <selection activeCell="I27" sqref="I27:I28"/>
    </sheetView>
  </sheetViews>
  <sheetFormatPr defaultColWidth="22" defaultRowHeight="14.4" x14ac:dyDescent="0.3"/>
  <cols>
    <col min="1" max="1" width="21.88671875" customWidth="1"/>
    <col min="2" max="2" width="19.33203125" customWidth="1"/>
    <col min="3" max="3" width="28.88671875" customWidth="1"/>
    <col min="4" max="4" width="29.33203125" customWidth="1"/>
    <col min="5" max="6" width="27.33203125" customWidth="1"/>
    <col min="7" max="7" width="25.88671875" customWidth="1"/>
    <col min="8" max="8" width="29.109375" customWidth="1"/>
    <col min="9" max="9" width="28.6640625" customWidth="1"/>
    <col min="10" max="10" width="29.5546875" customWidth="1"/>
  </cols>
  <sheetData>
    <row r="1" spans="1:12" s="165" customFormat="1" ht="40.200000000000003" thickBot="1" x14ac:dyDescent="0.35">
      <c r="A1" s="442" t="s">
        <v>151</v>
      </c>
      <c r="B1" s="443"/>
      <c r="C1" s="443"/>
      <c r="D1" s="443"/>
      <c r="E1" s="443"/>
      <c r="F1" s="443"/>
      <c r="G1" s="443"/>
      <c r="H1" s="443"/>
      <c r="I1" s="443"/>
      <c r="J1" s="443"/>
      <c r="K1" s="211"/>
      <c r="L1" s="212"/>
    </row>
    <row r="2" spans="1:12" s="165" customFormat="1" ht="28.5" customHeight="1" thickBot="1" x14ac:dyDescent="0.35">
      <c r="A2" s="437" t="s">
        <v>162</v>
      </c>
      <c r="B2" s="438"/>
      <c r="C2" s="438"/>
      <c r="D2" s="438"/>
      <c r="E2" s="438"/>
      <c r="F2" s="438"/>
      <c r="G2" s="438"/>
      <c r="H2" s="438"/>
      <c r="I2" s="438"/>
      <c r="J2" s="439"/>
      <c r="K2" s="250"/>
      <c r="L2" s="212"/>
    </row>
    <row r="3" spans="1:12" s="130" customFormat="1" ht="24.6" x14ac:dyDescent="0.3">
      <c r="A3" s="433" t="s">
        <v>251</v>
      </c>
      <c r="B3" s="434"/>
      <c r="C3" s="434"/>
      <c r="D3" s="434"/>
      <c r="E3" s="434"/>
      <c r="F3" s="128"/>
      <c r="G3" s="128"/>
      <c r="H3" s="128"/>
      <c r="I3" s="128"/>
      <c r="J3" s="129"/>
    </row>
    <row r="4" spans="1:12" s="130" customFormat="1" ht="55.5" customHeight="1" x14ac:dyDescent="0.3">
      <c r="A4" s="430" t="s">
        <v>124</v>
      </c>
      <c r="B4" s="444"/>
      <c r="C4" s="444"/>
      <c r="D4" s="444"/>
      <c r="E4" s="444"/>
      <c r="F4" s="444"/>
      <c r="G4" s="444"/>
      <c r="H4" s="444"/>
      <c r="I4" s="444"/>
      <c r="J4" s="445"/>
    </row>
    <row r="5" spans="1:12" s="134" customFormat="1" ht="45.75" customHeight="1" x14ac:dyDescent="0.3">
      <c r="A5" s="430" t="s">
        <v>125</v>
      </c>
      <c r="B5" s="444"/>
      <c r="C5" s="444"/>
      <c r="D5" s="444"/>
      <c r="E5" s="444"/>
      <c r="F5" s="444"/>
      <c r="G5" s="444"/>
      <c r="H5" s="444"/>
      <c r="I5" s="444"/>
      <c r="J5" s="445"/>
    </row>
    <row r="6" spans="1:12" s="134" customFormat="1" ht="7.5" customHeight="1" x14ac:dyDescent="0.3">
      <c r="A6" s="208"/>
      <c r="B6" s="209"/>
      <c r="C6" s="209"/>
      <c r="D6" s="209"/>
      <c r="E6" s="209"/>
      <c r="F6" s="209"/>
      <c r="G6" s="209"/>
      <c r="H6" s="209"/>
      <c r="I6" s="209"/>
      <c r="J6" s="210"/>
    </row>
    <row r="7" spans="1:12" s="135" customFormat="1" ht="21" customHeight="1" x14ac:dyDescent="0.45">
      <c r="A7" s="131"/>
      <c r="B7" s="132"/>
      <c r="C7" s="132"/>
      <c r="D7" s="132"/>
      <c r="E7" s="132"/>
      <c r="F7" s="132"/>
      <c r="G7" s="132"/>
      <c r="H7" s="132"/>
      <c r="I7" s="133"/>
      <c r="J7" s="248" t="s">
        <v>126</v>
      </c>
    </row>
    <row r="8" spans="1:12" s="135" customFormat="1" ht="37.5" customHeight="1" x14ac:dyDescent="0.3">
      <c r="A8" s="446" t="s">
        <v>127</v>
      </c>
      <c r="B8" s="447"/>
      <c r="C8" s="449" t="s">
        <v>152</v>
      </c>
      <c r="D8" s="151" t="s">
        <v>155</v>
      </c>
      <c r="E8" s="435" t="s">
        <v>234</v>
      </c>
      <c r="F8" s="428" t="s">
        <v>252</v>
      </c>
      <c r="G8" s="429"/>
      <c r="H8" s="450" t="s">
        <v>128</v>
      </c>
      <c r="I8" s="151" t="s">
        <v>155</v>
      </c>
      <c r="J8" s="435" t="s">
        <v>254</v>
      </c>
    </row>
    <row r="9" spans="1:12" s="135" customFormat="1" ht="42.75" customHeight="1" x14ac:dyDescent="0.3">
      <c r="A9" s="448"/>
      <c r="B9" s="427"/>
      <c r="C9" s="427"/>
      <c r="D9" s="215" t="s">
        <v>233</v>
      </c>
      <c r="E9" s="436"/>
      <c r="F9" s="136" t="s">
        <v>153</v>
      </c>
      <c r="G9" s="136" t="s">
        <v>154</v>
      </c>
      <c r="H9" s="421"/>
      <c r="I9" s="215" t="s">
        <v>253</v>
      </c>
      <c r="J9" s="436"/>
    </row>
    <row r="10" spans="1:12" s="135" customFormat="1" ht="27.75" customHeight="1" x14ac:dyDescent="0.3">
      <c r="A10" s="413" t="s">
        <v>129</v>
      </c>
      <c r="B10" s="414"/>
      <c r="C10" s="414"/>
      <c r="D10" s="414"/>
      <c r="E10" s="414"/>
      <c r="F10" s="414"/>
      <c r="G10" s="414"/>
      <c r="H10" s="414"/>
      <c r="I10" s="414"/>
      <c r="J10" s="415"/>
    </row>
    <row r="11" spans="1:12" s="135" customFormat="1" ht="27" customHeight="1" x14ac:dyDescent="0.3">
      <c r="A11" s="416"/>
      <c r="B11" s="417"/>
      <c r="C11" s="137"/>
      <c r="D11" s="137"/>
      <c r="E11" s="138"/>
      <c r="F11" s="137"/>
      <c r="G11" s="139"/>
      <c r="H11" s="137"/>
      <c r="I11" s="137"/>
      <c r="J11" s="140"/>
    </row>
    <row r="12" spans="1:12" s="135" customFormat="1" ht="27" customHeight="1" x14ac:dyDescent="0.3">
      <c r="A12" s="213"/>
      <c r="B12" s="214"/>
      <c r="C12" s="137"/>
      <c r="D12" s="137"/>
      <c r="E12" s="138"/>
      <c r="F12" s="137"/>
      <c r="G12" s="139"/>
      <c r="H12" s="137"/>
      <c r="I12" s="137"/>
      <c r="J12" s="140"/>
    </row>
    <row r="13" spans="1:12" s="135" customFormat="1" ht="27" customHeight="1" x14ac:dyDescent="0.3">
      <c r="A13" s="416"/>
      <c r="B13" s="417"/>
      <c r="C13" s="137"/>
      <c r="D13" s="137"/>
      <c r="E13" s="138"/>
      <c r="F13" s="137"/>
      <c r="G13" s="139"/>
      <c r="H13" s="137"/>
      <c r="I13" s="137"/>
      <c r="J13" s="140"/>
    </row>
    <row r="14" spans="1:12" s="135" customFormat="1" ht="27.75" customHeight="1" x14ac:dyDescent="0.3">
      <c r="A14" s="413" t="s">
        <v>130</v>
      </c>
      <c r="B14" s="440"/>
      <c r="C14" s="440"/>
      <c r="D14" s="440"/>
      <c r="E14" s="440"/>
      <c r="F14" s="440"/>
      <c r="G14" s="440"/>
      <c r="H14" s="440"/>
      <c r="I14" s="440"/>
      <c r="J14" s="441"/>
    </row>
    <row r="15" spans="1:12" s="135" customFormat="1" ht="25.5" customHeight="1" x14ac:dyDescent="0.3">
      <c r="A15" s="416"/>
      <c r="B15" s="417"/>
      <c r="C15" s="137"/>
      <c r="D15" s="137"/>
      <c r="E15" s="137"/>
      <c r="F15" s="137"/>
      <c r="G15" s="141"/>
      <c r="H15" s="137"/>
      <c r="I15" s="137"/>
      <c r="J15" s="142"/>
    </row>
    <row r="16" spans="1:12" s="135" customFormat="1" ht="25.5" customHeight="1" x14ac:dyDescent="0.3">
      <c r="A16" s="213"/>
      <c r="B16" s="214"/>
      <c r="C16" s="137"/>
      <c r="D16" s="137"/>
      <c r="E16" s="137"/>
      <c r="F16" s="137"/>
      <c r="G16" s="141"/>
      <c r="H16" s="137"/>
      <c r="I16" s="137"/>
      <c r="J16" s="142"/>
    </row>
    <row r="17" spans="1:12" s="135" customFormat="1" ht="25.5" customHeight="1" x14ac:dyDescent="0.3">
      <c r="A17" s="416"/>
      <c r="B17" s="417"/>
      <c r="C17" s="137"/>
      <c r="D17" s="137"/>
      <c r="E17" s="137"/>
      <c r="F17" s="137"/>
      <c r="G17" s="141"/>
      <c r="H17" s="137"/>
      <c r="I17" s="137"/>
      <c r="J17" s="142"/>
    </row>
    <row r="18" spans="1:12" s="135" customFormat="1" ht="27.75" customHeight="1" x14ac:dyDescent="0.3">
      <c r="A18" s="413" t="s">
        <v>131</v>
      </c>
      <c r="B18" s="414"/>
      <c r="C18" s="414"/>
      <c r="D18" s="414"/>
      <c r="E18" s="414"/>
      <c r="F18" s="414"/>
      <c r="G18" s="414"/>
      <c r="H18" s="414"/>
      <c r="I18" s="414"/>
      <c r="J18" s="415"/>
    </row>
    <row r="19" spans="1:12" s="135" customFormat="1" ht="25.5" customHeight="1" x14ac:dyDescent="0.3">
      <c r="A19" s="416"/>
      <c r="B19" s="417"/>
      <c r="C19" s="137"/>
      <c r="D19" s="137"/>
      <c r="E19" s="137"/>
      <c r="F19" s="137"/>
      <c r="G19" s="141"/>
      <c r="H19" s="137"/>
      <c r="I19" s="137"/>
      <c r="J19" s="142"/>
    </row>
    <row r="20" spans="1:12" s="135" customFormat="1" ht="25.5" customHeight="1" x14ac:dyDescent="0.3">
      <c r="A20" s="213"/>
      <c r="B20" s="214"/>
      <c r="C20" s="137"/>
      <c r="D20" s="137"/>
      <c r="E20" s="137"/>
      <c r="F20" s="137"/>
      <c r="G20" s="141"/>
      <c r="H20" s="137"/>
      <c r="I20" s="137"/>
      <c r="J20" s="142"/>
    </row>
    <row r="21" spans="1:12" s="146" customFormat="1" ht="25.5" customHeight="1" x14ac:dyDescent="0.3">
      <c r="A21" s="416"/>
      <c r="B21" s="417"/>
      <c r="C21" s="137"/>
      <c r="D21" s="137"/>
      <c r="E21" s="137"/>
      <c r="F21" s="137"/>
      <c r="G21" s="141"/>
      <c r="H21" s="137"/>
      <c r="I21" s="137"/>
      <c r="J21" s="142"/>
    </row>
    <row r="22" spans="1:12" s="134" customFormat="1" ht="46.2" customHeight="1" thickBot="1" x14ac:dyDescent="0.35">
      <c r="A22" s="143" t="s">
        <v>132</v>
      </c>
      <c r="B22" s="144"/>
      <c r="C22" s="144"/>
      <c r="D22" s="144"/>
      <c r="E22" s="144"/>
      <c r="F22" s="144"/>
      <c r="G22" s="144"/>
      <c r="H22" s="144"/>
      <c r="I22" s="144"/>
      <c r="J22" s="145"/>
    </row>
    <row r="23" spans="1:12" s="165" customFormat="1" ht="28.5" customHeight="1" thickBot="1" x14ac:dyDescent="0.35">
      <c r="A23" s="437" t="s">
        <v>181</v>
      </c>
      <c r="B23" s="438"/>
      <c r="C23" s="438"/>
      <c r="D23" s="438"/>
      <c r="E23" s="438"/>
      <c r="F23" s="438"/>
      <c r="G23" s="438"/>
      <c r="H23" s="438"/>
      <c r="I23" s="438"/>
      <c r="J23" s="439"/>
      <c r="K23" s="250"/>
      <c r="L23" s="212"/>
    </row>
    <row r="24" spans="1:12" s="130" customFormat="1" ht="24.6" x14ac:dyDescent="0.3">
      <c r="A24" s="433" t="s">
        <v>255</v>
      </c>
      <c r="B24" s="434"/>
      <c r="C24" s="434"/>
      <c r="D24" s="434"/>
      <c r="E24" s="434"/>
      <c r="F24" s="128"/>
      <c r="G24" s="128"/>
      <c r="H24" s="128"/>
      <c r="I24" s="128"/>
      <c r="J24" s="129"/>
    </row>
    <row r="25" spans="1:12" s="134" customFormat="1" ht="54.75" customHeight="1" x14ac:dyDescent="0.3">
      <c r="A25" s="430" t="s">
        <v>133</v>
      </c>
      <c r="B25" s="431"/>
      <c r="C25" s="431"/>
      <c r="D25" s="431"/>
      <c r="E25" s="431"/>
      <c r="F25" s="431"/>
      <c r="G25" s="431"/>
      <c r="H25" s="431"/>
      <c r="I25" s="431"/>
      <c r="J25" s="432"/>
    </row>
    <row r="26" spans="1:12" s="134" customFormat="1" ht="36" customHeight="1" thickBot="1" x14ac:dyDescent="0.5">
      <c r="A26" s="147"/>
      <c r="B26" s="148"/>
      <c r="C26" s="148"/>
      <c r="D26" s="148"/>
      <c r="E26" s="148"/>
      <c r="F26" s="148"/>
      <c r="H26" s="149"/>
      <c r="I26" s="249" t="s">
        <v>126</v>
      </c>
      <c r="J26" s="150"/>
    </row>
    <row r="27" spans="1:12" s="134" customFormat="1" ht="38.25" customHeight="1" x14ac:dyDescent="0.3">
      <c r="A27" s="411" t="s">
        <v>134</v>
      </c>
      <c r="B27" s="418" t="s">
        <v>170</v>
      </c>
      <c r="C27" s="418" t="s">
        <v>152</v>
      </c>
      <c r="D27" s="420" t="s">
        <v>235</v>
      </c>
      <c r="E27" s="428" t="s">
        <v>252</v>
      </c>
      <c r="F27" s="429"/>
      <c r="G27" s="420" t="s">
        <v>128</v>
      </c>
      <c r="H27" s="420" t="s">
        <v>256</v>
      </c>
      <c r="I27" s="422" t="s">
        <v>208</v>
      </c>
      <c r="J27" s="150"/>
    </row>
    <row r="28" spans="1:12" s="134" customFormat="1" ht="80.25" customHeight="1" x14ac:dyDescent="0.3">
      <c r="A28" s="412"/>
      <c r="B28" s="419"/>
      <c r="C28" s="427"/>
      <c r="D28" s="421"/>
      <c r="E28" s="136" t="s">
        <v>156</v>
      </c>
      <c r="F28" s="136" t="s">
        <v>154</v>
      </c>
      <c r="G28" s="421"/>
      <c r="H28" s="421"/>
      <c r="I28" s="423"/>
      <c r="J28" s="150"/>
    </row>
    <row r="29" spans="1:12" s="134" customFormat="1" ht="29.4" x14ac:dyDescent="0.3">
      <c r="A29" s="424" t="s">
        <v>136</v>
      </c>
      <c r="B29" s="425"/>
      <c r="C29" s="425"/>
      <c r="D29" s="425"/>
      <c r="E29" s="425"/>
      <c r="F29" s="425"/>
      <c r="G29" s="425"/>
      <c r="H29" s="425"/>
      <c r="I29" s="426"/>
      <c r="J29" s="150"/>
    </row>
    <row r="30" spans="1:12" s="134" customFormat="1" ht="29.4" x14ac:dyDescent="0.3">
      <c r="A30" s="152"/>
      <c r="B30" s="153"/>
      <c r="C30" s="153"/>
      <c r="D30" s="153"/>
      <c r="E30" s="153"/>
      <c r="F30" s="154"/>
      <c r="G30" s="153"/>
      <c r="H30" s="155"/>
      <c r="I30" s="156"/>
      <c r="J30" s="150"/>
    </row>
    <row r="31" spans="1:12" s="134" customFormat="1" ht="39.6" customHeight="1" x14ac:dyDescent="0.3">
      <c r="A31" s="157"/>
      <c r="B31" s="153"/>
      <c r="C31" s="153"/>
      <c r="D31" s="153"/>
      <c r="E31" s="153"/>
      <c r="F31" s="154"/>
      <c r="G31" s="153"/>
      <c r="H31" s="155"/>
      <c r="I31" s="156"/>
      <c r="J31" s="150"/>
    </row>
    <row r="32" spans="1:12" s="134" customFormat="1" ht="29.4" x14ac:dyDescent="0.3">
      <c r="A32" s="408" t="s">
        <v>137</v>
      </c>
      <c r="B32" s="409"/>
      <c r="C32" s="409"/>
      <c r="D32" s="409"/>
      <c r="E32" s="409"/>
      <c r="F32" s="409"/>
      <c r="G32" s="409"/>
      <c r="H32" s="409"/>
      <c r="I32" s="410"/>
      <c r="J32" s="150"/>
    </row>
    <row r="33" spans="1:10" s="134" customFormat="1" ht="29.4" x14ac:dyDescent="0.3">
      <c r="A33" s="157"/>
      <c r="B33" s="153"/>
      <c r="C33" s="153"/>
      <c r="D33" s="153"/>
      <c r="E33" s="153"/>
      <c r="F33" s="154"/>
      <c r="G33" s="153"/>
      <c r="H33" s="155"/>
      <c r="I33" s="156"/>
      <c r="J33" s="150"/>
    </row>
    <row r="34" spans="1:10" s="134" customFormat="1" ht="29.4" x14ac:dyDescent="0.3">
      <c r="A34" s="157"/>
      <c r="B34" s="153"/>
      <c r="C34" s="153"/>
      <c r="D34" s="153"/>
      <c r="E34" s="153"/>
      <c r="F34" s="154"/>
      <c r="G34" s="153"/>
      <c r="H34" s="155"/>
      <c r="I34" s="156"/>
      <c r="J34" s="150"/>
    </row>
    <row r="35" spans="1:10" s="134" customFormat="1" ht="29.4" customHeight="1" x14ac:dyDescent="0.3">
      <c r="A35" s="157"/>
      <c r="B35" s="153"/>
      <c r="C35" s="153"/>
      <c r="D35" s="153"/>
      <c r="E35" s="153"/>
      <c r="F35" s="154"/>
      <c r="G35" s="153"/>
      <c r="H35" s="155"/>
      <c r="I35" s="156"/>
      <c r="J35" s="150"/>
    </row>
    <row r="36" spans="1:10" s="134" customFormat="1" ht="29.4" x14ac:dyDescent="0.3">
      <c r="A36" s="408" t="s">
        <v>138</v>
      </c>
      <c r="B36" s="409"/>
      <c r="C36" s="409"/>
      <c r="D36" s="409"/>
      <c r="E36" s="409"/>
      <c r="F36" s="409"/>
      <c r="G36" s="409"/>
      <c r="H36" s="409"/>
      <c r="I36" s="410"/>
      <c r="J36" s="150"/>
    </row>
    <row r="37" spans="1:10" s="134" customFormat="1" ht="29.4" x14ac:dyDescent="0.3">
      <c r="A37" s="157"/>
      <c r="B37" s="153"/>
      <c r="C37" s="153"/>
      <c r="D37" s="153"/>
      <c r="E37" s="153"/>
      <c r="F37" s="154"/>
      <c r="G37" s="153"/>
      <c r="H37" s="155"/>
      <c r="I37" s="156"/>
      <c r="J37" s="150"/>
    </row>
    <row r="38" spans="1:10" s="134" customFormat="1" ht="29.4" x14ac:dyDescent="0.3">
      <c r="A38" s="152"/>
      <c r="B38" s="216"/>
      <c r="C38" s="216"/>
      <c r="D38" s="216"/>
      <c r="E38" s="216"/>
      <c r="F38" s="217"/>
      <c r="G38" s="216"/>
      <c r="H38" s="218"/>
      <c r="I38" s="219"/>
      <c r="J38" s="150"/>
    </row>
    <row r="39" spans="1:10" ht="31.5" customHeight="1" thickBot="1" x14ac:dyDescent="0.35">
      <c r="A39" s="158"/>
      <c r="B39" s="159"/>
      <c r="C39" s="160"/>
      <c r="D39" s="160"/>
      <c r="E39" s="160"/>
      <c r="F39" s="161"/>
      <c r="G39" s="160"/>
      <c r="H39" s="162"/>
      <c r="I39" s="163"/>
      <c r="J39" s="164"/>
    </row>
  </sheetData>
  <mergeCells count="34">
    <mergeCell ref="A1:J1"/>
    <mergeCell ref="A4:J4"/>
    <mergeCell ref="A5:J5"/>
    <mergeCell ref="A8:B9"/>
    <mergeCell ref="C8:C9"/>
    <mergeCell ref="A3:E3"/>
    <mergeCell ref="E8:E9"/>
    <mergeCell ref="F8:G8"/>
    <mergeCell ref="H8:H9"/>
    <mergeCell ref="A17:B17"/>
    <mergeCell ref="J8:J9"/>
    <mergeCell ref="A2:J2"/>
    <mergeCell ref="A23:J23"/>
    <mergeCell ref="A10:J10"/>
    <mergeCell ref="A11:B11"/>
    <mergeCell ref="A13:B13"/>
    <mergeCell ref="A14:J14"/>
    <mergeCell ref="A15:B15"/>
    <mergeCell ref="A32:I32"/>
    <mergeCell ref="A36:I36"/>
    <mergeCell ref="A27:A28"/>
    <mergeCell ref="A18:J18"/>
    <mergeCell ref="A19:B19"/>
    <mergeCell ref="A21:B21"/>
    <mergeCell ref="B27:B28"/>
    <mergeCell ref="H27:H28"/>
    <mergeCell ref="I27:I28"/>
    <mergeCell ref="A29:I29"/>
    <mergeCell ref="C27:C28"/>
    <mergeCell ref="D27:D28"/>
    <mergeCell ref="E27:F27"/>
    <mergeCell ref="G27:G28"/>
    <mergeCell ref="A25:J25"/>
    <mergeCell ref="A24:E24"/>
  </mergeCells>
  <pageMargins left="0.25" right="0.25" top="0.75" bottom="0.75" header="0.3" footer="0.3"/>
  <pageSetup paperSize="9" scale="37"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88"/>
  <sheetViews>
    <sheetView topLeftCell="A28" zoomScale="55" zoomScaleNormal="55" zoomScaleSheetLayoutView="40" workbookViewId="0">
      <selection activeCell="G6" sqref="G6:G7"/>
    </sheetView>
  </sheetViews>
  <sheetFormatPr defaultColWidth="9.109375" defaultRowHeight="27" x14ac:dyDescent="0.3"/>
  <cols>
    <col min="1" max="1" width="21.5546875" style="203" customWidth="1"/>
    <col min="2" max="2" width="8" style="189" customWidth="1"/>
    <col min="3" max="3" width="15.88671875" style="189" customWidth="1"/>
    <col min="4" max="4" width="48.88671875" style="189" customWidth="1"/>
    <col min="5" max="5" width="27" style="189" customWidth="1"/>
    <col min="6" max="6" width="27.33203125" style="189" customWidth="1"/>
    <col min="7" max="7" width="43.109375" style="189" customWidth="1"/>
    <col min="8" max="8" width="31.5546875" style="189" customWidth="1"/>
    <col min="9" max="9" width="29.33203125" style="189" customWidth="1"/>
    <col min="10" max="10" width="20.44140625" style="189" customWidth="1"/>
    <col min="11" max="11" width="26.88671875" style="189" customWidth="1"/>
    <col min="12" max="12" width="36.88671875" style="189" customWidth="1"/>
    <col min="13" max="16384" width="9.109375" style="165"/>
  </cols>
  <sheetData>
    <row r="1" spans="1:12" ht="51" customHeight="1" thickBot="1" x14ac:dyDescent="0.35">
      <c r="A1" s="490" t="s">
        <v>169</v>
      </c>
      <c r="B1" s="491"/>
      <c r="C1" s="491"/>
      <c r="D1" s="491"/>
      <c r="E1" s="491"/>
      <c r="F1" s="491"/>
      <c r="G1" s="491"/>
      <c r="H1" s="491"/>
      <c r="I1" s="491"/>
      <c r="J1" s="491"/>
      <c r="K1" s="491"/>
      <c r="L1" s="491"/>
    </row>
    <row r="2" spans="1:12" ht="35.4" thickBot="1" x14ac:dyDescent="0.35">
      <c r="A2" s="492" t="s">
        <v>159</v>
      </c>
      <c r="B2" s="493"/>
      <c r="C2" s="493"/>
      <c r="D2" s="493"/>
      <c r="E2" s="493"/>
      <c r="F2" s="493"/>
      <c r="G2" s="493"/>
      <c r="H2" s="493"/>
      <c r="I2" s="493"/>
      <c r="J2" s="493"/>
      <c r="K2" s="493"/>
      <c r="L2" s="494"/>
    </row>
    <row r="3" spans="1:12" s="224" customFormat="1" ht="38.25" customHeight="1" x14ac:dyDescent="0.3">
      <c r="A3" s="220" t="s">
        <v>259</v>
      </c>
      <c r="B3" s="221"/>
      <c r="C3" s="221"/>
      <c r="D3" s="221"/>
      <c r="E3" s="222"/>
      <c r="F3" s="222"/>
      <c r="G3" s="222"/>
      <c r="H3" s="222"/>
      <c r="I3" s="222"/>
      <c r="J3" s="222"/>
      <c r="K3" s="222"/>
      <c r="L3" s="223"/>
    </row>
    <row r="4" spans="1:12" s="166" customFormat="1" ht="38.25" customHeight="1" x14ac:dyDescent="0.3">
      <c r="A4" s="466" t="s">
        <v>139</v>
      </c>
      <c r="B4" s="467"/>
      <c r="C4" s="467"/>
      <c r="D4" s="467"/>
      <c r="E4" s="467"/>
      <c r="F4" s="467"/>
      <c r="G4" s="467"/>
      <c r="H4" s="467"/>
      <c r="I4" s="467"/>
      <c r="J4" s="467"/>
      <c r="K4" s="467"/>
      <c r="L4" s="468"/>
    </row>
    <row r="5" spans="1:12" s="169" customFormat="1" x14ac:dyDescent="0.6">
      <c r="A5" s="167"/>
      <c r="B5" s="168"/>
      <c r="C5" s="168"/>
      <c r="D5" s="168"/>
      <c r="E5" s="168"/>
      <c r="F5" s="168"/>
      <c r="G5" s="168"/>
      <c r="H5" s="225"/>
      <c r="I5" s="225"/>
      <c r="J5" s="168"/>
      <c r="K5" s="469" t="s">
        <v>126</v>
      </c>
      <c r="L5" s="470"/>
    </row>
    <row r="6" spans="1:12" ht="63.75" customHeight="1" x14ac:dyDescent="0.3">
      <c r="A6" s="481" t="s">
        <v>146</v>
      </c>
      <c r="B6" s="482"/>
      <c r="C6" s="495"/>
      <c r="D6" s="499" t="s">
        <v>135</v>
      </c>
      <c r="E6" s="501" t="s">
        <v>140</v>
      </c>
      <c r="F6" s="307" t="s">
        <v>155</v>
      </c>
      <c r="G6" s="503" t="s">
        <v>234</v>
      </c>
      <c r="H6" s="477" t="s">
        <v>257</v>
      </c>
      <c r="I6" s="478"/>
      <c r="J6" s="505" t="s">
        <v>141</v>
      </c>
      <c r="K6" s="307" t="s">
        <v>155</v>
      </c>
      <c r="L6" s="507" t="s">
        <v>258</v>
      </c>
    </row>
    <row r="7" spans="1:12" ht="29.4" x14ac:dyDescent="0.3">
      <c r="A7" s="496"/>
      <c r="B7" s="497"/>
      <c r="C7" s="498"/>
      <c r="D7" s="500"/>
      <c r="E7" s="502"/>
      <c r="F7" s="172" t="s">
        <v>233</v>
      </c>
      <c r="G7" s="504"/>
      <c r="H7" s="170" t="s">
        <v>156</v>
      </c>
      <c r="I7" s="170" t="s">
        <v>154</v>
      </c>
      <c r="J7" s="506"/>
      <c r="K7" s="172" t="s">
        <v>253</v>
      </c>
      <c r="L7" s="508"/>
    </row>
    <row r="8" spans="1:12" x14ac:dyDescent="0.3">
      <c r="A8" s="487" t="s">
        <v>142</v>
      </c>
      <c r="B8" s="488"/>
      <c r="C8" s="488"/>
      <c r="D8" s="488"/>
      <c r="E8" s="488"/>
      <c r="F8" s="488"/>
      <c r="G8" s="488"/>
      <c r="H8" s="488"/>
      <c r="I8" s="488"/>
      <c r="J8" s="488"/>
      <c r="K8" s="488"/>
      <c r="L8" s="489"/>
    </row>
    <row r="9" spans="1:12" ht="32.4" x14ac:dyDescent="0.3">
      <c r="A9" s="173"/>
      <c r="B9" s="174"/>
      <c r="C9" s="174"/>
      <c r="D9" s="193"/>
      <c r="E9" s="175"/>
      <c r="F9" s="176"/>
      <c r="G9" s="177"/>
      <c r="H9" s="178"/>
      <c r="I9" s="179"/>
      <c r="J9" s="180"/>
      <c r="K9" s="178"/>
      <c r="L9" s="181"/>
    </row>
    <row r="10" spans="1:12" ht="32.4" x14ac:dyDescent="0.3">
      <c r="A10" s="173"/>
      <c r="B10" s="174"/>
      <c r="C10" s="174"/>
      <c r="D10" s="193"/>
      <c r="E10" s="175"/>
      <c r="F10" s="176"/>
      <c r="G10" s="177"/>
      <c r="H10" s="178"/>
      <c r="I10" s="179"/>
      <c r="J10" s="180"/>
      <c r="K10" s="178"/>
      <c r="L10" s="181"/>
    </row>
    <row r="11" spans="1:12" ht="32.4" x14ac:dyDescent="0.3">
      <c r="A11" s="173"/>
      <c r="B11" s="174"/>
      <c r="C11" s="174"/>
      <c r="D11" s="193"/>
      <c r="E11" s="175"/>
      <c r="F11" s="176"/>
      <c r="G11" s="177"/>
      <c r="H11" s="178"/>
      <c r="I11" s="179"/>
      <c r="J11" s="180"/>
      <c r="K11" s="178"/>
      <c r="L11" s="181"/>
    </row>
    <row r="12" spans="1:12" ht="32.4" x14ac:dyDescent="0.3">
      <c r="A12" s="173"/>
      <c r="B12" s="174"/>
      <c r="C12" s="174"/>
      <c r="D12" s="193"/>
      <c r="E12" s="175"/>
      <c r="F12" s="176"/>
      <c r="G12" s="177"/>
      <c r="H12" s="178"/>
      <c r="I12" s="179"/>
      <c r="J12" s="180"/>
      <c r="K12" s="178"/>
      <c r="L12" s="181"/>
    </row>
    <row r="13" spans="1:12" x14ac:dyDescent="0.3">
      <c r="A13" s="487" t="s">
        <v>143</v>
      </c>
      <c r="B13" s="509"/>
      <c r="C13" s="509"/>
      <c r="D13" s="509"/>
      <c r="E13" s="509"/>
      <c r="F13" s="509"/>
      <c r="G13" s="509"/>
      <c r="H13" s="509"/>
      <c r="I13" s="509"/>
      <c r="J13" s="509"/>
      <c r="K13" s="509"/>
      <c r="L13" s="510"/>
    </row>
    <row r="14" spans="1:12" ht="27.75" customHeight="1" x14ac:dyDescent="0.3">
      <c r="A14" s="173"/>
      <c r="B14" s="174"/>
      <c r="C14" s="174"/>
      <c r="D14" s="193"/>
      <c r="E14" s="175"/>
      <c r="F14" s="176"/>
      <c r="G14" s="177"/>
      <c r="H14" s="178"/>
      <c r="I14" s="179"/>
      <c r="J14" s="180"/>
      <c r="K14" s="178"/>
      <c r="L14" s="181"/>
    </row>
    <row r="15" spans="1:12" ht="27.75" customHeight="1" x14ac:dyDescent="0.3">
      <c r="A15" s="173"/>
      <c r="B15" s="174"/>
      <c r="C15" s="174"/>
      <c r="D15" s="193"/>
      <c r="E15" s="175"/>
      <c r="F15" s="176"/>
      <c r="G15" s="177"/>
      <c r="H15" s="178"/>
      <c r="I15" s="179"/>
      <c r="J15" s="180"/>
      <c r="K15" s="178"/>
      <c r="L15" s="181"/>
    </row>
    <row r="16" spans="1:12" ht="27.75" customHeight="1" x14ac:dyDescent="0.3">
      <c r="A16" s="173"/>
      <c r="B16" s="174"/>
      <c r="C16" s="174"/>
      <c r="D16" s="193"/>
      <c r="E16" s="175"/>
      <c r="F16" s="176"/>
      <c r="G16" s="177"/>
      <c r="H16" s="178"/>
      <c r="I16" s="179"/>
      <c r="J16" s="180"/>
      <c r="K16" s="178"/>
      <c r="L16" s="181"/>
    </row>
    <row r="17" spans="1:22" ht="27.75" customHeight="1" x14ac:dyDescent="0.3">
      <c r="A17" s="173"/>
      <c r="B17" s="174"/>
      <c r="C17" s="174"/>
      <c r="D17" s="193"/>
      <c r="E17" s="175"/>
      <c r="F17" s="176"/>
      <c r="G17" s="177"/>
      <c r="H17" s="178"/>
      <c r="I17" s="179"/>
      <c r="J17" s="180"/>
      <c r="K17" s="178"/>
      <c r="L17" s="181"/>
    </row>
    <row r="18" spans="1:22" ht="29.4" x14ac:dyDescent="0.3">
      <c r="A18" s="487" t="s">
        <v>144</v>
      </c>
      <c r="B18" s="488"/>
      <c r="C18" s="488"/>
      <c r="D18" s="488"/>
      <c r="E18" s="488"/>
      <c r="F18" s="488"/>
      <c r="G18" s="488"/>
      <c r="H18" s="488"/>
      <c r="I18" s="488"/>
      <c r="J18" s="488"/>
      <c r="K18" s="488"/>
      <c r="L18" s="489"/>
      <c r="Q18" s="182"/>
      <c r="R18" s="182"/>
      <c r="S18" s="182"/>
      <c r="T18" s="183"/>
      <c r="U18" s="183"/>
      <c r="V18" s="183"/>
    </row>
    <row r="19" spans="1:22" ht="37.5" customHeight="1" x14ac:dyDescent="0.3">
      <c r="A19" s="173"/>
      <c r="B19" s="174"/>
      <c r="C19" s="174"/>
      <c r="D19" s="193"/>
      <c r="E19" s="175"/>
      <c r="F19" s="176"/>
      <c r="G19" s="177"/>
      <c r="H19" s="178"/>
      <c r="I19" s="179"/>
      <c r="J19" s="180"/>
      <c r="K19" s="178"/>
      <c r="L19" s="181"/>
    </row>
    <row r="20" spans="1:22" ht="37.5" customHeight="1" x14ac:dyDescent="0.3">
      <c r="A20" s="173"/>
      <c r="B20" s="174"/>
      <c r="C20" s="174"/>
      <c r="D20" s="193"/>
      <c r="E20" s="175"/>
      <c r="F20" s="176"/>
      <c r="G20" s="177"/>
      <c r="H20" s="178"/>
      <c r="I20" s="179"/>
      <c r="J20" s="180"/>
      <c r="K20" s="178"/>
      <c r="L20" s="181"/>
    </row>
    <row r="21" spans="1:22" ht="37.5" customHeight="1" x14ac:dyDescent="0.3">
      <c r="A21" s="173"/>
      <c r="B21" s="174"/>
      <c r="C21" s="174"/>
      <c r="D21" s="193"/>
      <c r="E21" s="175"/>
      <c r="F21" s="176"/>
      <c r="G21" s="177"/>
      <c r="H21" s="178"/>
      <c r="I21" s="179"/>
      <c r="J21" s="180"/>
      <c r="K21" s="178"/>
      <c r="L21" s="181"/>
    </row>
    <row r="22" spans="1:22" ht="28.5" customHeight="1" thickBot="1" x14ac:dyDescent="0.35">
      <c r="A22" s="460"/>
      <c r="B22" s="461"/>
      <c r="C22" s="461"/>
      <c r="D22" s="461"/>
      <c r="E22" s="461"/>
      <c r="F22" s="461"/>
      <c r="G22" s="461"/>
      <c r="H22" s="461"/>
      <c r="I22" s="461"/>
      <c r="J22" s="461"/>
      <c r="K22" s="461"/>
      <c r="L22" s="462"/>
    </row>
    <row r="23" spans="1:22" ht="35.4" thickBot="1" x14ac:dyDescent="0.35">
      <c r="A23" s="463" t="s">
        <v>160</v>
      </c>
      <c r="B23" s="464"/>
      <c r="C23" s="464"/>
      <c r="D23" s="464"/>
      <c r="E23" s="464"/>
      <c r="F23" s="464"/>
      <c r="G23" s="464"/>
      <c r="H23" s="464"/>
      <c r="I23" s="464"/>
      <c r="J23" s="464"/>
      <c r="K23" s="464"/>
      <c r="L23" s="465"/>
    </row>
    <row r="24" spans="1:22" ht="51" customHeight="1" x14ac:dyDescent="0.3">
      <c r="A24" s="226" t="s">
        <v>260</v>
      </c>
      <c r="B24" s="184"/>
      <c r="C24" s="185"/>
      <c r="D24" s="185"/>
      <c r="E24" s="186"/>
      <c r="F24" s="186"/>
      <c r="G24" s="187"/>
      <c r="H24" s="188"/>
      <c r="I24" s="188"/>
      <c r="L24" s="190"/>
    </row>
    <row r="25" spans="1:22" ht="58.5" customHeight="1" x14ac:dyDescent="0.3">
      <c r="A25" s="466" t="s">
        <v>145</v>
      </c>
      <c r="B25" s="467"/>
      <c r="C25" s="467"/>
      <c r="D25" s="467"/>
      <c r="E25" s="467"/>
      <c r="F25" s="467"/>
      <c r="G25" s="467"/>
      <c r="H25" s="467"/>
      <c r="I25" s="467"/>
      <c r="J25" s="467"/>
      <c r="K25" s="467"/>
      <c r="L25" s="468"/>
    </row>
    <row r="26" spans="1:22" x14ac:dyDescent="0.6">
      <c r="A26" s="191"/>
      <c r="B26" s="192"/>
      <c r="C26" s="192"/>
      <c r="D26" s="192"/>
      <c r="E26" s="192"/>
      <c r="F26" s="192"/>
      <c r="G26" s="192"/>
      <c r="H26" s="192"/>
      <c r="K26" s="469" t="s">
        <v>126</v>
      </c>
      <c r="L26" s="470"/>
    </row>
    <row r="27" spans="1:22" ht="65.25" customHeight="1" x14ac:dyDescent="0.3">
      <c r="A27" s="481" t="s">
        <v>146</v>
      </c>
      <c r="B27" s="482"/>
      <c r="C27" s="482"/>
      <c r="D27" s="471" t="s">
        <v>161</v>
      </c>
      <c r="E27" s="471" t="s">
        <v>135</v>
      </c>
      <c r="F27" s="473" t="s">
        <v>140</v>
      </c>
      <c r="G27" s="475" t="s">
        <v>235</v>
      </c>
      <c r="H27" s="477" t="s">
        <v>257</v>
      </c>
      <c r="I27" s="478"/>
      <c r="J27" s="479" t="s">
        <v>141</v>
      </c>
      <c r="K27" s="475" t="s">
        <v>256</v>
      </c>
      <c r="L27" s="485" t="s">
        <v>209</v>
      </c>
    </row>
    <row r="28" spans="1:22" ht="63.75" customHeight="1" x14ac:dyDescent="0.3">
      <c r="A28" s="483"/>
      <c r="B28" s="484"/>
      <c r="C28" s="484"/>
      <c r="D28" s="472"/>
      <c r="E28" s="472"/>
      <c r="F28" s="474"/>
      <c r="G28" s="476"/>
      <c r="H28" s="171" t="s">
        <v>156</v>
      </c>
      <c r="I28" s="171" t="s">
        <v>154</v>
      </c>
      <c r="J28" s="480"/>
      <c r="K28" s="476"/>
      <c r="L28" s="486"/>
    </row>
    <row r="29" spans="1:22" s="227" customFormat="1" ht="36.75" customHeight="1" x14ac:dyDescent="0.3">
      <c r="A29" s="451" t="s">
        <v>147</v>
      </c>
      <c r="B29" s="452"/>
      <c r="C29" s="452"/>
      <c r="D29" s="452"/>
      <c r="E29" s="452"/>
      <c r="F29" s="452"/>
      <c r="G29" s="452"/>
      <c r="H29" s="452"/>
      <c r="I29" s="452"/>
      <c r="J29" s="452"/>
      <c r="K29" s="452"/>
      <c r="L29" s="453"/>
    </row>
    <row r="30" spans="1:22" ht="37.5" customHeight="1" x14ac:dyDescent="0.3">
      <c r="A30" s="173"/>
      <c r="B30" s="174"/>
      <c r="C30" s="174"/>
      <c r="D30" s="193"/>
      <c r="E30" s="193"/>
      <c r="F30" s="194"/>
      <c r="G30" s="177"/>
      <c r="H30" s="178"/>
      <c r="I30" s="179"/>
      <c r="J30" s="180"/>
      <c r="K30" s="178"/>
      <c r="L30" s="181"/>
    </row>
    <row r="31" spans="1:22" ht="37.5" customHeight="1" x14ac:dyDescent="0.3">
      <c r="A31" s="173"/>
      <c r="B31" s="174"/>
      <c r="C31" s="174"/>
      <c r="D31" s="193"/>
      <c r="E31" s="193"/>
      <c r="F31" s="194"/>
      <c r="G31" s="177"/>
      <c r="H31" s="178"/>
      <c r="I31" s="179"/>
      <c r="J31" s="180"/>
      <c r="K31" s="178"/>
      <c r="L31" s="181"/>
    </row>
    <row r="32" spans="1:22" ht="37.5" customHeight="1" x14ac:dyDescent="0.3">
      <c r="A32" s="173"/>
      <c r="B32" s="174"/>
      <c r="C32" s="174"/>
      <c r="D32" s="193"/>
      <c r="E32" s="193"/>
      <c r="F32" s="194"/>
      <c r="G32" s="177"/>
      <c r="H32" s="178"/>
      <c r="I32" s="179"/>
      <c r="J32" s="180"/>
      <c r="K32" s="178"/>
      <c r="L32" s="181"/>
    </row>
    <row r="33" spans="1:12" s="228" customFormat="1" ht="27.75" customHeight="1" x14ac:dyDescent="0.3">
      <c r="A33" s="454" t="s">
        <v>148</v>
      </c>
      <c r="B33" s="455"/>
      <c r="C33" s="455"/>
      <c r="D33" s="455"/>
      <c r="E33" s="455"/>
      <c r="F33" s="455"/>
      <c r="G33" s="455"/>
      <c r="H33" s="455"/>
      <c r="I33" s="455"/>
      <c r="J33" s="455"/>
      <c r="K33" s="455"/>
      <c r="L33" s="456"/>
    </row>
    <row r="34" spans="1:12" ht="37.5" customHeight="1" x14ac:dyDescent="0.3">
      <c r="A34" s="173"/>
      <c r="B34" s="174"/>
      <c r="C34" s="174"/>
      <c r="D34" s="193"/>
      <c r="E34" s="193"/>
      <c r="F34" s="194"/>
      <c r="G34" s="177"/>
      <c r="H34" s="178"/>
      <c r="I34" s="179"/>
      <c r="J34" s="180"/>
      <c r="K34" s="178"/>
      <c r="L34" s="181"/>
    </row>
    <row r="35" spans="1:12" ht="37.5" customHeight="1" x14ac:dyDescent="0.3">
      <c r="A35" s="173"/>
      <c r="B35" s="174"/>
      <c r="C35" s="174"/>
      <c r="D35" s="193"/>
      <c r="E35" s="193"/>
      <c r="F35" s="194"/>
      <c r="G35" s="177"/>
      <c r="H35" s="178"/>
      <c r="I35" s="179"/>
      <c r="J35" s="180"/>
      <c r="K35" s="178"/>
      <c r="L35" s="181"/>
    </row>
    <row r="36" spans="1:12" ht="37.5" customHeight="1" x14ac:dyDescent="0.3">
      <c r="A36" s="173"/>
      <c r="B36" s="174"/>
      <c r="C36" s="174"/>
      <c r="D36" s="193"/>
      <c r="E36" s="193"/>
      <c r="F36" s="194"/>
      <c r="G36" s="177"/>
      <c r="H36" s="178"/>
      <c r="I36" s="179"/>
      <c r="J36" s="180"/>
      <c r="K36" s="178"/>
      <c r="L36" s="181"/>
    </row>
    <row r="37" spans="1:12" s="227" customFormat="1" x14ac:dyDescent="0.3">
      <c r="A37" s="457" t="s">
        <v>149</v>
      </c>
      <c r="B37" s="458"/>
      <c r="C37" s="458"/>
      <c r="D37" s="458"/>
      <c r="E37" s="458"/>
      <c r="F37" s="458"/>
      <c r="G37" s="458"/>
      <c r="H37" s="458"/>
      <c r="I37" s="458"/>
      <c r="J37" s="458"/>
      <c r="K37" s="458"/>
      <c r="L37" s="459"/>
    </row>
    <row r="38" spans="1:12" ht="37.5" customHeight="1" x14ac:dyDescent="0.3">
      <c r="A38" s="173"/>
      <c r="B38" s="174"/>
      <c r="C38" s="174"/>
      <c r="D38" s="193"/>
      <c r="E38" s="193"/>
      <c r="F38" s="194"/>
      <c r="G38" s="177"/>
      <c r="H38" s="178"/>
      <c r="I38" s="179"/>
      <c r="J38" s="180"/>
      <c r="K38" s="178"/>
      <c r="L38" s="181"/>
    </row>
    <row r="39" spans="1:12" ht="37.5" customHeight="1" x14ac:dyDescent="0.3">
      <c r="A39" s="173"/>
      <c r="B39" s="174"/>
      <c r="C39" s="174"/>
      <c r="D39" s="193"/>
      <c r="E39" s="193"/>
      <c r="F39" s="194"/>
      <c r="G39" s="177"/>
      <c r="H39" s="178"/>
      <c r="I39" s="179"/>
      <c r="J39" s="180"/>
      <c r="K39" s="178"/>
      <c r="L39" s="181"/>
    </row>
    <row r="40" spans="1:12" ht="37.5" customHeight="1" x14ac:dyDescent="0.3">
      <c r="A40" s="173"/>
      <c r="B40" s="174"/>
      <c r="C40" s="174"/>
      <c r="D40" s="193"/>
      <c r="E40" s="193"/>
      <c r="F40" s="194"/>
      <c r="G40" s="177"/>
      <c r="H40" s="178"/>
      <c r="I40" s="179"/>
      <c r="J40" s="180"/>
      <c r="K40" s="178"/>
      <c r="L40" s="181"/>
    </row>
    <row r="41" spans="1:12" x14ac:dyDescent="0.3">
      <c r="A41" s="195"/>
      <c r="B41" s="196"/>
      <c r="C41" s="196"/>
      <c r="D41" s="196"/>
      <c r="E41" s="196"/>
      <c r="F41" s="196"/>
      <c r="G41" s="196"/>
      <c r="H41" s="196"/>
      <c r="I41" s="196"/>
      <c r="J41" s="196"/>
      <c r="K41" s="196"/>
      <c r="L41" s="197"/>
    </row>
    <row r="42" spans="1:12" ht="30.6" thickBot="1" x14ac:dyDescent="0.35">
      <c r="A42" s="198" t="s">
        <v>150</v>
      </c>
      <c r="B42" s="199"/>
      <c r="C42" s="199"/>
      <c r="D42" s="199"/>
      <c r="E42" s="200"/>
      <c r="F42" s="200"/>
      <c r="G42" s="200"/>
      <c r="H42" s="200"/>
      <c r="I42" s="200"/>
      <c r="J42" s="201"/>
      <c r="K42" s="201"/>
      <c r="L42" s="202"/>
    </row>
    <row r="43" spans="1:12" x14ac:dyDescent="0.3">
      <c r="B43" s="165"/>
      <c r="C43" s="165"/>
      <c r="D43" s="165"/>
      <c r="E43" s="165"/>
      <c r="F43" s="165"/>
      <c r="G43" s="165"/>
      <c r="H43" s="165"/>
      <c r="I43" s="165"/>
      <c r="J43" s="165"/>
      <c r="K43" s="165"/>
      <c r="L43" s="165"/>
    </row>
    <row r="44" spans="1:12" x14ac:dyDescent="0.3">
      <c r="B44" s="165"/>
      <c r="C44" s="165"/>
      <c r="D44" s="165"/>
      <c r="E44" s="165"/>
      <c r="F44" s="165"/>
      <c r="G44" s="165"/>
      <c r="H44" s="165"/>
      <c r="I44" s="165"/>
      <c r="J44" s="165"/>
      <c r="K44" s="165"/>
      <c r="L44" s="165"/>
    </row>
    <row r="45" spans="1:12" x14ac:dyDescent="0.3">
      <c r="B45" s="165"/>
      <c r="C45" s="165"/>
      <c r="D45" s="165"/>
      <c r="E45" s="165"/>
      <c r="F45" s="165"/>
      <c r="G45" s="165"/>
      <c r="H45" s="165"/>
      <c r="I45" s="165"/>
      <c r="J45" s="165"/>
      <c r="K45" s="165"/>
      <c r="L45" s="165"/>
    </row>
    <row r="46" spans="1:12" x14ac:dyDescent="0.3">
      <c r="B46" s="165"/>
      <c r="C46" s="165"/>
      <c r="D46" s="165"/>
      <c r="E46" s="165"/>
      <c r="F46" s="165"/>
      <c r="G46" s="165"/>
      <c r="H46" s="165"/>
      <c r="I46" s="165"/>
      <c r="J46" s="165"/>
      <c r="K46" s="165"/>
      <c r="L46" s="165"/>
    </row>
    <row r="47" spans="1:12" x14ac:dyDescent="0.3">
      <c r="B47" s="165"/>
      <c r="C47" s="165"/>
      <c r="D47" s="165"/>
      <c r="E47" s="165"/>
      <c r="F47" s="165"/>
      <c r="G47" s="165"/>
      <c r="H47" s="165"/>
      <c r="I47" s="165"/>
      <c r="J47" s="165"/>
      <c r="K47" s="165"/>
      <c r="L47" s="165"/>
    </row>
    <row r="48" spans="1:12" x14ac:dyDescent="0.3">
      <c r="B48" s="165"/>
      <c r="C48" s="165"/>
      <c r="D48" s="165"/>
      <c r="E48" s="165"/>
      <c r="F48" s="165"/>
      <c r="G48" s="165"/>
      <c r="H48" s="165"/>
      <c r="I48" s="165"/>
      <c r="J48" s="165"/>
      <c r="K48" s="165"/>
      <c r="L48" s="165"/>
    </row>
    <row r="49" spans="2:12" x14ac:dyDescent="0.3">
      <c r="B49" s="165"/>
      <c r="C49" s="165"/>
      <c r="D49" s="165"/>
      <c r="E49" s="165"/>
      <c r="F49" s="165"/>
      <c r="G49" s="165"/>
      <c r="H49" s="165"/>
      <c r="I49" s="165"/>
      <c r="J49" s="165"/>
      <c r="K49" s="165"/>
      <c r="L49" s="165"/>
    </row>
    <row r="50" spans="2:12" x14ac:dyDescent="0.3">
      <c r="B50" s="165"/>
      <c r="C50" s="165"/>
      <c r="D50" s="165"/>
      <c r="E50" s="165"/>
      <c r="F50" s="165"/>
      <c r="G50" s="165"/>
      <c r="H50" s="165"/>
      <c r="I50" s="165"/>
      <c r="J50" s="165"/>
      <c r="K50" s="165"/>
      <c r="L50" s="165"/>
    </row>
    <row r="51" spans="2:12" x14ac:dyDescent="0.3">
      <c r="B51" s="165"/>
      <c r="C51" s="165"/>
      <c r="D51" s="165"/>
      <c r="E51" s="165"/>
      <c r="F51" s="165"/>
      <c r="G51" s="165"/>
      <c r="H51" s="165"/>
      <c r="I51" s="165"/>
      <c r="J51" s="165"/>
      <c r="K51" s="165"/>
      <c r="L51" s="165"/>
    </row>
    <row r="52" spans="2:12" x14ac:dyDescent="0.3">
      <c r="B52" s="165"/>
      <c r="C52" s="165"/>
      <c r="D52" s="165"/>
      <c r="E52" s="165"/>
      <c r="F52" s="165"/>
      <c r="G52" s="165"/>
      <c r="H52" s="165"/>
      <c r="I52" s="165"/>
      <c r="J52" s="165"/>
      <c r="K52" s="165"/>
      <c r="L52" s="165"/>
    </row>
    <row r="53" spans="2:12" x14ac:dyDescent="0.3">
      <c r="B53" s="165"/>
      <c r="C53" s="165"/>
      <c r="D53" s="165"/>
      <c r="E53" s="165"/>
      <c r="F53" s="165"/>
      <c r="G53" s="165"/>
      <c r="H53" s="165"/>
      <c r="I53" s="165"/>
      <c r="J53" s="165"/>
      <c r="K53" s="165"/>
      <c r="L53" s="165"/>
    </row>
    <row r="54" spans="2:12" x14ac:dyDescent="0.3">
      <c r="B54" s="165"/>
      <c r="C54" s="165"/>
      <c r="D54" s="165"/>
      <c r="E54" s="165"/>
      <c r="F54" s="165"/>
      <c r="G54" s="165"/>
      <c r="H54" s="165"/>
      <c r="I54" s="165"/>
      <c r="J54" s="165"/>
      <c r="K54" s="165"/>
      <c r="L54" s="165"/>
    </row>
    <row r="55" spans="2:12" x14ac:dyDescent="0.3">
      <c r="B55" s="165"/>
      <c r="C55" s="165"/>
      <c r="D55" s="165"/>
      <c r="E55" s="165"/>
      <c r="F55" s="165"/>
      <c r="G55" s="165"/>
      <c r="H55" s="165"/>
      <c r="I55" s="165"/>
      <c r="J55" s="165"/>
      <c r="K55" s="165"/>
      <c r="L55" s="165"/>
    </row>
    <row r="56" spans="2:12" x14ac:dyDescent="0.3">
      <c r="B56" s="165"/>
      <c r="C56" s="165"/>
      <c r="D56" s="165"/>
      <c r="E56" s="165"/>
      <c r="F56" s="165"/>
      <c r="G56" s="165"/>
      <c r="H56" s="165"/>
      <c r="I56" s="165"/>
      <c r="J56" s="165"/>
      <c r="K56" s="165"/>
      <c r="L56" s="165"/>
    </row>
    <row r="57" spans="2:12" x14ac:dyDescent="0.3">
      <c r="B57" s="165"/>
      <c r="C57" s="165"/>
      <c r="D57" s="165"/>
      <c r="E57" s="165"/>
      <c r="F57" s="165"/>
      <c r="G57" s="165"/>
      <c r="H57" s="165"/>
      <c r="I57" s="165"/>
      <c r="J57" s="165"/>
      <c r="K57" s="165"/>
      <c r="L57" s="165"/>
    </row>
    <row r="58" spans="2:12" x14ac:dyDescent="0.3">
      <c r="B58" s="165"/>
      <c r="C58" s="165"/>
      <c r="D58" s="165"/>
      <c r="E58" s="165"/>
      <c r="F58" s="165"/>
      <c r="G58" s="165"/>
      <c r="H58" s="165"/>
      <c r="I58" s="165"/>
      <c r="J58" s="165"/>
      <c r="K58" s="165"/>
      <c r="L58" s="165"/>
    </row>
    <row r="59" spans="2:12" x14ac:dyDescent="0.3">
      <c r="B59" s="165"/>
      <c r="C59" s="165"/>
      <c r="D59" s="165"/>
      <c r="E59" s="165"/>
      <c r="F59" s="165"/>
      <c r="G59" s="165"/>
      <c r="H59" s="165"/>
      <c r="I59" s="165"/>
      <c r="J59" s="165"/>
      <c r="K59" s="165"/>
      <c r="L59" s="165"/>
    </row>
    <row r="60" spans="2:12" x14ac:dyDescent="0.3">
      <c r="B60" s="165"/>
      <c r="C60" s="165"/>
      <c r="D60" s="165"/>
      <c r="E60" s="165"/>
      <c r="F60" s="165"/>
      <c r="G60" s="165"/>
      <c r="H60" s="165"/>
      <c r="I60" s="165"/>
      <c r="J60" s="165"/>
      <c r="K60" s="165"/>
      <c r="L60" s="165"/>
    </row>
    <row r="61" spans="2:12" x14ac:dyDescent="0.3">
      <c r="B61" s="165"/>
      <c r="C61" s="165"/>
      <c r="D61" s="165"/>
      <c r="E61" s="165"/>
      <c r="F61" s="165"/>
      <c r="G61" s="165"/>
      <c r="H61" s="165"/>
      <c r="I61" s="165"/>
      <c r="J61" s="165"/>
      <c r="K61" s="165"/>
      <c r="L61" s="165"/>
    </row>
    <row r="62" spans="2:12" x14ac:dyDescent="0.3">
      <c r="B62" s="165"/>
      <c r="C62" s="165"/>
      <c r="D62" s="165"/>
      <c r="E62" s="165"/>
      <c r="F62" s="165"/>
      <c r="G62" s="165"/>
      <c r="H62" s="165"/>
      <c r="I62" s="165"/>
      <c r="J62" s="165"/>
      <c r="K62" s="165"/>
      <c r="L62" s="165"/>
    </row>
    <row r="63" spans="2:12" x14ac:dyDescent="0.3">
      <c r="B63" s="165"/>
      <c r="C63" s="165"/>
      <c r="D63" s="165"/>
      <c r="E63" s="165"/>
      <c r="F63" s="165"/>
      <c r="G63" s="165"/>
      <c r="H63" s="165"/>
      <c r="I63" s="165"/>
      <c r="J63" s="165"/>
      <c r="K63" s="165"/>
      <c r="L63" s="165"/>
    </row>
    <row r="64" spans="2:12" x14ac:dyDescent="0.3">
      <c r="B64" s="165"/>
      <c r="C64" s="165"/>
      <c r="D64" s="165"/>
      <c r="E64" s="165"/>
      <c r="F64" s="165"/>
      <c r="G64" s="165"/>
      <c r="H64" s="165"/>
      <c r="I64" s="165"/>
      <c r="J64" s="165"/>
      <c r="K64" s="165"/>
      <c r="L64" s="165"/>
    </row>
    <row r="65" spans="2:12" x14ac:dyDescent="0.3">
      <c r="B65" s="165"/>
      <c r="C65" s="165"/>
      <c r="D65" s="165"/>
      <c r="E65" s="165"/>
      <c r="F65" s="165"/>
      <c r="G65" s="165"/>
      <c r="H65" s="165"/>
      <c r="I65" s="165"/>
      <c r="J65" s="165"/>
      <c r="K65" s="165"/>
      <c r="L65" s="165"/>
    </row>
    <row r="66" spans="2:12" x14ac:dyDescent="0.3">
      <c r="B66" s="165"/>
      <c r="C66" s="165"/>
      <c r="D66" s="165"/>
      <c r="E66" s="165"/>
      <c r="F66" s="165"/>
      <c r="G66" s="165"/>
      <c r="H66" s="165"/>
      <c r="I66" s="165"/>
      <c r="J66" s="165"/>
      <c r="K66" s="165"/>
      <c r="L66" s="165"/>
    </row>
    <row r="67" spans="2:12" x14ac:dyDescent="0.3">
      <c r="B67" s="165"/>
      <c r="C67" s="165"/>
      <c r="D67" s="165"/>
      <c r="E67" s="165"/>
      <c r="F67" s="165"/>
      <c r="G67" s="165"/>
      <c r="H67" s="165"/>
      <c r="I67" s="165"/>
      <c r="J67" s="165"/>
      <c r="K67" s="165"/>
      <c r="L67" s="165"/>
    </row>
    <row r="68" spans="2:12" x14ac:dyDescent="0.3">
      <c r="B68" s="165"/>
      <c r="C68" s="165"/>
      <c r="D68" s="165"/>
      <c r="E68" s="165"/>
      <c r="F68" s="165"/>
      <c r="G68" s="165"/>
      <c r="H68" s="165"/>
      <c r="I68" s="165"/>
      <c r="J68" s="165"/>
      <c r="K68" s="165"/>
      <c r="L68" s="165"/>
    </row>
    <row r="69" spans="2:12" x14ac:dyDescent="0.3">
      <c r="B69" s="165"/>
      <c r="C69" s="165"/>
      <c r="D69" s="165"/>
      <c r="E69" s="165"/>
      <c r="F69" s="165"/>
      <c r="G69" s="165"/>
      <c r="H69" s="165"/>
      <c r="I69" s="165"/>
      <c r="J69" s="165"/>
      <c r="K69" s="165"/>
      <c r="L69" s="165"/>
    </row>
    <row r="70" spans="2:12" x14ac:dyDescent="0.3">
      <c r="B70" s="165"/>
      <c r="C70" s="165"/>
      <c r="D70" s="165"/>
      <c r="E70" s="165"/>
      <c r="F70" s="165"/>
      <c r="G70" s="165"/>
      <c r="H70" s="165"/>
      <c r="I70" s="165"/>
      <c r="J70" s="165"/>
      <c r="K70" s="165"/>
      <c r="L70" s="165"/>
    </row>
    <row r="71" spans="2:12" x14ac:dyDescent="0.3">
      <c r="B71" s="165"/>
      <c r="C71" s="165"/>
      <c r="D71" s="165"/>
      <c r="E71" s="165"/>
      <c r="F71" s="165"/>
      <c r="G71" s="165"/>
      <c r="H71" s="165"/>
      <c r="I71" s="165"/>
      <c r="J71" s="165"/>
      <c r="K71" s="165"/>
      <c r="L71" s="165"/>
    </row>
    <row r="72" spans="2:12" x14ac:dyDescent="0.3">
      <c r="B72" s="165"/>
      <c r="C72" s="165"/>
      <c r="D72" s="165"/>
      <c r="E72" s="165"/>
      <c r="F72" s="165"/>
      <c r="G72" s="165"/>
      <c r="H72" s="165"/>
      <c r="I72" s="165"/>
      <c r="J72" s="165"/>
      <c r="K72" s="165"/>
      <c r="L72" s="165"/>
    </row>
    <row r="73" spans="2:12" x14ac:dyDescent="0.3">
      <c r="B73" s="165"/>
      <c r="C73" s="165"/>
      <c r="D73" s="165"/>
      <c r="E73" s="165"/>
      <c r="F73" s="165"/>
      <c r="G73" s="165"/>
      <c r="H73" s="165"/>
      <c r="I73" s="165"/>
      <c r="J73" s="165"/>
      <c r="K73" s="165"/>
      <c r="L73" s="165"/>
    </row>
    <row r="74" spans="2:12" x14ac:dyDescent="0.3">
      <c r="B74" s="165"/>
      <c r="C74" s="165"/>
      <c r="D74" s="165"/>
      <c r="E74" s="165"/>
      <c r="F74" s="165"/>
      <c r="G74" s="165"/>
      <c r="H74" s="165"/>
      <c r="I74" s="165"/>
      <c r="J74" s="165"/>
      <c r="K74" s="165"/>
      <c r="L74" s="165"/>
    </row>
    <row r="75" spans="2:12" x14ac:dyDescent="0.3">
      <c r="B75" s="165"/>
      <c r="C75" s="165"/>
      <c r="D75" s="165"/>
      <c r="E75" s="165"/>
      <c r="F75" s="165"/>
      <c r="G75" s="165"/>
      <c r="H75" s="165"/>
      <c r="I75" s="165"/>
      <c r="J75" s="165"/>
      <c r="K75" s="165"/>
      <c r="L75" s="165"/>
    </row>
    <row r="76" spans="2:12" x14ac:dyDescent="0.3">
      <c r="B76" s="165"/>
      <c r="C76" s="165"/>
      <c r="D76" s="165"/>
      <c r="E76" s="165"/>
      <c r="F76" s="165"/>
      <c r="G76" s="165"/>
      <c r="H76" s="165"/>
      <c r="I76" s="165"/>
      <c r="J76" s="165"/>
      <c r="K76" s="165"/>
      <c r="L76" s="165"/>
    </row>
    <row r="77" spans="2:12" x14ac:dyDescent="0.3">
      <c r="B77" s="165"/>
      <c r="C77" s="165"/>
      <c r="D77" s="165"/>
      <c r="E77" s="165"/>
      <c r="F77" s="165"/>
      <c r="G77" s="165"/>
      <c r="H77" s="165"/>
      <c r="I77" s="165"/>
      <c r="J77" s="165"/>
      <c r="K77" s="165"/>
      <c r="L77" s="165"/>
    </row>
    <row r="78" spans="2:12" x14ac:dyDescent="0.3">
      <c r="B78" s="165"/>
      <c r="C78" s="165"/>
      <c r="D78" s="165"/>
      <c r="E78" s="165"/>
      <c r="F78" s="165"/>
      <c r="G78" s="165"/>
      <c r="H78" s="165"/>
      <c r="I78" s="165"/>
      <c r="J78" s="165"/>
      <c r="K78" s="165"/>
      <c r="L78" s="165"/>
    </row>
    <row r="79" spans="2:12" x14ac:dyDescent="0.3">
      <c r="B79" s="165"/>
      <c r="C79" s="165"/>
      <c r="D79" s="165"/>
      <c r="E79" s="165"/>
      <c r="F79" s="165"/>
      <c r="G79" s="165"/>
      <c r="H79" s="165"/>
      <c r="I79" s="165"/>
      <c r="J79" s="165"/>
      <c r="K79" s="165"/>
      <c r="L79" s="165"/>
    </row>
    <row r="80" spans="2:12" x14ac:dyDescent="0.3">
      <c r="B80" s="165"/>
      <c r="C80" s="165"/>
      <c r="D80" s="165"/>
      <c r="E80" s="165"/>
      <c r="F80" s="165"/>
      <c r="G80" s="165"/>
      <c r="H80" s="165"/>
      <c r="I80" s="165"/>
      <c r="J80" s="165"/>
      <c r="K80" s="165"/>
      <c r="L80" s="165"/>
    </row>
    <row r="81" spans="2:12" x14ac:dyDescent="0.3">
      <c r="B81" s="165"/>
      <c r="C81" s="165"/>
      <c r="D81" s="165"/>
      <c r="E81" s="165"/>
      <c r="F81" s="165"/>
      <c r="G81" s="165"/>
      <c r="H81" s="165"/>
      <c r="I81" s="165"/>
      <c r="J81" s="165"/>
      <c r="K81" s="165"/>
      <c r="L81" s="165"/>
    </row>
    <row r="82" spans="2:12" x14ac:dyDescent="0.3">
      <c r="B82" s="165"/>
      <c r="C82" s="165"/>
      <c r="D82" s="165"/>
      <c r="E82" s="165"/>
      <c r="F82" s="165"/>
      <c r="G82" s="165"/>
      <c r="H82" s="165"/>
      <c r="I82" s="165"/>
      <c r="J82" s="165"/>
      <c r="K82" s="165"/>
      <c r="L82" s="165"/>
    </row>
    <row r="83" spans="2:12" x14ac:dyDescent="0.3">
      <c r="B83" s="165"/>
      <c r="C83" s="165"/>
      <c r="D83" s="165"/>
      <c r="E83" s="165"/>
      <c r="F83" s="165"/>
      <c r="G83" s="165"/>
      <c r="H83" s="165"/>
      <c r="I83" s="165"/>
      <c r="J83" s="165"/>
      <c r="K83" s="165"/>
      <c r="L83" s="165"/>
    </row>
    <row r="84" spans="2:12" x14ac:dyDescent="0.3">
      <c r="B84" s="165"/>
      <c r="C84" s="165"/>
      <c r="D84" s="165"/>
      <c r="E84" s="165"/>
      <c r="F84" s="165"/>
      <c r="G84" s="165"/>
      <c r="H84" s="165"/>
      <c r="I84" s="165"/>
      <c r="J84" s="165"/>
      <c r="K84" s="165"/>
      <c r="L84" s="165"/>
    </row>
    <row r="85" spans="2:12" x14ac:dyDescent="0.3">
      <c r="B85" s="165"/>
      <c r="C85" s="165"/>
      <c r="D85" s="165"/>
      <c r="E85" s="165"/>
      <c r="F85" s="165"/>
      <c r="G85" s="165"/>
      <c r="H85" s="165"/>
      <c r="I85" s="165"/>
      <c r="J85" s="165"/>
      <c r="K85" s="165"/>
      <c r="L85" s="165"/>
    </row>
    <row r="86" spans="2:12" x14ac:dyDescent="0.3">
      <c r="B86" s="165"/>
      <c r="C86" s="165"/>
      <c r="D86" s="165"/>
      <c r="E86" s="165"/>
      <c r="F86" s="165"/>
      <c r="G86" s="165"/>
      <c r="H86" s="165"/>
      <c r="I86" s="165"/>
      <c r="J86" s="165"/>
      <c r="K86" s="165"/>
      <c r="L86" s="165"/>
    </row>
    <row r="87" spans="2:12" x14ac:dyDescent="0.3">
      <c r="B87" s="165"/>
      <c r="C87" s="165"/>
      <c r="D87" s="165"/>
      <c r="E87" s="165"/>
      <c r="F87" s="165"/>
      <c r="G87" s="165"/>
      <c r="H87" s="165"/>
      <c r="I87" s="165"/>
      <c r="J87" s="165"/>
      <c r="K87" s="165"/>
      <c r="L87" s="165"/>
    </row>
    <row r="88" spans="2:12" x14ac:dyDescent="0.3">
      <c r="B88" s="165"/>
      <c r="C88" s="165"/>
      <c r="D88" s="165"/>
      <c r="E88" s="165"/>
      <c r="F88" s="165"/>
      <c r="G88" s="165"/>
      <c r="H88" s="165"/>
      <c r="I88" s="165"/>
      <c r="J88" s="165"/>
      <c r="K88" s="165"/>
      <c r="L88" s="165"/>
    </row>
  </sheetData>
  <mergeCells count="30">
    <mergeCell ref="A18:L18"/>
    <mergeCell ref="A1:L1"/>
    <mergeCell ref="A2:L2"/>
    <mergeCell ref="A4:L4"/>
    <mergeCell ref="K5:L5"/>
    <mergeCell ref="A6:C7"/>
    <mergeCell ref="D6:D7"/>
    <mergeCell ref="E6:E7"/>
    <mergeCell ref="G6:G7"/>
    <mergeCell ref="H6:I6"/>
    <mergeCell ref="J6:J7"/>
    <mergeCell ref="L6:L7"/>
    <mergeCell ref="A8:L8"/>
    <mergeCell ref="A13:L13"/>
    <mergeCell ref="A29:L29"/>
    <mergeCell ref="A33:L33"/>
    <mergeCell ref="A37:L37"/>
    <mergeCell ref="A22:L22"/>
    <mergeCell ref="A23:L23"/>
    <mergeCell ref="A25:L25"/>
    <mergeCell ref="K26:L26"/>
    <mergeCell ref="E27:E28"/>
    <mergeCell ref="F27:F28"/>
    <mergeCell ref="G27:G28"/>
    <mergeCell ref="H27:I27"/>
    <mergeCell ref="J27:J28"/>
    <mergeCell ref="A27:C28"/>
    <mergeCell ref="D27:D28"/>
    <mergeCell ref="K27:K28"/>
    <mergeCell ref="L27:L28"/>
  </mergeCells>
  <pageMargins left="0.25" right="0.25" top="0.75" bottom="0.75" header="0.3" footer="0.3"/>
  <pageSetup paperSize="9" scale="29"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85" zoomScaleNormal="85" zoomScaleSheetLayoutView="80" workbookViewId="0">
      <selection activeCell="D32" sqref="D32"/>
    </sheetView>
  </sheetViews>
  <sheetFormatPr defaultColWidth="8.88671875" defaultRowHeight="16.8" x14ac:dyDescent="0.4"/>
  <cols>
    <col min="1" max="1" width="98.33203125" style="28" bestFit="1" customWidth="1"/>
    <col min="2" max="2" width="29" style="28" customWidth="1"/>
    <col min="3" max="3" width="24.109375" style="28" customWidth="1"/>
    <col min="4" max="4" width="26.88671875" style="28" customWidth="1"/>
    <col min="5" max="5" width="5.6640625" style="28" customWidth="1"/>
    <col min="6" max="6" width="15.33203125" style="28" customWidth="1"/>
    <col min="7" max="7" width="14.33203125" style="28" customWidth="1"/>
    <col min="8" max="16384" width="8.88671875" style="28"/>
  </cols>
  <sheetData>
    <row r="1" spans="1:5" ht="27.6" thickBot="1" x14ac:dyDescent="0.65">
      <c r="A1" s="511" t="s">
        <v>261</v>
      </c>
      <c r="B1" s="512"/>
      <c r="C1" s="512"/>
      <c r="D1" s="513"/>
    </row>
    <row r="2" spans="1:5" ht="13.5" customHeight="1" x14ac:dyDescent="0.45">
      <c r="A2" s="91"/>
      <c r="B2" s="90"/>
      <c r="C2" s="90"/>
      <c r="D2" s="90"/>
    </row>
    <row r="3" spans="1:5" ht="21" thickBot="1" x14ac:dyDescent="0.5">
      <c r="A3" s="229" t="s">
        <v>163</v>
      </c>
      <c r="B3" s="237" t="s">
        <v>27</v>
      </c>
      <c r="C3" s="51"/>
      <c r="D3" s="51"/>
      <c r="E3" s="51"/>
    </row>
    <row r="4" spans="1:5" ht="58.2" thickBot="1" x14ac:dyDescent="0.45">
      <c r="A4" s="252"/>
      <c r="B4" s="253" t="s">
        <v>262</v>
      </c>
      <c r="C4" s="51"/>
      <c r="D4" s="51"/>
      <c r="E4" s="51"/>
    </row>
    <row r="5" spans="1:5" ht="19.2" x14ac:dyDescent="0.45">
      <c r="A5" s="329" t="s">
        <v>0</v>
      </c>
      <c r="B5" s="330"/>
      <c r="C5" s="51"/>
      <c r="D5" s="51"/>
      <c r="E5" s="51"/>
    </row>
    <row r="6" spans="1:5" ht="19.2" x14ac:dyDescent="0.45">
      <c r="A6" s="254" t="s">
        <v>93</v>
      </c>
      <c r="B6" s="255"/>
      <c r="C6" s="51"/>
      <c r="D6" s="51"/>
      <c r="E6" s="51"/>
    </row>
    <row r="7" spans="1:5" ht="19.2" x14ac:dyDescent="0.45">
      <c r="A7" s="256" t="s">
        <v>91</v>
      </c>
      <c r="B7" s="255"/>
      <c r="C7" s="51"/>
      <c r="D7" s="51"/>
      <c r="E7" s="51"/>
    </row>
    <row r="8" spans="1:5" ht="19.2" x14ac:dyDescent="0.45">
      <c r="A8" s="256" t="s">
        <v>92</v>
      </c>
      <c r="B8" s="255"/>
      <c r="C8" s="51"/>
      <c r="D8" s="51"/>
      <c r="E8" s="51"/>
    </row>
    <row r="9" spans="1:5" ht="19.2" x14ac:dyDescent="0.45">
      <c r="A9" s="254" t="s">
        <v>94</v>
      </c>
      <c r="B9" s="255"/>
      <c r="C9" s="51"/>
      <c r="D9" s="51"/>
      <c r="E9" s="51"/>
    </row>
    <row r="10" spans="1:5" ht="19.2" x14ac:dyDescent="0.45">
      <c r="A10" s="256" t="s">
        <v>91</v>
      </c>
      <c r="B10" s="255"/>
      <c r="C10" s="51"/>
      <c r="D10" s="51"/>
      <c r="E10" s="51"/>
    </row>
    <row r="11" spans="1:5" ht="19.2" x14ac:dyDescent="0.45">
      <c r="A11" s="256" t="s">
        <v>92</v>
      </c>
      <c r="B11" s="255"/>
      <c r="C11" s="51"/>
      <c r="D11" s="51"/>
      <c r="E11" s="51"/>
    </row>
    <row r="12" spans="1:5" ht="19.2" x14ac:dyDescent="0.45">
      <c r="A12" s="331" t="s">
        <v>89</v>
      </c>
      <c r="B12" s="332"/>
      <c r="C12" s="51"/>
      <c r="D12" s="51"/>
      <c r="E12" s="51"/>
    </row>
    <row r="13" spans="1:5" ht="19.8" thickBot="1" x14ac:dyDescent="0.5">
      <c r="A13" s="333" t="s">
        <v>1</v>
      </c>
      <c r="B13" s="334"/>
      <c r="C13" s="51"/>
      <c r="D13" s="51"/>
      <c r="E13" s="51"/>
    </row>
    <row r="14" spans="1:5" x14ac:dyDescent="0.4">
      <c r="A14" s="51"/>
      <c r="B14" s="51"/>
      <c r="C14" s="51"/>
      <c r="D14" s="51"/>
      <c r="E14" s="51"/>
    </row>
    <row r="15" spans="1:5" ht="9.75" customHeight="1" x14ac:dyDescent="0.4">
      <c r="B15" s="93"/>
      <c r="C15" s="51"/>
      <c r="D15" s="51"/>
      <c r="E15" s="51"/>
    </row>
    <row r="16" spans="1:5" ht="21" thickBot="1" x14ac:dyDescent="0.5">
      <c r="A16" s="229" t="s">
        <v>164</v>
      </c>
      <c r="B16" s="237" t="s">
        <v>27</v>
      </c>
      <c r="C16" s="51"/>
      <c r="D16" s="51"/>
      <c r="E16" s="51"/>
    </row>
    <row r="17" spans="1:5" ht="53.4" customHeight="1" thickBot="1" x14ac:dyDescent="0.45">
      <c r="A17" s="252"/>
      <c r="B17" s="253" t="s">
        <v>262</v>
      </c>
      <c r="C17" s="51"/>
      <c r="D17" s="51"/>
      <c r="E17" s="51"/>
    </row>
    <row r="18" spans="1:5" ht="19.2" x14ac:dyDescent="0.45">
      <c r="A18" s="331" t="s">
        <v>165</v>
      </c>
      <c r="B18" s="336"/>
      <c r="C18" s="51"/>
      <c r="D18" s="51"/>
      <c r="E18" s="51"/>
    </row>
    <row r="19" spans="1:5" ht="19.2" x14ac:dyDescent="0.45">
      <c r="A19" s="331" t="s">
        <v>166</v>
      </c>
      <c r="B19" s="337"/>
      <c r="C19" s="51"/>
      <c r="D19" s="51"/>
      <c r="E19" s="51"/>
    </row>
    <row r="20" spans="1:5" ht="19.8" thickBot="1" x14ac:dyDescent="0.5">
      <c r="A20" s="333" t="s">
        <v>167</v>
      </c>
      <c r="B20" s="335"/>
      <c r="C20" s="51"/>
      <c r="D20" s="51"/>
      <c r="E20" s="51"/>
    </row>
    <row r="21" spans="1:5" x14ac:dyDescent="0.4">
      <c r="A21" s="251"/>
      <c r="B21" s="51"/>
      <c r="C21" s="51"/>
      <c r="D21" s="51"/>
      <c r="E21" s="51"/>
    </row>
    <row r="22" spans="1:5" ht="17.399999999999999" thickBot="1" x14ac:dyDescent="0.45">
      <c r="A22" s="51"/>
      <c r="B22" s="51"/>
      <c r="C22" s="51"/>
      <c r="D22" s="51"/>
      <c r="E22" s="51"/>
    </row>
    <row r="23" spans="1:5" ht="27.6" thickBot="1" x14ac:dyDescent="0.65">
      <c r="A23" s="511" t="s">
        <v>157</v>
      </c>
      <c r="B23" s="512"/>
      <c r="C23" s="512"/>
      <c r="D23" s="513"/>
      <c r="E23" s="51"/>
    </row>
    <row r="24" spans="1:5" ht="20.399999999999999" x14ac:dyDescent="0.45">
      <c r="A24" s="92"/>
      <c r="B24" s="89"/>
      <c r="C24" s="89"/>
      <c r="D24" s="89"/>
      <c r="E24" s="89"/>
    </row>
    <row r="25" spans="1:5" ht="20.399999999999999" x14ac:dyDescent="0.45">
      <c r="A25" s="229" t="s">
        <v>168</v>
      </c>
      <c r="B25" s="51"/>
      <c r="C25" s="51"/>
      <c r="D25" s="51"/>
      <c r="E25" s="51"/>
    </row>
    <row r="26" spans="1:5" ht="17.399999999999999" thickBot="1" x14ac:dyDescent="0.45">
      <c r="A26" s="87"/>
      <c r="B26" s="51"/>
      <c r="C26" s="51"/>
      <c r="D26" s="237" t="s">
        <v>27</v>
      </c>
      <c r="E26" s="51"/>
    </row>
    <row r="27" spans="1:5" ht="39" thickBot="1" x14ac:dyDescent="0.45">
      <c r="A27" s="252"/>
      <c r="B27" s="230" t="s">
        <v>263</v>
      </c>
      <c r="C27" s="230" t="s">
        <v>264</v>
      </c>
      <c r="D27" s="253" t="s">
        <v>265</v>
      </c>
      <c r="E27" s="51"/>
    </row>
    <row r="28" spans="1:5" ht="19.2" x14ac:dyDescent="0.4">
      <c r="A28" s="257" t="s">
        <v>122</v>
      </c>
      <c r="B28" s="258"/>
      <c r="C28" s="258"/>
      <c r="D28" s="259"/>
      <c r="E28" s="51"/>
    </row>
    <row r="29" spans="1:5" s="58" customFormat="1" ht="19.2" x14ac:dyDescent="0.45">
      <c r="A29" s="260" t="s">
        <v>95</v>
      </c>
      <c r="B29" s="261"/>
      <c r="C29" s="261"/>
      <c r="D29" s="262"/>
      <c r="E29" s="59"/>
    </row>
    <row r="30" spans="1:5" s="58" customFormat="1" ht="19.2" x14ac:dyDescent="0.45">
      <c r="A30" s="263" t="s">
        <v>210</v>
      </c>
      <c r="B30" s="261"/>
      <c r="C30" s="261"/>
      <c r="D30" s="262"/>
      <c r="E30" s="59"/>
    </row>
    <row r="31" spans="1:5" s="58" customFormat="1" ht="19.8" thickBot="1" x14ac:dyDescent="0.5">
      <c r="A31" s="264" t="s">
        <v>211</v>
      </c>
      <c r="B31" s="265"/>
      <c r="C31" s="265"/>
      <c r="D31" s="266"/>
      <c r="E31" s="59"/>
    </row>
    <row r="32" spans="1:5" ht="58.2" thickBot="1" x14ac:dyDescent="0.45">
      <c r="A32" s="267"/>
      <c r="B32" s="230" t="str">
        <f>B27</f>
        <v>Position as at 
01 January 2026</v>
      </c>
      <c r="C32" s="230" t="str">
        <f>C27</f>
        <v>Position as at 
31 March 2026</v>
      </c>
      <c r="D32" s="253" t="s">
        <v>266</v>
      </c>
      <c r="E32" s="51"/>
    </row>
    <row r="33" spans="1:5" ht="19.2" x14ac:dyDescent="0.4">
      <c r="A33" s="257" t="s">
        <v>123</v>
      </c>
      <c r="B33" s="258"/>
      <c r="C33" s="258"/>
      <c r="D33" s="259"/>
      <c r="E33" s="51"/>
    </row>
    <row r="34" spans="1:5" s="58" customFormat="1" ht="19.2" x14ac:dyDescent="0.45">
      <c r="A34" s="260" t="s">
        <v>95</v>
      </c>
      <c r="B34" s="261"/>
      <c r="C34" s="261"/>
      <c r="D34" s="262"/>
      <c r="E34" s="59"/>
    </row>
    <row r="35" spans="1:5" s="58" customFormat="1" ht="19.2" x14ac:dyDescent="0.45">
      <c r="A35" s="263" t="s">
        <v>210</v>
      </c>
      <c r="B35" s="261"/>
      <c r="C35" s="261"/>
      <c r="D35" s="262"/>
      <c r="E35" s="59"/>
    </row>
    <row r="36" spans="1:5" s="58" customFormat="1" ht="19.8" thickBot="1" x14ac:dyDescent="0.5">
      <c r="A36" s="268" t="s">
        <v>211</v>
      </c>
      <c r="B36" s="269"/>
      <c r="C36" s="269"/>
      <c r="D36" s="270"/>
      <c r="E36" s="59"/>
    </row>
    <row r="37" spans="1:5" ht="21.75" customHeight="1" x14ac:dyDescent="0.4">
      <c r="A37" s="125" t="s">
        <v>121</v>
      </c>
      <c r="B37" s="51"/>
      <c r="C37" s="51"/>
      <c r="D37" s="51"/>
      <c r="E37" s="51"/>
    </row>
  </sheetData>
  <mergeCells count="2">
    <mergeCell ref="A1:D1"/>
    <mergeCell ref="A23:D23"/>
  </mergeCells>
  <pageMargins left="0.25" right="0.25" top="0.75" bottom="0.75" header="0.3" footer="0.3"/>
  <pageSetup paperSize="9" scale="5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Background</vt:lpstr>
      <vt:lpstr>Instructions </vt:lpstr>
      <vt:lpstr>Page 1</vt:lpstr>
      <vt:lpstr>Page 2</vt:lpstr>
      <vt:lpstr>Page 3</vt:lpstr>
      <vt:lpstr>Page 4</vt:lpstr>
      <vt:lpstr>Page 5</vt:lpstr>
      <vt:lpstr>Page 6</vt:lpstr>
      <vt:lpstr>Page 7</vt:lpstr>
      <vt:lpstr>Background!Print_Area</vt:lpstr>
      <vt:lpstr>Cover!Print_Area</vt:lpstr>
      <vt:lpstr>'Instructions '!Print_Area</vt:lpstr>
      <vt:lpstr>'Page 1'!Print_Area</vt:lpstr>
      <vt:lpstr>'Page 2'!Print_Area</vt:lpstr>
      <vt:lpstr>'Page 3'!Print_Area</vt:lpstr>
      <vt:lpstr>'Page 4'!Print_Area</vt:lpstr>
      <vt:lpstr>'Page 5'!Print_Area</vt:lpstr>
      <vt:lpstr>'Page 6'!Print_Area</vt:lpstr>
      <vt:lpstr>'Page 7'!Print_Area</vt:lpstr>
      <vt:lpstr>'Page 3'!Print_Titles</vt:lpstr>
    </vt:vector>
  </TitlesOfParts>
  <Company>Bank of Mauritius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Satishingh Jugoo</dc:creator>
  <cp:lastModifiedBy>Sanjanah Seeneevassen</cp:lastModifiedBy>
  <cp:lastPrinted>2026-01-07T07:04:27Z</cp:lastPrinted>
  <dcterms:created xsi:type="dcterms:W3CDTF">2022-12-30T06:04:55Z</dcterms:created>
  <dcterms:modified xsi:type="dcterms:W3CDTF">2026-04-13T07:03:55Z</dcterms:modified>
</cp:coreProperties>
</file>