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14" sheetId="1" r:id="rId1"/>
  </sheets>
  <definedNames>
    <definedName name="_xlnm.Print_Area" localSheetId="0">'14'!$A$1:$AF$26</definedName>
  </definedNames>
  <calcPr calcId="145621"/>
</workbook>
</file>

<file path=xl/calcChain.xml><?xml version="1.0" encoding="utf-8"?>
<calcChain xmlns="http://schemas.openxmlformats.org/spreadsheetml/2006/main">
  <c r="R29" i="1" l="1"/>
  <c r="N23" i="1"/>
  <c r="M23" i="1"/>
  <c r="N11" i="1"/>
  <c r="M11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<sst xmlns="http://schemas.openxmlformats.org/spreadsheetml/2006/main" count="24" uniqueCount="23">
  <si>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September  2013 -August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</si>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</sst>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_);\(&quot;$&quot;#,##0\)"/>
    <numFmt numFmtId="169" formatCode="&quot;$&quot;#,##0.00_);[Red]\(&quot;$&quot;#,##0.00\)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&quot;$&quot;#,##0_);[Red]\(&quot;$&quot;#,##0\);&quot;-&quot;"/>
    <numFmt numFmtId="174" formatCode="&quot;$&quot;#.##"/>
    <numFmt numFmtId="175" formatCode="#,##0.00;\-#,##0.00;&quot;-&quot;"/>
    <numFmt numFmtId="176" formatCode="#,##0%;\-#,##0%;&quot;- &quot;"/>
    <numFmt numFmtId="177" formatCode="#,##0.0%;\-#,##0.0%;&quot;- &quot;"/>
    <numFmt numFmtId="178" formatCode="#,##0.00%;\-#,##0.00%;&quot;- &quot;"/>
    <numFmt numFmtId="179" formatCode="#,##0;\-#,##0;&quot;-&quot;"/>
    <numFmt numFmtId="180" formatCode="#,##0.0;\-#,##0.0;&quot;-&quot;"/>
    <numFmt numFmtId="181" formatCode="\£#,##0_);[Red]\(\£#,##0\)"/>
    <numFmt numFmtId="182" formatCode="_(&quot;$&quot;* #,##0.00_);_(&quot;$&quot;* \(#,##0.00\);_(&quot;$&quot;* &quot;-&quot;??_);_(@_)"/>
    <numFmt numFmtId="183" formatCode="dd\-mmm\-yy_)"/>
    <numFmt numFmtId="184" formatCode="[Blue]#,##0;[Blue]\(#,##0\)"/>
    <numFmt numFmtId="185" formatCode="#,##0;\(#,##0\)"/>
    <numFmt numFmtId="186" formatCode="_ [$€-2]\ * #,##0.00_ ;_ [$€-2]\ * \-#,##0.00_ ;_ [$€-2]\ * &quot;-&quot;??_ "/>
    <numFmt numFmtId="187" formatCode="#,##0\ ;\(#,##0\);\ \-\ \ \ \ "/>
    <numFmt numFmtId="188" formatCode="_-* #,##0\ _€_-;\-* #,##0\ _€_-;_-* &quot;-&quot;\ _€_-;_-@_-"/>
    <numFmt numFmtId="189" formatCode="_-* #,##0.00\ _€_-;\-* #,##0.00\ _€_-;_-* &quot;-&quot;??\ _€_-;_-@_-"/>
    <numFmt numFmtId="190" formatCode="#,###,###.000"/>
    <numFmt numFmtId="191" formatCode="###,###,##0.0"/>
    <numFmt numFmtId="192" formatCode="_-* #,##0\ &quot;€&quot;_-;\-* #,##0\ &quot;€&quot;_-;_-* &quot;-&quot;\ &quot;€&quot;_-;_-@_-"/>
    <numFmt numFmtId="193" formatCode="_-* #,##0.00\ &quot;€&quot;_-;\-* #,##0.00\ &quot;€&quot;_-;_-* &quot;-&quot;??\ &quot;€&quot;_-;_-@_-"/>
    <numFmt numFmtId="194" formatCode="_ * #,##0.00\ _ ;_ * \(#,##0.00\)_ ;_ * &quot;-&quot;??_ ;_ @_ "/>
    <numFmt numFmtId="195" formatCode="_([$€-2]* #,##0.00_);_([$€-2]* \(#,##0.00\);_([$€-2]* &quot;-&quot;??_)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_-&quot;$&quot;* #,##0_-;\-&quot;$&quot;* #,##0_-;_-&quot;$&quot;* &quot;-&quot;_-;_-@_-"/>
    <numFmt numFmtId="202" formatCode="_-&quot;$&quot;* #,##0.00_-;\-&quot;$&quot;* #,##0.00_-;_-&quot;$&quot;* &quot;-&quot;??_-;_-@_-"/>
    <numFmt numFmtId="203" formatCode="#,##0.00_);\(#,##0.00\);&quot;- &quot;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8"/>
      <name val="Palatino"/>
      <family val="1"/>
    </font>
    <font>
      <sz val="12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  <family val="2"/>
    </font>
    <font>
      <sz val="10"/>
      <color indexed="12"/>
      <name val="CG Times (W1)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0"/>
      <color indexed="10"/>
      <name val="Arial"/>
      <family val="2"/>
    </font>
    <font>
      <b/>
      <sz val="12"/>
      <name val="Helv"/>
    </font>
    <font>
      <sz val="8"/>
      <name val="Helv"/>
      <family val="2"/>
    </font>
    <font>
      <b/>
      <i/>
      <sz val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1"/>
      <color indexed="8"/>
      <name val="Calibri"/>
      <family val="2"/>
    </font>
    <font>
      <b/>
      <sz val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0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vertical="top"/>
    </xf>
    <xf numFmtId="0" fontId="13" fillId="0" borderId="0"/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5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1" borderId="0" applyNumberFormat="0" applyBorder="0" applyAlignment="0" applyProtection="0"/>
    <xf numFmtId="0" fontId="1" fillId="10" borderId="0" applyNumberFormat="0" applyBorder="0" applyAlignment="0" applyProtection="0"/>
    <xf numFmtId="0" fontId="14" fillId="22" borderId="0" applyNumberFormat="0" applyBorder="0" applyAlignment="0" applyProtection="0"/>
    <xf numFmtId="0" fontId="1" fillId="13" borderId="0" applyNumberFormat="0" applyBorder="0" applyAlignment="0" applyProtection="0"/>
    <xf numFmtId="0" fontId="14" fillId="23" borderId="0" applyNumberFormat="0" applyBorder="0" applyAlignment="0" applyProtection="0"/>
    <xf numFmtId="0" fontId="1" fillId="15" borderId="0" applyNumberFormat="0" applyBorder="0" applyAlignment="0" applyProtection="0"/>
    <xf numFmtId="0" fontId="14" fillId="24" borderId="0" applyNumberFormat="0" applyBorder="0" applyAlignment="0" applyProtection="0"/>
    <xf numFmtId="0" fontId="1" fillId="4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6" borderId="0" applyNumberFormat="0" applyBorder="0" applyAlignment="0" applyProtection="0"/>
    <xf numFmtId="0" fontId="1" fillId="8" borderId="0" applyNumberFormat="0" applyBorder="0" applyAlignment="0" applyProtection="0"/>
    <xf numFmtId="0" fontId="14" fillId="27" borderId="0" applyNumberFormat="0" applyBorder="0" applyAlignment="0" applyProtection="0"/>
    <xf numFmtId="0" fontId="1" fillId="11" borderId="0" applyNumberFormat="0" applyBorder="0" applyAlignment="0" applyProtection="0"/>
    <xf numFmtId="0" fontId="14" fillId="22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2" fillId="9" borderId="0" applyNumberFormat="0" applyBorder="0" applyAlignment="0" applyProtection="0"/>
    <xf numFmtId="0" fontId="15" fillId="27" borderId="0" applyNumberFormat="0" applyBorder="0" applyAlignment="0" applyProtection="0"/>
    <xf numFmtId="0" fontId="2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6" borderId="0" applyNumberFormat="0" applyBorder="0" applyAlignment="0" applyProtection="0"/>
    <xf numFmtId="1" fontId="16" fillId="0" borderId="0"/>
    <xf numFmtId="0" fontId="4" fillId="0" borderId="0" applyFill="0" applyBorder="0" applyProtection="0">
      <protection locked="0"/>
    </xf>
    <xf numFmtId="0" fontId="17" fillId="37" borderId="0" applyAlignment="0"/>
    <xf numFmtId="0" fontId="18" fillId="20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4" applyAlignment="0" applyProtection="0"/>
    <xf numFmtId="0" fontId="9" fillId="0" borderId="5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4" applyNumberFormat="0" applyFont="0" applyFill="0" applyAlignment="0" applyProtection="0"/>
    <xf numFmtId="0" fontId="4" fillId="37" borderId="8" applyNumberFormat="0" applyFont="0" applyAlignment="0"/>
    <xf numFmtId="174" fontId="10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80" fontId="22" fillId="0" borderId="0" applyFill="0" applyBorder="0" applyAlignment="0"/>
    <xf numFmtId="175" fontId="22" fillId="0" borderId="0" applyFill="0" applyBorder="0" applyAlignment="0"/>
    <xf numFmtId="0" fontId="23" fillId="38" borderId="9" applyNumberFormat="0" applyAlignment="0" applyProtection="0"/>
    <xf numFmtId="0" fontId="24" fillId="39" borderId="10" applyNumberFormat="0" applyAlignment="0" applyProtection="0"/>
    <xf numFmtId="0" fontId="25" fillId="0" borderId="11"/>
    <xf numFmtId="179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30" fillId="0" borderId="0" applyNumberFormat="0" applyAlignment="0">
      <alignment horizontal="left"/>
    </xf>
    <xf numFmtId="0" fontId="25" fillId="0" borderId="11"/>
    <xf numFmtId="181" fontId="31" fillId="0" borderId="0"/>
    <xf numFmtId="175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32" fillId="0" borderId="6" applyNumberFormat="0" applyFill="0" applyBorder="0" applyAlignment="0">
      <protection locked="0"/>
    </xf>
    <xf numFmtId="14" fontId="33" fillId="0" borderId="0"/>
    <xf numFmtId="0" fontId="26" fillId="0" borderId="0" applyFont="0" applyFill="0" applyBorder="0" applyAlignment="0" applyProtection="0"/>
    <xf numFmtId="14" fontId="22" fillId="0" borderId="0" applyFill="0" applyBorder="0" applyAlignment="0"/>
    <xf numFmtId="14" fontId="4" fillId="0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4" fillId="0" borderId="0">
      <protection locked="0"/>
    </xf>
    <xf numFmtId="0" fontId="26" fillId="0" borderId="12" applyNumberFormat="0" applyFont="0" applyFill="0" applyAlignment="0" applyProtection="0"/>
    <xf numFmtId="0" fontId="35" fillId="0" borderId="0">
      <protection locked="0"/>
    </xf>
    <xf numFmtId="0" fontId="35" fillId="0" borderId="0">
      <protection locked="0"/>
    </xf>
    <xf numFmtId="179" fontId="36" fillId="0" borderId="0" applyFill="0" applyBorder="0" applyAlignment="0"/>
    <xf numFmtId="175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75" fontId="36" fillId="0" borderId="0" applyFill="0" applyBorder="0" applyAlignment="0"/>
    <xf numFmtId="0" fontId="37" fillId="0" borderId="0" applyNumberFormat="0" applyAlignment="0">
      <alignment horizontal="left"/>
    </xf>
    <xf numFmtId="186" fontId="4" fillId="0" borderId="0" applyFont="0" applyFill="0" applyBorder="0" applyAlignment="0" applyProtection="0">
      <alignment horizontal="left" wrapText="1"/>
    </xf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38" fontId="39" fillId="0" borderId="0"/>
    <xf numFmtId="0" fontId="40" fillId="0" borderId="0" applyFill="0" applyBorder="0" applyProtection="0">
      <alignment horizontal="left"/>
    </xf>
    <xf numFmtId="0" fontId="41" fillId="0" borderId="0">
      <alignment horizontal="left"/>
    </xf>
    <xf numFmtId="0" fontId="39" fillId="0" borderId="0" applyFill="0" applyBorder="0" applyProtection="0">
      <alignment horizontal="left"/>
    </xf>
    <xf numFmtId="0" fontId="4" fillId="37" borderId="0" applyFont="0" applyAlignment="0"/>
    <xf numFmtId="0" fontId="42" fillId="21" borderId="0" applyNumberFormat="0" applyBorder="0" applyAlignment="0" applyProtection="0"/>
    <xf numFmtId="0" fontId="43" fillId="0" borderId="0" applyFont="0" applyFill="0" applyBorder="0" applyAlignment="0">
      <alignment horizontal="left"/>
    </xf>
    <xf numFmtId="38" fontId="44" fillId="18" borderId="0" applyNumberFormat="0" applyBorder="0" applyAlignment="0" applyProtection="0"/>
    <xf numFmtId="0" fontId="7" fillId="40" borderId="13" applyAlignment="0" applyProtection="0"/>
    <xf numFmtId="0" fontId="26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3" fillId="0" borderId="14" applyNumberFormat="0" applyAlignment="0" applyProtection="0">
      <alignment horizontal="left" vertical="center"/>
    </xf>
    <xf numFmtId="0" fontId="3" fillId="0" borderId="13">
      <alignment horizontal="left" vertical="center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37" fontId="7" fillId="0" borderId="0"/>
    <xf numFmtId="187" fontId="49" fillId="41" borderId="0" applyNumberFormat="0" applyFont="0" applyBorder="0" applyAlignment="0" applyProtection="0">
      <alignment horizontal="left" indent="1"/>
      <protection hidden="1"/>
    </xf>
    <xf numFmtId="10" fontId="44" fillId="42" borderId="2" applyNumberFormat="0" applyBorder="0" applyAlignment="0" applyProtection="0"/>
    <xf numFmtId="0" fontId="50" fillId="24" borderId="9" applyNumberFormat="0" applyAlignment="0" applyProtection="0"/>
    <xf numFmtId="0" fontId="51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38" fontId="39" fillId="0" borderId="0">
      <alignment horizontal="right"/>
    </xf>
    <xf numFmtId="179" fontId="57" fillId="0" borderId="0" applyFill="0" applyBorder="0" applyAlignment="0"/>
    <xf numFmtId="175" fontId="57" fillId="0" borderId="0" applyFill="0" applyBorder="0" applyAlignment="0"/>
    <xf numFmtId="179" fontId="57" fillId="0" borderId="0" applyFill="0" applyBorder="0" applyAlignment="0"/>
    <xf numFmtId="180" fontId="57" fillId="0" borderId="0" applyFill="0" applyBorder="0" applyAlignment="0"/>
    <xf numFmtId="175" fontId="57" fillId="0" borderId="0" applyFill="0" applyBorder="0" applyAlignment="0"/>
    <xf numFmtId="0" fontId="58" fillId="0" borderId="18" applyNumberFormat="0" applyFill="0" applyAlignment="0" applyProtection="0"/>
    <xf numFmtId="0" fontId="59" fillId="18" borderId="0"/>
    <xf numFmtId="0" fontId="59" fillId="0" borderId="0"/>
    <xf numFmtId="0" fontId="59" fillId="18" borderId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4" fontId="9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34" fillId="0" borderId="0">
      <protection locked="0"/>
    </xf>
    <xf numFmtId="0" fontId="26" fillId="0" borderId="0" applyFont="0" applyFill="0" applyBorder="0" applyAlignment="0" applyProtection="0">
      <alignment horizontal="right"/>
    </xf>
    <xf numFmtId="194" fontId="4" fillId="0" borderId="0"/>
    <xf numFmtId="0" fontId="61" fillId="43" borderId="0" applyNumberFormat="0" applyBorder="0" applyAlignment="0" applyProtection="0"/>
    <xf numFmtId="0" fontId="62" fillId="18" borderId="19" applyNumberFormat="0" applyFont="0" applyFill="0" applyAlignment="0" applyProtection="0">
      <alignment horizontal="center"/>
    </xf>
    <xf numFmtId="37" fontId="6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6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44" borderId="20" applyNumberFormat="0" applyFont="0" applyAlignment="0" applyProtection="0"/>
    <xf numFmtId="37" fontId="4" fillId="0" borderId="0"/>
    <xf numFmtId="0" fontId="65" fillId="38" borderId="21" applyNumberFormat="0" applyAlignment="0" applyProtection="0"/>
    <xf numFmtId="40" fontId="66" fillId="41" borderId="0">
      <alignment horizontal="right"/>
    </xf>
    <xf numFmtId="195" fontId="67" fillId="41" borderId="0">
      <alignment horizontal="right"/>
    </xf>
    <xf numFmtId="195" fontId="68" fillId="41" borderId="7"/>
    <xf numFmtId="195" fontId="68" fillId="0" borderId="0" applyBorder="0">
      <alignment horizontal="centerContinuous"/>
    </xf>
    <xf numFmtId="195" fontId="69" fillId="0" borderId="0" applyBorder="0">
      <alignment horizontal="centerContinuous"/>
    </xf>
    <xf numFmtId="1" fontId="70" fillId="0" borderId="0" applyProtection="0">
      <alignment horizontal="right" vertical="center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10" fontId="72" fillId="0" borderId="0"/>
    <xf numFmtId="0" fontId="34" fillId="0" borderId="0">
      <protection locked="0"/>
    </xf>
    <xf numFmtId="179" fontId="73" fillId="0" borderId="0" applyFill="0" applyBorder="0" applyAlignment="0"/>
    <xf numFmtId="175" fontId="73" fillId="0" borderId="0" applyFill="0" applyBorder="0" applyAlignment="0"/>
    <xf numFmtId="179" fontId="73" fillId="0" borderId="0" applyFill="0" applyBorder="0" applyAlignment="0"/>
    <xf numFmtId="180" fontId="73" fillId="0" borderId="0" applyFill="0" applyBorder="0" applyAlignment="0"/>
    <xf numFmtId="175" fontId="73" fillId="0" borderId="0" applyFill="0" applyBorder="0" applyAlignment="0"/>
    <xf numFmtId="0" fontId="4" fillId="37" borderId="0" applyNumberFormat="0" applyBorder="0"/>
    <xf numFmtId="38" fontId="74" fillId="0" borderId="0"/>
    <xf numFmtId="197" fontId="75" fillId="0" borderId="0" applyNumberFormat="0" applyFill="0" applyBorder="0" applyAlignment="0" applyProtection="0">
      <alignment horizontal="left"/>
    </xf>
    <xf numFmtId="38" fontId="72" fillId="0" borderId="0"/>
    <xf numFmtId="38" fontId="76" fillId="0" borderId="0">
      <alignment horizontal="center"/>
    </xf>
    <xf numFmtId="198" fontId="77" fillId="0" borderId="0"/>
    <xf numFmtId="38" fontId="78" fillId="0" borderId="0"/>
    <xf numFmtId="0" fontId="16" fillId="0" borderId="0"/>
    <xf numFmtId="181" fontId="25" fillId="0" borderId="0" applyFont="0" applyFill="0" applyBorder="0" applyAlignment="0" applyProtection="0"/>
    <xf numFmtId="0" fontId="4" fillId="0" borderId="0">
      <alignment horizontal="left" wrapText="1"/>
    </xf>
    <xf numFmtId="0" fontId="79" fillId="45" borderId="0"/>
    <xf numFmtId="0" fontId="80" fillId="0" borderId="22">
      <alignment horizontal="left"/>
    </xf>
    <xf numFmtId="40" fontId="81" fillId="0" borderId="0" applyBorder="0">
      <alignment horizontal="right"/>
    </xf>
    <xf numFmtId="0" fontId="82" fillId="0" borderId="0" applyBorder="0" applyProtection="0">
      <alignment vertical="center"/>
    </xf>
    <xf numFmtId="0" fontId="82" fillId="0" borderId="5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5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5" fillId="0" borderId="0" applyFill="0" applyBorder="0" applyProtection="0">
      <alignment horizontal="left"/>
    </xf>
    <xf numFmtId="0" fontId="40" fillId="0" borderId="6" applyFill="0" applyBorder="0" applyProtection="0">
      <alignment horizontal="left" vertical="top"/>
    </xf>
    <xf numFmtId="49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0" fontId="9" fillId="0" borderId="0" applyNumberFormat="0" applyFont="0" applyFill="0" applyBorder="0" applyProtection="0">
      <alignment horizontal="left" vertical="top" wrapText="1"/>
    </xf>
    <xf numFmtId="0" fontId="86" fillId="0" borderId="0" applyNumberFormat="0" applyFill="0" applyBorder="0" applyAlignment="0" applyProtection="0"/>
    <xf numFmtId="0" fontId="87" fillId="0" borderId="0">
      <alignment horizontal="left"/>
    </xf>
    <xf numFmtId="37" fontId="33" fillId="0" borderId="0" applyNumberFormat="0">
      <alignment horizontal="center"/>
    </xf>
    <xf numFmtId="38" fontId="74" fillId="0" borderId="0"/>
    <xf numFmtId="0" fontId="88" fillId="0" borderId="23" applyNumberFormat="0" applyFill="0" applyAlignment="0" applyProtection="0"/>
    <xf numFmtId="38" fontId="39" fillId="0" borderId="24">
      <alignment horizontal="right"/>
    </xf>
    <xf numFmtId="38" fontId="89" fillId="48" borderId="2"/>
    <xf numFmtId="37" fontId="90" fillId="0" borderId="5">
      <alignment horizontal="center"/>
    </xf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8" borderId="0"/>
    <xf numFmtId="14" fontId="19" fillId="0" borderId="0" applyFont="0" applyFill="0" applyBorder="0" applyProtection="0"/>
    <xf numFmtId="203" fontId="4" fillId="0" borderId="0" applyFont="0" applyFill="0" applyBorder="0" applyAlignment="0" applyProtection="0"/>
    <xf numFmtId="0" fontId="93" fillId="0" borderId="0"/>
  </cellStyleXfs>
  <cellXfs count="40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18" borderId="2" xfId="0" applyFont="1" applyFill="1" applyBorder="1" applyAlignment="1">
      <alignment horizontal="center"/>
    </xf>
    <xf numFmtId="17" fontId="3" fillId="18" borderId="2" xfId="0" applyNumberFormat="1" applyFont="1" applyFill="1" applyBorder="1" applyAlignment="1">
      <alignment horizontal="center"/>
    </xf>
    <xf numFmtId="0" fontId="6" fillId="18" borderId="3" xfId="0" applyFont="1" applyFill="1" applyBorder="1"/>
    <xf numFmtId="165" fontId="6" fillId="0" borderId="3" xfId="1" applyNumberFormat="1" applyFont="1" applyBorder="1" applyAlignment="1">
      <alignment horizontal="center"/>
    </xf>
    <xf numFmtId="166" fontId="4" fillId="0" borderId="0" xfId="2" applyNumberFormat="1" applyFont="1"/>
    <xf numFmtId="165" fontId="6" fillId="0" borderId="3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3" fillId="18" borderId="2" xfId="0" applyFont="1" applyFill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8" fillId="18" borderId="3" xfId="0" applyFont="1" applyFill="1" applyBorder="1"/>
    <xf numFmtId="165" fontId="8" fillId="0" borderId="3" xfId="1" applyNumberFormat="1" applyFont="1" applyBorder="1"/>
    <xf numFmtId="0" fontId="6" fillId="0" borderId="0" xfId="0" applyFont="1"/>
    <xf numFmtId="0" fontId="3" fillId="18" borderId="2" xfId="0" applyFont="1" applyFill="1" applyBorder="1"/>
    <xf numFmtId="165" fontId="3" fillId="0" borderId="2" xfId="1" applyNumberFormat="1" applyFont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Border="1"/>
    <xf numFmtId="167" fontId="4" fillId="0" borderId="0" xfId="0" applyNumberFormat="1" applyFont="1" applyBorder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17" fontId="3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/>
    <xf numFmtId="165" fontId="8" fillId="0" borderId="0" xfId="1" applyNumberFormat="1" applyFont="1" applyFill="1" applyBorder="1"/>
    <xf numFmtId="0" fontId="4" fillId="0" borderId="0" xfId="0" applyFont="1" applyFill="1" applyBorder="1" applyAlignment="1">
      <alignment vertical="top"/>
    </xf>
    <xf numFmtId="166" fontId="4" fillId="0" borderId="0" xfId="2" applyNumberFormat="1" applyFont="1" applyFill="1"/>
  </cellXfs>
  <cellStyles count="400">
    <cellStyle name="$" xfId="3"/>
    <cellStyle name="$ &amp; ¢" xfId="4"/>
    <cellStyle name="%" xfId="5"/>
    <cellStyle name="%.00" xfId="6"/>
    <cellStyle name="?? [0.00]_PLDT" xfId="7"/>
    <cellStyle name="???? [0.00]_PLDT" xfId="8"/>
    <cellStyle name="????_PLDT" xfId="9"/>
    <cellStyle name="??_10-08" xfId="10"/>
    <cellStyle name="_Arrears 2 (Raj)" xfId="11"/>
    <cellStyle name="_Arrears 2 (Raj)_(05) CAR Dec-07" xfId="12"/>
    <cellStyle name="_Arrears 2 (Raj)_08_IBM_N4.1_Provisional Tax workings Mar_Deven" xfId="13"/>
    <cellStyle name="_Arrears 2 (Raj)_audit adjustment 2007" xfId="14"/>
    <cellStyle name="_CDS Trades" xfId="15"/>
    <cellStyle name="_CDS Trades_(05) CAR Dec-07" xfId="16"/>
    <cellStyle name="_CDS Trades_audit adjustment 2007" xfId="17"/>
    <cellStyle name="_CDS Trades_Book5 (2)" xfId="18"/>
    <cellStyle name="_CDS Trades_Detailed BS Dec 07" xfId="19"/>
    <cellStyle name="_CDS Trades_Detailed BS Dec 07_Avearge retrieval" xfId="20"/>
    <cellStyle name="_Disclosure Workings - Pack MAR08 PB" xfId="21"/>
    <cellStyle name="_Disclosure Workings - Pack MAR08 PL" xfId="22"/>
    <cellStyle name="_DV01" xfId="23"/>
    <cellStyle name="_Feuil1" xfId="24"/>
    <cellStyle name="_headers" xfId="25"/>
    <cellStyle name="_LOOKUP" xfId="26"/>
    <cellStyle name="_LOOKUP_(05) CAR Dec-07" xfId="27"/>
    <cellStyle name="_LOOKUP_audit adjustment 2007" xfId="28"/>
    <cellStyle name="_LOOKUP_Book5 (2)" xfId="29"/>
    <cellStyle name="_LOOKUP_Detailed BS Dec 07" xfId="30"/>
    <cellStyle name="_LOOKUP_Detailed BS Dec 07_Avearge retrieval" xfId="31"/>
    <cellStyle name="_Portfolio" xfId="32"/>
    <cellStyle name="_Portfolio_(05) CAR Dec-07" xfId="33"/>
    <cellStyle name="_Portfolio_audit adjustment 2007" xfId="34"/>
    <cellStyle name="_Portfolio_Book5 (2)" xfId="35"/>
    <cellStyle name="_Portfolio_Detailed BS Dec 07" xfId="36"/>
    <cellStyle name="_Portfolio_Detailed BS Dec 07_Avearge retrieval" xfId="37"/>
    <cellStyle name="_Rolf" xfId="38"/>
    <cellStyle name="_Sheet1" xfId="39"/>
    <cellStyle name="_Sheet1_(05) CAR Dec-07" xfId="40"/>
    <cellStyle name="_Sheet1_audit adjustment 2007" xfId="41"/>
    <cellStyle name="_Sheet1_Book5 (2)" xfId="42"/>
    <cellStyle name="_Sheet1_Detailed BS Dec 07" xfId="43"/>
    <cellStyle name="_Sheet1_Detailed BS Dec 07_Avearge retrieval" xfId="44"/>
    <cellStyle name="_Sheet6" xfId="45"/>
    <cellStyle name="_Summary" xfId="46"/>
    <cellStyle name="_Trade" xfId="47"/>
    <cellStyle name="_TRS" xfId="48"/>
    <cellStyle name="=C:\WINNT35\SYSTEM32\COMMAND.COM" xfId="49"/>
    <cellStyle name="•W€_NewOriginal100" xfId="50"/>
    <cellStyle name="20% - Accent1 2" xfId="51"/>
    <cellStyle name="20% - Accent1 3" xfId="52"/>
    <cellStyle name="20% - Accent2 2" xfId="53"/>
    <cellStyle name="20% - Accent2 3" xfId="54"/>
    <cellStyle name="20% - Accent3 2" xfId="55"/>
    <cellStyle name="20% - Accent3 3" xfId="56"/>
    <cellStyle name="20% - Accent4 2" xfId="57"/>
    <cellStyle name="20% - Accent4 3" xfId="58"/>
    <cellStyle name="20% - Accent5 2" xfId="59"/>
    <cellStyle name="20% - Accent5 3" xfId="60"/>
    <cellStyle name="20% - Accent6 2" xfId="61"/>
    <cellStyle name="20% - Accent6 3" xfId="62"/>
    <cellStyle name="40% - Accent1 2" xfId="63"/>
    <cellStyle name="40% - Accent1 3" xfId="64"/>
    <cellStyle name="40% - Accent2 2" xfId="65"/>
    <cellStyle name="40% - Accent2 3" xfId="66"/>
    <cellStyle name="40% - Accent3 2" xfId="67"/>
    <cellStyle name="40% - Accent3 3" xfId="68"/>
    <cellStyle name="40% - Accent4 2" xfId="69"/>
    <cellStyle name="40% - Accent4 3" xfId="70"/>
    <cellStyle name="40% - Accent5 2" xfId="71"/>
    <cellStyle name="40% - Accent5 3" xfId="72"/>
    <cellStyle name="40% - Accent6 2" xfId="73"/>
    <cellStyle name="40% - Accent6 3" xfId="74"/>
    <cellStyle name="60% - Accent1 2" xfId="75"/>
    <cellStyle name="60% - Accent2 2" xfId="76"/>
    <cellStyle name="60% - Accent3 2" xfId="77"/>
    <cellStyle name="60% - Accent3 3" xfId="78"/>
    <cellStyle name="60% - Accent4 2" xfId="79"/>
    <cellStyle name="60% - Accent4 3" xfId="80"/>
    <cellStyle name="60% - Accent5 2" xfId="81"/>
    <cellStyle name="60% - Accent6 2" xfId="82"/>
    <cellStyle name="60% - Accent6 3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adam" xfId="90"/>
    <cellStyle name="AFE" xfId="91"/>
    <cellStyle name="Background" xfId="92"/>
    <cellStyle name="Bad 2" xfId="93"/>
    <cellStyle name="BlankedZeros" xfId="94"/>
    <cellStyle name="Body" xfId="95"/>
    <cellStyle name="Border" xfId="96"/>
    <cellStyle name="Border, Bottom" xfId="97"/>
    <cellStyle name="Border, Left" xfId="98"/>
    <cellStyle name="Border, Right" xfId="99"/>
    <cellStyle name="Border, Top" xfId="100"/>
    <cellStyle name="Border_Bottom" xfId="101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 2" xfId="110"/>
    <cellStyle name="Check Cell 2" xfId="111"/>
    <cellStyle name="Comma" xfId="1" builtinId="3"/>
    <cellStyle name="Comma  - Style1" xfId="112"/>
    <cellStyle name="Comma [00]" xfId="113"/>
    <cellStyle name="Comma 0" xfId="114"/>
    <cellStyle name="Comma 10" xfId="115"/>
    <cellStyle name="Comma 11" xfId="116"/>
    <cellStyle name="Comma 11 2" xfId="117"/>
    <cellStyle name="Comma 12" xfId="118"/>
    <cellStyle name="Comma 13" xfId="119"/>
    <cellStyle name="Comma 13 2" xfId="120"/>
    <cellStyle name="Comma 14" xfId="121"/>
    <cellStyle name="Comma 15" xfId="122"/>
    <cellStyle name="Comma 16" xfId="123"/>
    <cellStyle name="Comma 17" xfId="124"/>
    <cellStyle name="Comma 17 2" xfId="125"/>
    <cellStyle name="Comma 18" xfId="126"/>
    <cellStyle name="Comma 19" xfId="127"/>
    <cellStyle name="Comma 2" xfId="128"/>
    <cellStyle name="Comma 2 19" xfId="129"/>
    <cellStyle name="Comma 2 2" xfId="130"/>
    <cellStyle name="Comma 22" xfId="131"/>
    <cellStyle name="Comma 24" xfId="132"/>
    <cellStyle name="Comma 3" xfId="133"/>
    <cellStyle name="Comma 3 2" xfId="134"/>
    <cellStyle name="Comma 3 3" xfId="135"/>
    <cellStyle name="Comma 4" xfId="136"/>
    <cellStyle name="Comma 4 2" xfId="137"/>
    <cellStyle name="Comma 5" xfId="138"/>
    <cellStyle name="Comma 5 2" xfId="139"/>
    <cellStyle name="Comma 6" xfId="140"/>
    <cellStyle name="Comma 6 2" xfId="141"/>
    <cellStyle name="Comma 7" xfId="142"/>
    <cellStyle name="Comma 7 10" xfId="143"/>
    <cellStyle name="Comma 7 10 2" xfId="144"/>
    <cellStyle name="Comma 7 11" xfId="145"/>
    <cellStyle name="Comma 7 2" xfId="146"/>
    <cellStyle name="Comma 7 2 2" xfId="147"/>
    <cellStyle name="Comma 7 3" xfId="148"/>
    <cellStyle name="Comma 7 3 2" xfId="149"/>
    <cellStyle name="Comma 7 4" xfId="150"/>
    <cellStyle name="Comma 7 4 2" xfId="151"/>
    <cellStyle name="Comma 7 5" xfId="152"/>
    <cellStyle name="Comma 7 5 2" xfId="153"/>
    <cellStyle name="Comma 7 6" xfId="154"/>
    <cellStyle name="Comma 7 6 2" xfId="155"/>
    <cellStyle name="Comma 7 7" xfId="156"/>
    <cellStyle name="Comma 7 7 2" xfId="157"/>
    <cellStyle name="Comma 7 8" xfId="158"/>
    <cellStyle name="Comma 7 8 2" xfId="159"/>
    <cellStyle name="Comma 7 9" xfId="160"/>
    <cellStyle name="Comma 7 9 2" xfId="161"/>
    <cellStyle name="Comma 8" xfId="162"/>
    <cellStyle name="Comma 9" xfId="163"/>
    <cellStyle name="Comma0" xfId="164"/>
    <cellStyle name="Comma0 - Modelo1" xfId="165"/>
    <cellStyle name="Comma0 - Style1" xfId="166"/>
    <cellStyle name="Comma1 - Modelo2" xfId="167"/>
    <cellStyle name="Comma1 - Style2" xfId="168"/>
    <cellStyle name="Copied" xfId="169"/>
    <cellStyle name="Curren - Style2" xfId="170"/>
    <cellStyle name="Currency [£]" xfId="171"/>
    <cellStyle name="Currency [00]" xfId="172"/>
    <cellStyle name="Currency 0" xfId="173"/>
    <cellStyle name="Currency 2" xfId="174"/>
    <cellStyle name="Currency 2 2" xfId="175"/>
    <cellStyle name="Currency 2 3" xfId="176"/>
    <cellStyle name="Currency 3" xfId="177"/>
    <cellStyle name="Currency 4" xfId="178"/>
    <cellStyle name="Currency 5" xfId="179"/>
    <cellStyle name="Currency 6" xfId="180"/>
    <cellStyle name="Currency 7" xfId="181"/>
    <cellStyle name="Currency 8" xfId="182"/>
    <cellStyle name="Currency0" xfId="183"/>
    <cellStyle name="data_entry" xfId="184"/>
    <cellStyle name="Date" xfId="185"/>
    <cellStyle name="Date Aligned" xfId="186"/>
    <cellStyle name="Date Short" xfId="187"/>
    <cellStyle name="DateFormat" xfId="188"/>
    <cellStyle name="Dezimal [0]_laroux" xfId="189"/>
    <cellStyle name="Dezimal_laroux" xfId="190"/>
    <cellStyle name="Dia" xfId="191"/>
    <cellStyle name="Dotted Line" xfId="192"/>
    <cellStyle name="Encabez1" xfId="193"/>
    <cellStyle name="Encabez2" xfId="194"/>
    <cellStyle name="Enter Currency (0)" xfId="195"/>
    <cellStyle name="Enter Currency (2)" xfId="196"/>
    <cellStyle name="Enter Units (0)" xfId="197"/>
    <cellStyle name="Enter Units (1)" xfId="198"/>
    <cellStyle name="Enter Units (2)" xfId="199"/>
    <cellStyle name="Entered" xfId="200"/>
    <cellStyle name="Euro" xfId="201"/>
    <cellStyle name="Explanatory Text 2" xfId="202"/>
    <cellStyle name="EY House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jo" xfId="211"/>
    <cellStyle name="Financiero" xfId="212"/>
    <cellStyle name="FirstNumbers_Avg_BS " xfId="213"/>
    <cellStyle name="Footnote" xfId="214"/>
    <cellStyle name="-Footnote_&amp;_Source" xfId="215"/>
    <cellStyle name="Footnote_Target" xfId="216"/>
    <cellStyle name="Foreground_tcslctpk" xfId="217"/>
    <cellStyle name="Good 2" xfId="218"/>
    <cellStyle name="Good Group" xfId="219"/>
    <cellStyle name="Grey" xfId="220"/>
    <cellStyle name="GreybarHeader" xfId="221"/>
    <cellStyle name="Hard Percent" xfId="222"/>
    <cellStyle name="Header" xfId="223"/>
    <cellStyle name="Header1" xfId="224"/>
    <cellStyle name="Header2" xfId="225"/>
    <cellStyle name="Heading 1 2" xfId="226"/>
    <cellStyle name="Heading 2 2" xfId="227"/>
    <cellStyle name="Heading 3 2" xfId="228"/>
    <cellStyle name="Heading 4 2" xfId="229"/>
    <cellStyle name="hotlinks" xfId="230"/>
    <cellStyle name="HyperlinkIndex" xfId="231"/>
    <cellStyle name="Input [yellow]" xfId="232"/>
    <cellStyle name="Input 2" xfId="233"/>
    <cellStyle name="ItalicHeader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_LPTD format" xfId="241"/>
    <cellStyle name="LineNumbers_Avg_BS " xfId="242"/>
    <cellStyle name="Link Currency (0)" xfId="243"/>
    <cellStyle name="Link Currency (2)" xfId="244"/>
    <cellStyle name="Link Units (0)" xfId="245"/>
    <cellStyle name="Link Units (1)" xfId="246"/>
    <cellStyle name="Link Units (2)" xfId="247"/>
    <cellStyle name="Linked Cell 2" xfId="248"/>
    <cellStyle name="McForm" xfId="249"/>
    <cellStyle name="McFormBody" xfId="250"/>
    <cellStyle name="Menu" xfId="251"/>
    <cellStyle name="Millares [0]_10 AVERIAS MASIVAS + ANT" xfId="252"/>
    <cellStyle name="Millares_10 AVERIAS MASIVAS + ANT" xfId="253"/>
    <cellStyle name="Milliers [0]_All portfolio" xfId="254"/>
    <cellStyle name="Milliers_All portfolio" xfId="255"/>
    <cellStyle name="mm/dd/yy" xfId="256"/>
    <cellStyle name="Moneda [0]_10 AVERIAS MASIVAS + ANT" xfId="257"/>
    <cellStyle name="Moneda_10 AVERIAS MASIVAS + ANT" xfId="258"/>
    <cellStyle name="Monétaire [0]_All portfolio" xfId="259"/>
    <cellStyle name="Monétaire_All portfolio" xfId="260"/>
    <cellStyle name="Monetario" xfId="261"/>
    <cellStyle name="Multiple" xfId="262"/>
    <cellStyle name="Negative" xfId="263"/>
    <cellStyle name="Neutral 2" xfId="264"/>
    <cellStyle name="NEW" xfId="265"/>
    <cellStyle name="no dec" xfId="266"/>
    <cellStyle name="Normal" xfId="0" builtinId="0"/>
    <cellStyle name="Normal - Style1" xfId="267"/>
    <cellStyle name="Normal 10" xfId="268"/>
    <cellStyle name="Normal 11" xfId="269"/>
    <cellStyle name="Normal 11 2" xfId="270"/>
    <cellStyle name="Normal 12" xfId="271"/>
    <cellStyle name="Normal 13" xfId="272"/>
    <cellStyle name="Normal 13 2" xfId="273"/>
    <cellStyle name="Normal 14" xfId="274"/>
    <cellStyle name="Normal 15" xfId="275"/>
    <cellStyle name="Normal 16" xfId="276"/>
    <cellStyle name="Normal 16 2" xfId="277"/>
    <cellStyle name="Normal 17" xfId="278"/>
    <cellStyle name="Normal 2" xfId="279"/>
    <cellStyle name="Normal 2 10" xfId="280"/>
    <cellStyle name="Normal 2 10 2" xfId="281"/>
    <cellStyle name="Normal 2 11" xfId="282"/>
    <cellStyle name="Normal 2 11 2" xfId="283"/>
    <cellStyle name="Normal 2 11 2 2" xfId="284"/>
    <cellStyle name="Normal 2 11 3" xfId="285"/>
    <cellStyle name="Normal 2 12" xfId="286"/>
    <cellStyle name="Normal 2 2" xfId="287"/>
    <cellStyle name="Normal 2 2 2" xfId="288"/>
    <cellStyle name="Normal 2 3" xfId="289"/>
    <cellStyle name="Normal 2 3 2" xfId="290"/>
    <cellStyle name="Normal 2 4" xfId="291"/>
    <cellStyle name="Normal 2 4 2" xfId="292"/>
    <cellStyle name="Normal 2 5" xfId="293"/>
    <cellStyle name="Normal 2 5 2" xfId="294"/>
    <cellStyle name="Normal 2 6" xfId="295"/>
    <cellStyle name="Normal 2 6 2" xfId="296"/>
    <cellStyle name="Normal 2 7" xfId="297"/>
    <cellStyle name="Normal 2 7 2" xfId="298"/>
    <cellStyle name="Normal 2 8" xfId="299"/>
    <cellStyle name="Normal 2 8 2" xfId="300"/>
    <cellStyle name="Normal 2 9" xfId="301"/>
    <cellStyle name="Normal 2 9 2" xfId="302"/>
    <cellStyle name="Normal 2_List of issues per Dario 30.07.08" xfId="303"/>
    <cellStyle name="Normal 3" xfId="304"/>
    <cellStyle name="Normal 3 2" xfId="305"/>
    <cellStyle name="Normal 4" xfId="306"/>
    <cellStyle name="Normal 4 2" xfId="307"/>
    <cellStyle name="Normal 4 3" xfId="308"/>
    <cellStyle name="Normal 5" xfId="309"/>
    <cellStyle name="Normal 5 2" xfId="310"/>
    <cellStyle name="Normal 5 2 2" xfId="311"/>
    <cellStyle name="Normal 5 3" xfId="312"/>
    <cellStyle name="Normal 5 4" xfId="313"/>
    <cellStyle name="Normal 6" xfId="314"/>
    <cellStyle name="Normal 6 2" xfId="315"/>
    <cellStyle name="Normal 6 3" xfId="316"/>
    <cellStyle name="Normal 7" xfId="317"/>
    <cellStyle name="Normal 7 2" xfId="318"/>
    <cellStyle name="Normal 7 2 2" xfId="319"/>
    <cellStyle name="Normal 7 3" xfId="320"/>
    <cellStyle name="Normal 8" xfId="321"/>
    <cellStyle name="Normal 8 2" xfId="322"/>
    <cellStyle name="Normal 9" xfId="323"/>
    <cellStyle name="Normale_Foglio1" xfId="324"/>
    <cellStyle name="Note 2" xfId="325"/>
    <cellStyle name="Note 2 2" xfId="326"/>
    <cellStyle name="Note 3" xfId="327"/>
    <cellStyle name="Note 4" xfId="328"/>
    <cellStyle name="Note 5" xfId="329"/>
    <cellStyle name="NumberFormat" xfId="330"/>
    <cellStyle name="Output 2" xfId="331"/>
    <cellStyle name="Output Amounts" xfId="332"/>
    <cellStyle name="Output Column Headings" xfId="333"/>
    <cellStyle name="Output Line Items" xfId="334"/>
    <cellStyle name="Output Report Heading" xfId="335"/>
    <cellStyle name="Output Report Title" xfId="336"/>
    <cellStyle name="Page Number" xfId="337"/>
    <cellStyle name="Percent" xfId="2" builtinId="5"/>
    <cellStyle name="Percent (0.00)" xfId="338"/>
    <cellStyle name="Percent [0%]" xfId="339"/>
    <cellStyle name="Percent [0.00%]" xfId="340"/>
    <cellStyle name="Percent [0]" xfId="341"/>
    <cellStyle name="Percent [00]" xfId="342"/>
    <cellStyle name="Percent [2]" xfId="343"/>
    <cellStyle name="Percent 2" xfId="344"/>
    <cellStyle name="Percent 2 2" xfId="345"/>
    <cellStyle name="Percent 2 3" xfId="346"/>
    <cellStyle name="Percent 3" xfId="347"/>
    <cellStyle name="Percent 3 2" xfId="348"/>
    <cellStyle name="Percent 4" xfId="349"/>
    <cellStyle name="Percent 5" xfId="350"/>
    <cellStyle name="Percent 6" xfId="351"/>
    <cellStyle name="Percent 7" xfId="352"/>
    <cellStyle name="percentage" xfId="353"/>
    <cellStyle name="Percentage 2" xfId="354"/>
    <cellStyle name="Porcentaje" xfId="355"/>
    <cellStyle name="PrePop Currency (0)" xfId="356"/>
    <cellStyle name="PrePop Currency (2)" xfId="357"/>
    <cellStyle name="PrePop Units (0)" xfId="358"/>
    <cellStyle name="PrePop Units (1)" xfId="359"/>
    <cellStyle name="PrePop Units (2)" xfId="360"/>
    <cellStyle name="Protected_tcslctpk" xfId="361"/>
    <cellStyle name="RED_DEBITS" xfId="362"/>
    <cellStyle name="RevList" xfId="363"/>
    <cellStyle name="RM" xfId="364"/>
    <cellStyle name="RoundingPrecision_Avg_BS " xfId="365"/>
    <cellStyle name="SMALL_NUMBERS" xfId="366"/>
    <cellStyle name="SMALLER_NUMBERS" xfId="367"/>
    <cellStyle name="Standard_FORGBI_E" xfId="368"/>
    <cellStyle name="Sterling [0]" xfId="369"/>
    <cellStyle name="Style 1" xfId="370"/>
    <cellStyle name="Style1 - Style1" xfId="371"/>
    <cellStyle name="-Subtitle_chart" xfId="372"/>
    <cellStyle name="Subtotal" xfId="373"/>
    <cellStyle name="Table Head" xfId="374"/>
    <cellStyle name="Table Head Aligned" xfId="375"/>
    <cellStyle name="Table Head Blue" xfId="376"/>
    <cellStyle name="Table Head Green" xfId="377"/>
    <cellStyle name="Table Heading" xfId="378"/>
    <cellStyle name="Table Title" xfId="379"/>
    <cellStyle name="Table Units" xfId="380"/>
    <cellStyle name="Text Indent A" xfId="381"/>
    <cellStyle name="Text Indent B" xfId="382"/>
    <cellStyle name="Text Indent C" xfId="383"/>
    <cellStyle name="Text Wrap" xfId="384"/>
    <cellStyle name="Title 2" xfId="385"/>
    <cellStyle name="-Title_01" xfId="386"/>
    <cellStyle name="Titles_Avg_BS " xfId="387"/>
    <cellStyle name="TOALS" xfId="388"/>
    <cellStyle name="Total 2" xfId="389"/>
    <cellStyle name="TotalNumbers_Avg_BS " xfId="390"/>
    <cellStyle name="TOTALS" xfId="391"/>
    <cellStyle name="underlineHeading_Avg_BS " xfId="392"/>
    <cellStyle name="Währung [0]_RESULTS" xfId="393"/>
    <cellStyle name="Währung_RESULTS" xfId="394"/>
    <cellStyle name="Warning Text 2" xfId="395"/>
    <cellStyle name="WorksheetForm" xfId="396"/>
    <cellStyle name="Y2K Compliant Date Fmt" xfId="397"/>
    <cellStyle name="日付" xfId="398"/>
    <cellStyle name="標準_Book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zoomScaleNormal="100" workbookViewId="0">
      <pane xSplit="1" ySplit="4" topLeftCell="U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.75"/>
  <cols>
    <col min="1" max="1" width="48.85546875" style="2" customWidth="1"/>
    <col min="2" max="20" width="13.28515625" style="2" hidden="1" customWidth="1"/>
    <col min="21" max="32" width="13.28515625" style="2" customWidth="1"/>
    <col min="33" max="33" width="13.28515625" style="32" customWidth="1"/>
    <col min="34" max="16384" width="9.140625" style="2"/>
  </cols>
  <sheetData>
    <row r="1" spans="1:33" ht="15.75">
      <c r="A1" s="1" t="s">
        <v>0</v>
      </c>
    </row>
    <row r="2" spans="1:33" ht="15.75">
      <c r="A2" s="1"/>
    </row>
    <row r="3" spans="1:33" ht="15.7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 t="s">
        <v>1</v>
      </c>
      <c r="AG3" s="33"/>
    </row>
    <row r="4" spans="1:33" ht="15.95" customHeight="1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  <c r="AD4" s="5">
        <v>41791</v>
      </c>
      <c r="AE4" s="5">
        <v>41821</v>
      </c>
      <c r="AF4" s="5">
        <v>41852</v>
      </c>
      <c r="AG4" s="34"/>
    </row>
    <row r="5" spans="1:33" ht="15.95" customHeight="1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v>3262.1931688182876</v>
      </c>
      <c r="AD5" s="7">
        <v>3357.269089338251</v>
      </c>
      <c r="AE5" s="7">
        <v>3454.970170245861</v>
      </c>
      <c r="AF5" s="7">
        <v>3199.8626864938701</v>
      </c>
      <c r="AG5" s="10"/>
    </row>
    <row r="6" spans="1:33" ht="15.95" customHeight="1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v>9436.8506816582358</v>
      </c>
      <c r="AE6" s="9">
        <v>9484.7520766305843</v>
      </c>
      <c r="AF6" s="9">
        <v>9672.0489355405734</v>
      </c>
      <c r="AG6" s="10"/>
    </row>
    <row r="7" spans="1:33" ht="15.95" customHeight="1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v>1168.5239999999999</v>
      </c>
      <c r="AD7" s="7">
        <v>1173.8989999999999</v>
      </c>
      <c r="AE7" s="7">
        <v>1173.9290000000001</v>
      </c>
      <c r="AF7" s="7">
        <v>1128.962</v>
      </c>
      <c r="AG7" s="10"/>
    </row>
    <row r="8" spans="1:33" ht="15.95" customHeight="1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v>929.61111616999813</v>
      </c>
      <c r="AE8" s="9">
        <v>927.90292083999634</v>
      </c>
      <c r="AF8" s="9">
        <v>950.25936095999907</v>
      </c>
      <c r="AG8" s="10"/>
    </row>
    <row r="9" spans="1:33" ht="15.95" customHeight="1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v>1610.9319729000001</v>
      </c>
      <c r="AD9" s="7">
        <v>1633.3828057500002</v>
      </c>
      <c r="AE9" s="7">
        <v>1636.210760430793</v>
      </c>
      <c r="AF9" s="7">
        <v>1689.0061177341456</v>
      </c>
      <c r="AG9" s="10"/>
    </row>
    <row r="10" spans="1:33" ht="15.95" customHeight="1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v>3332.902685234656</v>
      </c>
      <c r="AD10" s="7">
        <v>3373.7901256299992</v>
      </c>
      <c r="AE10" s="7">
        <v>3338.8892463825368</v>
      </c>
      <c r="AF10" s="7">
        <v>3538.4120660798635</v>
      </c>
      <c r="AG10" s="10"/>
    </row>
    <row r="11" spans="1:33" ht="15.95" customHeight="1">
      <c r="A11" s="11" t="s">
        <v>9</v>
      </c>
      <c r="B11" s="12">
        <v>20810.840289659995</v>
      </c>
      <c r="C11" s="12">
        <v>21240.828172644302</v>
      </c>
      <c r="D11" s="12">
        <v>21134.4181921255</v>
      </c>
      <c r="E11" s="12">
        <v>17394.462021685504</v>
      </c>
      <c r="F11" s="12">
        <v>17366.4920923955</v>
      </c>
      <c r="G11" s="12">
        <v>17446.651082804387</v>
      </c>
      <c r="H11" s="12">
        <v>17324.316566665497</v>
      </c>
      <c r="I11" s="12">
        <v>17561.3652738155</v>
      </c>
      <c r="J11" s="12">
        <v>17497.875058375503</v>
      </c>
      <c r="K11" s="12">
        <v>17648.11194028478</v>
      </c>
      <c r="L11" s="12">
        <v>18345.727614499276</v>
      </c>
      <c r="M11" s="13">
        <f>M5+M6+M7+M8+M9+M10</f>
        <v>18373.183942039999</v>
      </c>
      <c r="N11" s="13">
        <f>N5+N6+N7+N8+N9+N10</f>
        <v>18522.105969430468</v>
      </c>
      <c r="O11" s="13">
        <v>18762.759433096595</v>
      </c>
      <c r="P11" s="13">
        <v>18396.196319646595</v>
      </c>
      <c r="Q11" s="13">
        <v>18428.871883016596</v>
      </c>
      <c r="R11" s="13">
        <v>18795.631747752101</v>
      </c>
      <c r="S11" s="13">
        <v>18476.829958382099</v>
      </c>
      <c r="T11" s="13">
        <v>19026.214960730096</v>
      </c>
      <c r="U11" s="13">
        <v>19145.6666083821</v>
      </c>
      <c r="V11" s="13">
        <v>19030.873553566511</v>
      </c>
      <c r="W11" s="13">
        <v>19185.643853890706</v>
      </c>
      <c r="X11" s="13">
        <v>19507.527171306516</v>
      </c>
      <c r="Y11" s="13">
        <v>19422.834867473503</v>
      </c>
      <c r="Z11" s="13">
        <v>19438.694286936516</v>
      </c>
      <c r="AA11" s="13">
        <v>19567.006826966506</v>
      </c>
      <c r="AB11" s="13">
        <v>19665.859033894252</v>
      </c>
      <c r="AC11" s="13">
        <v>19744.054711474877</v>
      </c>
      <c r="AD11" s="13">
        <v>19904.802818546483</v>
      </c>
      <c r="AE11" s="13">
        <v>20016.654174529769</v>
      </c>
      <c r="AF11" s="13">
        <v>20178.551166808451</v>
      </c>
      <c r="AG11" s="14"/>
    </row>
    <row r="12" spans="1:33" s="16" customFormat="1" ht="15.9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 t="s">
        <v>1</v>
      </c>
      <c r="AG13" s="35"/>
    </row>
    <row r="14" spans="1:33" ht="15.95" customHeight="1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  <c r="AD14" s="5">
        <v>41791</v>
      </c>
      <c r="AE14" s="5">
        <v>41821</v>
      </c>
      <c r="AF14" s="5">
        <v>41852</v>
      </c>
      <c r="AG14" s="34"/>
    </row>
    <row r="15" spans="1:33" ht="15.95" customHeight="1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V15" s="19">
        <v>1325.00000004</v>
      </c>
      <c r="W15" s="19">
        <v>1325.00000004</v>
      </c>
      <c r="X15" s="19">
        <v>1325.00000004</v>
      </c>
      <c r="Y15" s="19">
        <v>1325.00000004</v>
      </c>
      <c r="Z15" s="19">
        <v>1325.00000004</v>
      </c>
      <c r="AA15" s="19">
        <v>1325.00000004</v>
      </c>
      <c r="AB15" s="19">
        <v>1325.00000004</v>
      </c>
      <c r="AC15" s="19">
        <v>1325.00000004</v>
      </c>
      <c r="AD15" s="19">
        <v>1325.00000004</v>
      </c>
      <c r="AE15" s="19">
        <v>1325.00000004</v>
      </c>
      <c r="AF15" s="19">
        <v>1325.00000004</v>
      </c>
      <c r="AG15" s="36"/>
    </row>
    <row r="16" spans="1:33" ht="15.95" customHeight="1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V16" s="19">
        <v>782.94232321041534</v>
      </c>
      <c r="W16" s="19">
        <v>782.85444522441719</v>
      </c>
      <c r="X16" s="19">
        <v>752.85457930648761</v>
      </c>
      <c r="Y16" s="19">
        <v>763.24215569149976</v>
      </c>
      <c r="Z16" s="19">
        <v>763.24215869149975</v>
      </c>
      <c r="AA16" s="19">
        <v>763.24215869149975</v>
      </c>
      <c r="AB16" s="19">
        <v>748.24215869149975</v>
      </c>
      <c r="AC16" s="19">
        <v>748.32769254350285</v>
      </c>
      <c r="AD16" s="19">
        <v>747.54909254350275</v>
      </c>
      <c r="AE16" s="19">
        <v>773.27414996748257</v>
      </c>
      <c r="AF16" s="19">
        <v>795.52384592534258</v>
      </c>
      <c r="AG16" s="36"/>
    </row>
    <row r="17" spans="1:33" ht="15.95" customHeight="1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36"/>
    </row>
    <row r="18" spans="1:33" ht="15.95" customHeight="1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V18" s="19">
        <v>80.497340199501778</v>
      </c>
      <c r="W18" s="19">
        <v>110.35300234900004</v>
      </c>
      <c r="X18" s="19">
        <v>132.31135786501284</v>
      </c>
      <c r="Y18" s="19">
        <v>154.90767153200554</v>
      </c>
      <c r="Z18" s="19">
        <v>191.2673920019993</v>
      </c>
      <c r="AA18" s="19">
        <v>134.18046513999943</v>
      </c>
      <c r="AB18" s="19">
        <v>169.56187140749978</v>
      </c>
      <c r="AC18" s="19">
        <v>204.00408966017156</v>
      </c>
      <c r="AD18" s="19">
        <v>162.03582013999878</v>
      </c>
      <c r="AE18" s="19">
        <v>181.02625737277651</v>
      </c>
      <c r="AF18" s="19">
        <v>169.9038893095867</v>
      </c>
      <c r="AG18" s="36"/>
    </row>
    <row r="19" spans="1:33" ht="15.95" customHeight="1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V19" s="19">
        <v>12841.551802059997</v>
      </c>
      <c r="W19" s="19">
        <v>12847.820847959993</v>
      </c>
      <c r="X19" s="19">
        <v>12681.677415169997</v>
      </c>
      <c r="Y19" s="19">
        <v>12598.589176169999</v>
      </c>
      <c r="Z19" s="19">
        <v>12606.652558670003</v>
      </c>
      <c r="AA19" s="19">
        <v>12516.867773700002</v>
      </c>
      <c r="AB19" s="19">
        <v>12728.165184020003</v>
      </c>
      <c r="AC19" s="19">
        <v>12619.011896249995</v>
      </c>
      <c r="AD19" s="19">
        <v>12670.801787809994</v>
      </c>
      <c r="AE19" s="19">
        <v>12746.752611029999</v>
      </c>
      <c r="AF19" s="19">
        <v>12640.080890633646</v>
      </c>
      <c r="AG19" s="36"/>
    </row>
    <row r="20" spans="1:33" s="22" customFormat="1" ht="15.95" customHeight="1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V20" s="21">
        <v>12673.612646059997</v>
      </c>
      <c r="W20" s="21">
        <v>12678.074341059993</v>
      </c>
      <c r="X20" s="21">
        <v>12495.064819719997</v>
      </c>
      <c r="Y20" s="21">
        <v>12416.832218329999</v>
      </c>
      <c r="Z20" s="21">
        <v>12416.327303240001</v>
      </c>
      <c r="AA20" s="21">
        <v>12398.51194604</v>
      </c>
      <c r="AB20" s="21">
        <v>12612.756203890003</v>
      </c>
      <c r="AC20" s="21">
        <v>12506.284809149995</v>
      </c>
      <c r="AD20" s="21">
        <v>12560.846690849994</v>
      </c>
      <c r="AE20" s="21">
        <v>12619.01920137</v>
      </c>
      <c r="AF20" s="21">
        <v>12515.133505893646</v>
      </c>
      <c r="AG20" s="37"/>
    </row>
    <row r="21" spans="1:33" ht="15.95" customHeight="1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V21" s="19">
        <v>2120.6724401199999</v>
      </c>
      <c r="W21" s="19">
        <v>2192.7014391800003</v>
      </c>
      <c r="X21" s="19">
        <v>2396.9668014700001</v>
      </c>
      <c r="Y21" s="19">
        <v>2595.5052623199995</v>
      </c>
      <c r="Z21" s="19">
        <v>2580.2813334799998</v>
      </c>
      <c r="AA21" s="19">
        <v>2899.7717887999997</v>
      </c>
      <c r="AB21" s="19">
        <v>2793.1222935299993</v>
      </c>
      <c r="AC21" s="19">
        <v>2960.8303499099993</v>
      </c>
      <c r="AD21" s="19">
        <v>3078.3956087700003</v>
      </c>
      <c r="AE21" s="19">
        <v>3025.6830691499995</v>
      </c>
      <c r="AF21" s="19">
        <v>3254.0411064189998</v>
      </c>
      <c r="AG21" s="36"/>
    </row>
    <row r="22" spans="1:33" ht="15.95" customHeight="1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V22" s="19">
        <v>1880.2096480220112</v>
      </c>
      <c r="W22" s="19">
        <v>1926.9139964014933</v>
      </c>
      <c r="X22" s="19">
        <v>2218.7168944220116</v>
      </c>
      <c r="Y22" s="19">
        <v>1985.5904765195039</v>
      </c>
      <c r="Z22" s="19">
        <v>1972.2507203140117</v>
      </c>
      <c r="AA22" s="19">
        <v>1927.9445168920113</v>
      </c>
      <c r="AB22" s="19">
        <v>1901.7674149797515</v>
      </c>
      <c r="AC22" s="19">
        <v>1886.8805592166605</v>
      </c>
      <c r="AD22" s="19">
        <v>1921.0224354300935</v>
      </c>
      <c r="AE22" s="19">
        <v>1964.920014049894</v>
      </c>
      <c r="AF22" s="19">
        <v>1994.0033608783267</v>
      </c>
      <c r="AG22" s="36"/>
    </row>
    <row r="23" spans="1:33" ht="15.95" customHeight="1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V23" s="25">
        <v>19030.873553651923</v>
      </c>
      <c r="W23" s="25">
        <v>19185.643731154905</v>
      </c>
      <c r="X23" s="25">
        <v>19507.527048273507</v>
      </c>
      <c r="Y23" s="25">
        <v>19422.834742273008</v>
      </c>
      <c r="Z23" s="25">
        <v>19438.694163197513</v>
      </c>
      <c r="AA23" s="25">
        <v>19567.006703263512</v>
      </c>
      <c r="AB23" s="25">
        <v>19665.858922668755</v>
      </c>
      <c r="AC23" s="25">
        <v>19744.054587620329</v>
      </c>
      <c r="AD23" s="25">
        <v>19904.804744733592</v>
      </c>
      <c r="AE23" s="25">
        <v>20016.656101610151</v>
      </c>
      <c r="AF23" s="25">
        <v>20178.553093205905</v>
      </c>
      <c r="AG23" s="26"/>
    </row>
    <row r="24" spans="1:33" s="28" customFormat="1">
      <c r="A24" s="27" t="s">
        <v>20</v>
      </c>
      <c r="AG24" s="38"/>
    </row>
    <row r="25" spans="1:33" s="28" customFormat="1" ht="14.25" customHeight="1">
      <c r="A25" s="29" t="s">
        <v>21</v>
      </c>
      <c r="AG25" s="38"/>
    </row>
    <row r="26" spans="1:33" s="30" customFormat="1">
      <c r="A26" s="27" t="s">
        <v>22</v>
      </c>
      <c r="AG26" s="16"/>
    </row>
    <row r="27" spans="1:33" s="30" customFormat="1" ht="15.75">
      <c r="A27" s="1"/>
      <c r="AG27" s="16"/>
    </row>
    <row r="28" spans="1:33" s="30" customFormat="1" ht="15.75">
      <c r="A28" s="1"/>
      <c r="AG28" s="16"/>
    </row>
    <row r="29" spans="1:33" s="30" customFormat="1" ht="15.75">
      <c r="A29" s="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8">
        <f>R6/R20</f>
        <v>0.65084559767909744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8"/>
      <c r="AD29" s="8"/>
      <c r="AE29" s="8"/>
      <c r="AF29" s="8"/>
      <c r="AG29" s="39"/>
    </row>
    <row r="30" spans="1:33" s="30" customFormat="1" ht="15.75">
      <c r="A30" s="1"/>
      <c r="AG30" s="16"/>
    </row>
    <row r="31" spans="1:33" s="30" customFormat="1">
      <c r="AG31" s="16"/>
    </row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2014-11-07T12:17:06Z</dcterms:created>
  <dcterms:modified xsi:type="dcterms:W3CDTF">2014-11-07T12:18:32Z</dcterms:modified>
</cp:coreProperties>
</file>