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146" windowWidth="6675" windowHeight="6840" activeTab="0"/>
  </bookViews>
  <sheets>
    <sheet name="5" sheetId="1" r:id="rId1"/>
  </sheets>
  <externalReferences>
    <externalReference r:id="rId4"/>
    <externalReference r:id="rId5"/>
  </externalReferences>
  <definedNames>
    <definedName name="_xlnm.Print_Area" localSheetId="0">'5'!$A$1:$H$158</definedName>
  </definedNames>
  <calcPr fullCalcOnLoad="1"/>
</workbook>
</file>

<file path=xl/sharedStrings.xml><?xml version="1.0" encoding="utf-8"?>
<sst xmlns="http://schemas.openxmlformats.org/spreadsheetml/2006/main" count="164" uniqueCount="116">
  <si>
    <t>SECTORS</t>
  </si>
  <si>
    <t>OVERDRAFTS</t>
  </si>
  <si>
    <t>LOANS</t>
  </si>
  <si>
    <t>BILLS</t>
  </si>
  <si>
    <t>FOREIGN</t>
  </si>
  <si>
    <t>INVESTMENTS</t>
  </si>
  <si>
    <t>TOTAL</t>
  </si>
  <si>
    <t>PURCHASED</t>
  </si>
  <si>
    <t>RECEIVABLE</t>
  </si>
  <si>
    <t>CURRENCY</t>
  </si>
  <si>
    <t>IN SHARES</t>
  </si>
  <si>
    <t>&amp; DISCOUNTED</t>
  </si>
  <si>
    <t>&amp; 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</si>
  <si>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</si>
  <si>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</si>
  <si>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</si>
  <si>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</si>
  <si>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</si>
  <si>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</si>
  <si>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</si>
  <si>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</si>
  <si>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</si>
  <si>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</si>
  <si>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</si>
  <si>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</si>
  <si>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</si>
  <si>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</si>
  <si>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</si>
  <si>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</si>
  <si>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</si>
  <si>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</si>
  <si>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</si>
  <si>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</si>
  <si>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</si>
  <si>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</si>
  <si>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</si>
  <si>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</si>
  <si>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</si>
  <si>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</si>
  <si>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</si>
  <si>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</si>
  <si>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</si>
  <si>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</si>
  <si>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</si>
  <si>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</si>
  <si>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</si>
  <si>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</si>
  <si>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</si>
  <si>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</si>
  <si>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</si>
  <si>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</si>
  <si>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</si>
  <si>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</si>
  <si>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</si>
  <si>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</si>
  <si>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</si>
  <si>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</si>
  <si>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</si>
  <si>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</si>
  <si>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</si>
  <si>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</si>
  <si>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</si>
  <si>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</si>
  <si>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</si>
  <si>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</si>
  <si>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</si>
  <si>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</si>
  <si>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</si>
  <si>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</si>
  <si>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</si>
  <si>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</si>
  <si>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</si>
  <si>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</si>
  <si>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</si>
  <si>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</si>
  <si>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</si>
  <si>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</si>
  <si>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</si>
  <si>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</si>
  <si>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</si>
  <si>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</si>
  <si>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</si>
  <si>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</si>
  <si>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</si>
  <si>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</si>
  <si>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</si>
  <si>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</si>
  <si>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</si>
  <si>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Cert.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</si>
  <si>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</si>
  <si>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</si>
  <si>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>Education</t>
  </si>
  <si>
    <t>Human Resource Development Certificate Holders</t>
  </si>
  <si>
    <t>Media, Entertainment and Recreational Activities</t>
  </si>
  <si>
    <r>
      <t>2</t>
    </r>
    <r>
      <rPr>
        <i/>
        <sz val="9"/>
        <rFont val="Arial"/>
        <family val="2"/>
      </rPr>
      <t>Refers to facilities granted to professional bodies or individuals for the purpose of carrying out day-to-day business.</t>
    </r>
  </si>
  <si>
    <t>(Rs million)</t>
  </si>
  <si>
    <t>Figures may not add up to totals due to rounding.</t>
  </si>
  <si>
    <r>
      <t>1</t>
    </r>
    <r>
      <rPr>
        <i/>
        <sz val="9"/>
        <rFont val="Arial"/>
        <family val="2"/>
      </rPr>
      <t>Refers to individuals on payrolls.</t>
    </r>
  </si>
  <si>
    <t xml:space="preserve">      Paints</t>
  </si>
  <si>
    <t xml:space="preserve">      Cement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</si>
  <si>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</si>
  <si>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</si>
  <si>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</si>
  <si>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</si>
  <si>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</si>
  <si>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</si>
  <si>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</si>
  <si>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</si>
  <si>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</si>
  <si>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</si>
  <si>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</si>
  <si>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</si>
  <si>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Other</t>
  </si>
  <si>
    <t>Source: Statistics Division.</t>
  </si>
  <si>
    <t>Table 5: Banks - Sectorwise Distribution of Credit to the Private Sector: October 2008</t>
  </si>
  <si>
    <t>Claims on Global Business Licence Holders amounted to Rs12,741.0 million at the end of October 2008.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</si>
</sst>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%"/>
    <numFmt numFmtId="180" formatCode="#,##0.00000000"/>
    <numFmt numFmtId="181" formatCode="#,##0.000000"/>
    <numFmt numFmtId="182" formatCode="#,##0.000"/>
  </numFmts>
  <fonts count="48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10"/>
      <name val="Times New Roman"/>
      <family val="1"/>
    </font>
    <font>
      <i/>
      <vertAlign val="superscript"/>
      <sz val="9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3" fontId="2" fillId="34" borderId="13" xfId="0" applyNumberFormat="1" applyFont="1" applyFill="1" applyBorder="1" applyAlignment="1">
      <alignment/>
    </xf>
    <xf numFmtId="3" fontId="4" fillId="34" borderId="13" xfId="57" applyNumberFormat="1" applyFont="1" applyFill="1" applyBorder="1" applyProtection="1">
      <alignment/>
      <protection hidden="1"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3" fontId="3" fillId="34" borderId="13" xfId="57" applyNumberFormat="1" applyFont="1" applyFill="1" applyBorder="1" applyProtection="1">
      <alignment/>
      <protection hidden="1"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3" fontId="2" fillId="34" borderId="13" xfId="57" applyNumberFormat="1" applyFont="1" applyFill="1" applyBorder="1" applyProtection="1">
      <alignment/>
      <protection hidden="1"/>
    </xf>
    <xf numFmtId="3" fontId="2" fillId="34" borderId="16" xfId="57" applyNumberFormat="1" applyFont="1" applyFill="1" applyBorder="1" applyProtection="1">
      <alignment/>
      <protection hidden="1"/>
    </xf>
    <xf numFmtId="178" fontId="2" fillId="0" borderId="18" xfId="0" applyNumberFormat="1" applyFont="1" applyBorder="1" applyAlignment="1">
      <alignment/>
    </xf>
    <xf numFmtId="3" fontId="3" fillId="0" borderId="0" xfId="57" applyNumberFormat="1" applyFont="1" applyFill="1" applyBorder="1" applyProtection="1">
      <alignment/>
      <protection hidden="1"/>
    </xf>
    <xf numFmtId="178" fontId="2" fillId="0" borderId="0" xfId="0" applyNumberFormat="1" applyFont="1" applyFill="1" applyBorder="1" applyAlignment="1">
      <alignment/>
    </xf>
    <xf numFmtId="3" fontId="2" fillId="0" borderId="0" xfId="57" applyNumberFormat="1" applyFont="1" applyFill="1" applyBorder="1" applyProtection="1">
      <alignment/>
      <protection hidden="1"/>
    </xf>
    <xf numFmtId="178" fontId="5" fillId="0" borderId="0" xfId="0" applyNumberFormat="1" applyFont="1" applyBorder="1" applyAlignment="1">
      <alignment/>
    </xf>
    <xf numFmtId="0" fontId="2" fillId="34" borderId="16" xfId="0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178" fontId="2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8" fontId="2" fillId="0" borderId="22" xfId="0" applyNumberFormat="1" applyFont="1" applyBorder="1" applyAlignment="1">
      <alignment/>
    </xf>
    <xf numFmtId="3" fontId="3" fillId="0" borderId="22" xfId="57" applyNumberFormat="1" applyFont="1" applyFill="1" applyBorder="1" applyProtection="1">
      <alignment/>
      <protection hidden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8" fontId="4" fillId="0" borderId="20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8" fontId="4" fillId="0" borderId="23" xfId="0" applyNumberFormat="1" applyFont="1" applyBorder="1" applyAlignment="1">
      <alignment/>
    </xf>
    <xf numFmtId="178" fontId="2" fillId="0" borderId="23" xfId="0" applyNumberFormat="1" applyFont="1" applyBorder="1" applyAlignment="1">
      <alignment/>
    </xf>
    <xf numFmtId="178" fontId="2" fillId="0" borderId="24" xfId="0" applyNumberFormat="1" applyFont="1" applyBorder="1" applyAlignment="1">
      <alignment/>
    </xf>
    <xf numFmtId="178" fontId="11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/>
    </xf>
    <xf numFmtId="178" fontId="2" fillId="0" borderId="17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HABMCPC01073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PC\NCPC08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COMMON\Noorjahan\Bulletin\Table%205oct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 BANKS"/>
      <sheetName val="SHEETBANKSADJ"/>
      <sheetName val="ADJUSTED"/>
      <sheetName val="bulletin(2)"/>
    </sheetNames>
    <sheetDataSet>
      <sheetData sheetId="3">
        <row r="74">
          <cell r="B74">
            <v>8461839313.36801</v>
          </cell>
        </row>
        <row r="76">
          <cell r="B76">
            <v>17127823</v>
          </cell>
        </row>
        <row r="77">
          <cell r="B77">
            <v>2428872465.1000004</v>
          </cell>
        </row>
        <row r="78">
          <cell r="B78">
            <v>7157688.78</v>
          </cell>
        </row>
        <row r="79">
          <cell r="B79">
            <v>128226907.09000002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</sheetNames>
    <sheetDataSet>
      <sheetData sheetId="0">
        <row r="7">
          <cell r="B7">
            <v>4122.914854862</v>
          </cell>
          <cell r="C7">
            <v>3568.6114840678</v>
          </cell>
          <cell r="D7">
            <v>0.222917</v>
          </cell>
          <cell r="E7">
            <v>15.79219476</v>
          </cell>
          <cell r="F7">
            <v>3306.9823443633</v>
          </cell>
          <cell r="G7">
            <v>28.301545</v>
          </cell>
          <cell r="H7">
            <v>11042.8253400531</v>
          </cell>
        </row>
        <row r="9">
          <cell r="B9">
            <v>2087.0131954645003</v>
          </cell>
          <cell r="C9">
            <v>2212.7387839399994</v>
          </cell>
          <cell r="D9">
            <v>0</v>
          </cell>
          <cell r="E9">
            <v>0</v>
          </cell>
          <cell r="F9">
            <v>1340.3363055933</v>
          </cell>
          <cell r="G9">
            <v>28.301545</v>
          </cell>
          <cell r="H9">
            <v>5668.3898299978</v>
          </cell>
        </row>
        <row r="10">
          <cell r="B10">
            <v>178.91096338</v>
          </cell>
          <cell r="C10">
            <v>362.54330883000006</v>
          </cell>
          <cell r="D10">
            <v>0</v>
          </cell>
          <cell r="E10">
            <v>0</v>
          </cell>
          <cell r="F10">
            <v>669.390883</v>
          </cell>
          <cell r="G10">
            <v>0</v>
          </cell>
          <cell r="H10">
            <v>1210.84515521</v>
          </cell>
        </row>
        <row r="11">
          <cell r="B11">
            <v>4.4534084400000005</v>
          </cell>
          <cell r="C11">
            <v>9.192562800000001</v>
          </cell>
          <cell r="D11">
            <v>0</v>
          </cell>
          <cell r="E11">
            <v>3.369555</v>
          </cell>
          <cell r="F11">
            <v>0</v>
          </cell>
          <cell r="G11">
            <v>0</v>
          </cell>
          <cell r="H11">
            <v>17.015526240000003</v>
          </cell>
        </row>
        <row r="12">
          <cell r="B12">
            <v>2.48605567</v>
          </cell>
          <cell r="C12">
            <v>5.4717416100000005</v>
          </cell>
          <cell r="D12">
            <v>0</v>
          </cell>
          <cell r="E12">
            <v>0</v>
          </cell>
          <cell r="F12">
            <v>1.68567847</v>
          </cell>
          <cell r="G12">
            <v>0</v>
          </cell>
          <cell r="H12">
            <v>9.64347575</v>
          </cell>
        </row>
        <row r="13">
          <cell r="B13">
            <v>472.8884134526</v>
          </cell>
          <cell r="C13">
            <v>331.464451362</v>
          </cell>
          <cell r="D13">
            <v>0</v>
          </cell>
          <cell r="E13">
            <v>0</v>
          </cell>
          <cell r="F13">
            <v>53.776619</v>
          </cell>
          <cell r="G13">
            <v>0</v>
          </cell>
          <cell r="H13">
            <v>858.1294838146</v>
          </cell>
        </row>
        <row r="14">
          <cell r="B14">
            <v>30.510978735200005</v>
          </cell>
          <cell r="C14">
            <v>91.64030912</v>
          </cell>
          <cell r="D14">
            <v>0.069253</v>
          </cell>
          <cell r="E14">
            <v>0</v>
          </cell>
          <cell r="F14">
            <v>0.003101</v>
          </cell>
          <cell r="G14">
            <v>0</v>
          </cell>
          <cell r="H14">
            <v>122.22364185520001</v>
          </cell>
        </row>
        <row r="15">
          <cell r="B15">
            <v>247.00588499089997</v>
          </cell>
          <cell r="C15">
            <v>252.93918416850002</v>
          </cell>
          <cell r="D15">
            <v>0.153664</v>
          </cell>
          <cell r="E15">
            <v>0</v>
          </cell>
          <cell r="F15">
            <v>72.52380036</v>
          </cell>
          <cell r="G15">
            <v>0</v>
          </cell>
          <cell r="H15">
            <v>572.6225335194</v>
          </cell>
        </row>
        <row r="16">
          <cell r="B16">
            <v>124.22269862529998</v>
          </cell>
          <cell r="C16">
            <v>61.038468527199996</v>
          </cell>
          <cell r="D16">
            <v>0</v>
          </cell>
          <cell r="E16">
            <v>10.09563</v>
          </cell>
          <cell r="F16">
            <v>185.86416215</v>
          </cell>
          <cell r="G16">
            <v>0</v>
          </cell>
          <cell r="H16">
            <v>381.22095930250003</v>
          </cell>
        </row>
        <row r="17">
          <cell r="B17">
            <v>975.4232561035</v>
          </cell>
          <cell r="C17">
            <v>241.58267371009998</v>
          </cell>
          <cell r="D17">
            <v>0</v>
          </cell>
          <cell r="E17">
            <v>2.3270097599999997</v>
          </cell>
          <cell r="F17">
            <v>983.4017947899999</v>
          </cell>
          <cell r="G17">
            <v>0</v>
          </cell>
          <cell r="H17">
            <v>2202.7347343635997</v>
          </cell>
        </row>
        <row r="19">
          <cell r="B19">
            <v>6421.063039162508</v>
          </cell>
          <cell r="C19">
            <v>4522.3946270088345</v>
          </cell>
          <cell r="D19">
            <v>92.711381</v>
          </cell>
          <cell r="E19">
            <v>1223.4688362555</v>
          </cell>
          <cell r="F19">
            <v>5190.202620921949</v>
          </cell>
          <cell r="G19">
            <v>723.5904633099999</v>
          </cell>
          <cell r="H19">
            <v>18173.43096765879</v>
          </cell>
        </row>
        <row r="21">
          <cell r="B21">
            <v>2329.625775023473</v>
          </cell>
          <cell r="C21">
            <v>1048.115573415937</v>
          </cell>
          <cell r="D21">
            <v>8.216562</v>
          </cell>
          <cell r="E21">
            <v>269.80498274</v>
          </cell>
          <cell r="F21">
            <v>3477.563704600671</v>
          </cell>
          <cell r="G21">
            <v>688.160581</v>
          </cell>
          <cell r="H21">
            <v>7821.487178780081</v>
          </cell>
        </row>
        <row r="22">
          <cell r="B22">
            <v>100.22112038</v>
          </cell>
          <cell r="C22">
            <v>231.74339344</v>
          </cell>
          <cell r="D22">
            <v>0</v>
          </cell>
          <cell r="E22">
            <v>1.709137</v>
          </cell>
          <cell r="F22">
            <v>0.26518186</v>
          </cell>
          <cell r="G22">
            <v>0</v>
          </cell>
          <cell r="H22">
            <v>333.93883268</v>
          </cell>
        </row>
        <row r="23">
          <cell r="B23">
            <v>31.038233056399996</v>
          </cell>
          <cell r="C23">
            <v>34.555173079999996</v>
          </cell>
          <cell r="D23">
            <v>0</v>
          </cell>
          <cell r="E23">
            <v>4.150214</v>
          </cell>
          <cell r="F23">
            <v>121.01480547000001</v>
          </cell>
          <cell r="G23">
            <v>0</v>
          </cell>
          <cell r="H23">
            <v>190.7584256064</v>
          </cell>
        </row>
        <row r="24">
          <cell r="B24">
            <v>70.76698157550001</v>
          </cell>
          <cell r="C24">
            <v>48.715092043400006</v>
          </cell>
          <cell r="D24">
            <v>0.033161</v>
          </cell>
          <cell r="E24">
            <v>10.484024</v>
          </cell>
          <cell r="F24">
            <v>0.19583276000000002</v>
          </cell>
          <cell r="G24">
            <v>0</v>
          </cell>
          <cell r="H24">
            <v>130.19509137890003</v>
          </cell>
        </row>
        <row r="25">
          <cell r="B25">
            <v>0.5106412100000001</v>
          </cell>
          <cell r="C25">
            <v>1.1547748899999999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1.6654160999999998</v>
          </cell>
        </row>
        <row r="26">
          <cell r="B26">
            <v>237.77586146110002</v>
          </cell>
          <cell r="C26">
            <v>62.530174016100005</v>
          </cell>
          <cell r="D26">
            <v>0.085599</v>
          </cell>
          <cell r="E26">
            <v>12.284632265499999</v>
          </cell>
          <cell r="F26">
            <v>0.7943048100000001</v>
          </cell>
          <cell r="G26">
            <v>0</v>
          </cell>
          <cell r="H26">
            <v>313.47057155270005</v>
          </cell>
        </row>
        <row r="27">
          <cell r="B27">
            <v>303.0050725384</v>
          </cell>
          <cell r="C27">
            <v>343.3275881458</v>
          </cell>
          <cell r="D27">
            <v>0</v>
          </cell>
          <cell r="E27">
            <v>53.63684245</v>
          </cell>
          <cell r="F27">
            <v>114.38735936</v>
          </cell>
          <cell r="G27">
            <v>0</v>
          </cell>
          <cell r="H27">
            <v>814.3568624942001</v>
          </cell>
        </row>
        <row r="28">
          <cell r="B28">
            <v>264.94832366663303</v>
          </cell>
          <cell r="C28">
            <v>176.44345021590001</v>
          </cell>
          <cell r="D28">
            <v>0.5475</v>
          </cell>
          <cell r="E28">
            <v>68.693546</v>
          </cell>
          <cell r="F28">
            <v>22.99669292</v>
          </cell>
          <cell r="G28">
            <v>0</v>
          </cell>
          <cell r="H28">
            <v>533.629512802533</v>
          </cell>
        </row>
        <row r="29">
          <cell r="B29">
            <v>1539.7090035916</v>
          </cell>
          <cell r="C29">
            <v>1219.7785229892</v>
          </cell>
          <cell r="D29">
            <v>0</v>
          </cell>
          <cell r="E29">
            <v>402.31302072000005</v>
          </cell>
          <cell r="F29">
            <v>744.3401028000001</v>
          </cell>
          <cell r="G29">
            <v>35.4</v>
          </cell>
          <cell r="H29">
            <v>3941.5406501008006</v>
          </cell>
        </row>
        <row r="30">
          <cell r="B30">
            <v>71.3611248722</v>
          </cell>
          <cell r="C30">
            <v>90.0034179495</v>
          </cell>
          <cell r="D30">
            <v>0</v>
          </cell>
          <cell r="E30">
            <v>12.70415614</v>
          </cell>
          <cell r="F30">
            <v>6.60850674</v>
          </cell>
          <cell r="G30">
            <v>0</v>
          </cell>
          <cell r="H30">
            <v>180.67720570170002</v>
          </cell>
        </row>
        <row r="31">
          <cell r="B31">
            <v>38.213298537200004</v>
          </cell>
          <cell r="C31">
            <v>64.027974</v>
          </cell>
          <cell r="D31">
            <v>0</v>
          </cell>
          <cell r="E31">
            <v>8.604325</v>
          </cell>
          <cell r="F31">
            <v>51.91916741000001</v>
          </cell>
          <cell r="G31">
            <v>0</v>
          </cell>
          <cell r="H31">
            <v>162.7647649472</v>
          </cell>
        </row>
        <row r="32">
          <cell r="B32">
            <v>69.14307958625301</v>
          </cell>
          <cell r="C32">
            <v>52.20297487</v>
          </cell>
          <cell r="D32">
            <v>0.02125</v>
          </cell>
          <cell r="E32">
            <v>24.141482</v>
          </cell>
          <cell r="F32">
            <v>91.25296029829599</v>
          </cell>
          <cell r="G32">
            <v>0</v>
          </cell>
          <cell r="H32">
            <v>236.76174675454897</v>
          </cell>
        </row>
        <row r="33">
          <cell r="B33">
            <v>40.21841436</v>
          </cell>
          <cell r="C33">
            <v>9.27171828</v>
          </cell>
          <cell r="D33">
            <v>0</v>
          </cell>
          <cell r="E33">
            <v>24.486252</v>
          </cell>
          <cell r="F33">
            <v>0.00924</v>
          </cell>
          <cell r="G33">
            <v>0</v>
          </cell>
          <cell r="H33">
            <v>73.98562464</v>
          </cell>
        </row>
        <row r="34">
          <cell r="B34">
            <v>39.529045866299995</v>
          </cell>
          <cell r="C34">
            <v>36.4183955915</v>
          </cell>
          <cell r="D34">
            <v>0.018892</v>
          </cell>
          <cell r="E34">
            <v>6.171773</v>
          </cell>
          <cell r="F34">
            <v>17.78231</v>
          </cell>
          <cell r="G34">
            <v>0</v>
          </cell>
          <cell r="H34">
            <v>99.9204164578</v>
          </cell>
        </row>
        <row r="35">
          <cell r="B35">
            <v>78.23302458538899</v>
          </cell>
          <cell r="C35">
            <v>69.717434336816</v>
          </cell>
          <cell r="D35">
            <v>0</v>
          </cell>
          <cell r="E35">
            <v>1.354777</v>
          </cell>
          <cell r="F35">
            <v>29.088</v>
          </cell>
          <cell r="G35">
            <v>0</v>
          </cell>
          <cell r="H35">
            <v>178.39323592220498</v>
          </cell>
        </row>
        <row r="36">
          <cell r="B36">
            <v>32.4592903</v>
          </cell>
          <cell r="C36">
            <v>78.851421</v>
          </cell>
          <cell r="D36">
            <v>0</v>
          </cell>
          <cell r="E36">
            <v>0</v>
          </cell>
          <cell r="F36">
            <v>0.014552</v>
          </cell>
          <cell r="G36">
            <v>0.029882310000000002</v>
          </cell>
          <cell r="H36">
            <v>111.35514561</v>
          </cell>
        </row>
        <row r="37">
          <cell r="B37">
            <v>1174.304748552059</v>
          </cell>
          <cell r="C37">
            <v>955.537548744682</v>
          </cell>
          <cell r="D37">
            <v>83.788417</v>
          </cell>
          <cell r="E37">
            <v>322.92967194</v>
          </cell>
          <cell r="F37">
            <v>511.969899892982</v>
          </cell>
          <cell r="G37">
            <v>0</v>
          </cell>
          <cell r="H37">
            <v>3048.530286129723</v>
          </cell>
        </row>
        <row r="39">
          <cell r="B39">
            <v>4520.074773733632</v>
          </cell>
          <cell r="C39">
            <v>16565.533563147797</v>
          </cell>
          <cell r="D39">
            <v>0</v>
          </cell>
          <cell r="E39">
            <v>7.939444</v>
          </cell>
          <cell r="F39">
            <v>6326.515622004767</v>
          </cell>
          <cell r="G39">
            <v>549.349</v>
          </cell>
          <cell r="H39">
            <v>27969.4124028862</v>
          </cell>
        </row>
        <row r="41">
          <cell r="B41">
            <v>2519.356124795273</v>
          </cell>
          <cell r="C41">
            <v>8451.786929181395</v>
          </cell>
          <cell r="D41">
            <v>0</v>
          </cell>
          <cell r="E41">
            <v>7.939444</v>
          </cell>
          <cell r="F41">
            <v>4259.253148500377</v>
          </cell>
          <cell r="G41">
            <v>146.349</v>
          </cell>
          <cell r="H41">
            <v>15384.684646477044</v>
          </cell>
        </row>
        <row r="42">
          <cell r="B42">
            <v>247.1586558937</v>
          </cell>
          <cell r="C42">
            <v>261.61140666</v>
          </cell>
          <cell r="D42">
            <v>0</v>
          </cell>
          <cell r="E42">
            <v>0</v>
          </cell>
          <cell r="F42">
            <v>269.5963634343885</v>
          </cell>
          <cell r="G42">
            <v>0</v>
          </cell>
          <cell r="H42">
            <v>778.3664259880884</v>
          </cell>
        </row>
        <row r="43">
          <cell r="B43">
            <v>55.287814600000004</v>
          </cell>
          <cell r="C43">
            <v>902.2085820400001</v>
          </cell>
          <cell r="D43">
            <v>0</v>
          </cell>
          <cell r="E43">
            <v>0</v>
          </cell>
          <cell r="F43">
            <v>9.5555516</v>
          </cell>
          <cell r="G43">
            <v>0</v>
          </cell>
          <cell r="H43">
            <v>967.0519482400001</v>
          </cell>
        </row>
        <row r="44">
          <cell r="B44">
            <v>1514.2269563299994</v>
          </cell>
          <cell r="C44">
            <v>6105.055355280001</v>
          </cell>
          <cell r="D44">
            <v>0</v>
          </cell>
          <cell r="E44">
            <v>0</v>
          </cell>
          <cell r="F44">
            <v>1690.2475098400002</v>
          </cell>
          <cell r="G44">
            <v>403</v>
          </cell>
          <cell r="H44">
            <v>9712.52982145</v>
          </cell>
        </row>
        <row r="45">
          <cell r="B45">
            <v>64.56586580755899</v>
          </cell>
          <cell r="C45">
            <v>193.647687683103</v>
          </cell>
          <cell r="D45">
            <v>0</v>
          </cell>
          <cell r="E45">
            <v>0</v>
          </cell>
          <cell r="F45">
            <v>0.004035</v>
          </cell>
          <cell r="G45">
            <v>0</v>
          </cell>
          <cell r="H45">
            <v>258.21758849066197</v>
          </cell>
        </row>
        <row r="46">
          <cell r="B46">
            <v>3.47410546</v>
          </cell>
          <cell r="C46">
            <v>27.14295207</v>
          </cell>
          <cell r="D46">
            <v>0</v>
          </cell>
          <cell r="E46">
            <v>0</v>
          </cell>
          <cell r="F46">
            <v>4.27064283</v>
          </cell>
          <cell r="G46">
            <v>0</v>
          </cell>
          <cell r="H46">
            <v>34.88770036</v>
          </cell>
        </row>
        <row r="47">
          <cell r="B47">
            <v>116.0052508471</v>
          </cell>
          <cell r="C47">
            <v>624.0806502333</v>
          </cell>
          <cell r="D47">
            <v>0</v>
          </cell>
          <cell r="E47">
            <v>0</v>
          </cell>
          <cell r="F47">
            <v>93.58837079999999</v>
          </cell>
          <cell r="G47">
            <v>0</v>
          </cell>
          <cell r="H47">
            <v>833.6742718804</v>
          </cell>
        </row>
        <row r="49">
          <cell r="B49">
            <v>193.57600293000002</v>
          </cell>
          <cell r="C49">
            <v>703.9300641618</v>
          </cell>
          <cell r="D49">
            <v>0</v>
          </cell>
          <cell r="E49">
            <v>0.540945</v>
          </cell>
          <cell r="F49">
            <v>23.3011184205</v>
          </cell>
          <cell r="G49">
            <v>1E-05</v>
          </cell>
          <cell r="H49">
            <v>921.3481405123</v>
          </cell>
        </row>
        <row r="51">
          <cell r="B51">
            <v>0.122187</v>
          </cell>
          <cell r="C51">
            <v>0.02225556</v>
          </cell>
          <cell r="D51">
            <v>0</v>
          </cell>
          <cell r="E51">
            <v>0</v>
          </cell>
          <cell r="F51">
            <v>15.971223670499999</v>
          </cell>
          <cell r="G51">
            <v>0</v>
          </cell>
          <cell r="H51">
            <v>16.1156662305</v>
          </cell>
        </row>
        <row r="52">
          <cell r="B52">
            <v>99.50198491089999</v>
          </cell>
          <cell r="C52">
            <v>382.8190067712</v>
          </cell>
          <cell r="D52">
            <v>0</v>
          </cell>
          <cell r="E52">
            <v>0</v>
          </cell>
          <cell r="F52">
            <v>5.09249272</v>
          </cell>
          <cell r="G52">
            <v>0</v>
          </cell>
          <cell r="H52">
            <v>487.41348440210004</v>
          </cell>
        </row>
        <row r="53">
          <cell r="B53">
            <v>48.0480212202</v>
          </cell>
          <cell r="C53">
            <v>125.50128865000002</v>
          </cell>
          <cell r="D53">
            <v>0</v>
          </cell>
          <cell r="E53">
            <v>0</v>
          </cell>
          <cell r="F53">
            <v>2.23669803</v>
          </cell>
          <cell r="G53">
            <v>1E-05</v>
          </cell>
          <cell r="H53">
            <v>175.78601790020005</v>
          </cell>
        </row>
        <row r="54">
          <cell r="B54">
            <v>45.90380979890001</v>
          </cell>
          <cell r="C54">
            <v>195.58751318059998</v>
          </cell>
          <cell r="D54">
            <v>0</v>
          </cell>
          <cell r="E54">
            <v>0.540945</v>
          </cell>
          <cell r="F54">
            <v>0.000704</v>
          </cell>
          <cell r="G54">
            <v>0</v>
          </cell>
          <cell r="H54">
            <v>242.0329719795</v>
          </cell>
        </row>
        <row r="56">
          <cell r="B56">
            <v>3849.0696490686014</v>
          </cell>
          <cell r="C56">
            <v>27790.81241945957</v>
          </cell>
          <cell r="D56">
            <v>28.749888</v>
          </cell>
          <cell r="E56">
            <v>41.854583</v>
          </cell>
          <cell r="F56">
            <v>1922.691376320988</v>
          </cell>
          <cell r="G56">
            <v>36.29029644670683</v>
          </cell>
          <cell r="H56">
            <v>33669.46821229587</v>
          </cell>
        </row>
        <row r="58">
          <cell r="B58">
            <v>1159.8364275072</v>
          </cell>
          <cell r="C58">
            <v>329.77559900960006</v>
          </cell>
          <cell r="D58">
            <v>23.444889</v>
          </cell>
          <cell r="E58">
            <v>4.363426</v>
          </cell>
          <cell r="F58">
            <v>95.17110273</v>
          </cell>
          <cell r="G58">
            <v>0</v>
          </cell>
          <cell r="H58">
            <v>1612.5914442468</v>
          </cell>
        </row>
        <row r="59">
          <cell r="B59">
            <v>378.2733812625</v>
          </cell>
          <cell r="C59">
            <v>4161.759814563573</v>
          </cell>
          <cell r="D59">
            <v>0</v>
          </cell>
          <cell r="E59">
            <v>0</v>
          </cell>
          <cell r="F59">
            <v>465.43662877018795</v>
          </cell>
          <cell r="G59">
            <v>5.0002964467068285</v>
          </cell>
          <cell r="H59">
            <v>5010.470121042968</v>
          </cell>
        </row>
        <row r="60">
          <cell r="B60">
            <v>864.3597653253001</v>
          </cell>
          <cell r="C60">
            <v>713.1948770934004</v>
          </cell>
          <cell r="D60">
            <v>0</v>
          </cell>
          <cell r="E60">
            <v>0</v>
          </cell>
          <cell r="F60">
            <v>1197.7783329808</v>
          </cell>
          <cell r="G60">
            <v>0</v>
          </cell>
          <cell r="H60">
            <v>2775.332975399501</v>
          </cell>
        </row>
        <row r="61">
          <cell r="B61">
            <v>52.445883978599994</v>
          </cell>
          <cell r="C61">
            <v>193.1849926313</v>
          </cell>
          <cell r="D61">
            <v>0</v>
          </cell>
          <cell r="E61">
            <v>0</v>
          </cell>
          <cell r="F61">
            <v>0.01873406</v>
          </cell>
          <cell r="G61">
            <v>0</v>
          </cell>
          <cell r="H61">
            <v>245.6496106699</v>
          </cell>
        </row>
        <row r="62">
          <cell r="B62">
            <v>36.95136094</v>
          </cell>
          <cell r="C62">
            <v>18136.5879742177</v>
          </cell>
          <cell r="D62">
            <v>5.304999</v>
          </cell>
          <cell r="E62">
            <v>0</v>
          </cell>
          <cell r="F62">
            <v>164.2096166</v>
          </cell>
          <cell r="G62">
            <v>0</v>
          </cell>
          <cell r="H62">
            <v>18343.053950757694</v>
          </cell>
        </row>
        <row r="63">
          <cell r="B63">
            <v>1.465707</v>
          </cell>
          <cell r="C63">
            <v>1679.9631134078998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1681.4288204078998</v>
          </cell>
        </row>
        <row r="64">
          <cell r="B64">
            <v>0.43675736000000004</v>
          </cell>
          <cell r="C64">
            <v>2.54279384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2.9795511999999995</v>
          </cell>
        </row>
        <row r="65">
          <cell r="B65">
            <v>620.64034571</v>
          </cell>
          <cell r="C65">
            <v>842.7436617100001</v>
          </cell>
          <cell r="D65">
            <v>0</v>
          </cell>
          <cell r="E65">
            <v>0</v>
          </cell>
          <cell r="F65">
            <v>0.001303</v>
          </cell>
          <cell r="G65">
            <v>31.29</v>
          </cell>
          <cell r="H65">
            <v>1494.6753104200002</v>
          </cell>
        </row>
        <row r="66">
          <cell r="B66">
            <v>150.193489082801</v>
          </cell>
          <cell r="C66">
            <v>87.6635632532</v>
          </cell>
          <cell r="D66">
            <v>0</v>
          </cell>
          <cell r="E66">
            <v>22.155667</v>
          </cell>
          <cell r="F66">
            <v>0.015316</v>
          </cell>
          <cell r="G66">
            <v>0</v>
          </cell>
          <cell r="H66">
            <v>260.028035336001</v>
          </cell>
        </row>
        <row r="67">
          <cell r="B67">
            <v>190.04347175010003</v>
          </cell>
          <cell r="C67">
            <v>408.1706288189</v>
          </cell>
          <cell r="D67">
            <v>0</v>
          </cell>
          <cell r="E67">
            <v>0</v>
          </cell>
          <cell r="F67">
            <v>0.042836</v>
          </cell>
          <cell r="G67">
            <v>0</v>
          </cell>
          <cell r="H67">
            <v>598.256936569</v>
          </cell>
        </row>
        <row r="68">
          <cell r="B68">
            <v>394.42305915210005</v>
          </cell>
          <cell r="C68">
            <v>1235.2254009139976</v>
          </cell>
          <cell r="D68">
            <v>0</v>
          </cell>
          <cell r="E68">
            <v>15.33549</v>
          </cell>
          <cell r="F68">
            <v>0.01750618</v>
          </cell>
          <cell r="G68">
            <v>0</v>
          </cell>
          <cell r="H68">
            <v>1645.0014562460979</v>
          </cell>
        </row>
        <row r="83">
          <cell r="B83">
            <v>9131.297284899349</v>
          </cell>
          <cell r="C83">
            <v>9655.135143388217</v>
          </cell>
          <cell r="D83">
            <v>41.11956769</v>
          </cell>
          <cell r="E83">
            <v>1862.4101737780998</v>
          </cell>
          <cell r="F83">
            <v>2210.1192943249175</v>
          </cell>
          <cell r="G83">
            <v>0</v>
          </cell>
          <cell r="H83">
            <v>22900.08146408058</v>
          </cell>
        </row>
        <row r="85">
          <cell r="B85">
            <v>21.73867823</v>
          </cell>
          <cell r="C85">
            <v>49.29640825</v>
          </cell>
          <cell r="D85">
            <v>0</v>
          </cell>
          <cell r="E85">
            <v>0</v>
          </cell>
          <cell r="F85">
            <v>0.010207</v>
          </cell>
          <cell r="G85">
            <v>0</v>
          </cell>
          <cell r="H85">
            <v>71.04529348</v>
          </cell>
        </row>
        <row r="86">
          <cell r="B86">
            <v>2869.2099850404006</v>
          </cell>
          <cell r="C86">
            <v>2303.3892653516</v>
          </cell>
          <cell r="D86">
            <v>37.799536</v>
          </cell>
          <cell r="E86">
            <v>551.2571556459</v>
          </cell>
          <cell r="F86">
            <v>237.23496680760002</v>
          </cell>
          <cell r="G86">
            <v>0</v>
          </cell>
          <cell r="H86">
            <v>5998.8909088455</v>
          </cell>
        </row>
        <row r="87">
          <cell r="B87">
            <v>7.1171625797</v>
          </cell>
          <cell r="C87">
            <v>25.09192736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32.2090899397</v>
          </cell>
        </row>
        <row r="88">
          <cell r="B88">
            <v>124.59610327180002</v>
          </cell>
          <cell r="C88">
            <v>341.70202567539997</v>
          </cell>
          <cell r="D88">
            <v>0</v>
          </cell>
          <cell r="E88">
            <v>23.213939</v>
          </cell>
          <cell r="F88">
            <v>0.0012369299999999998</v>
          </cell>
          <cell r="G88">
            <v>0</v>
          </cell>
          <cell r="H88">
            <v>489.51330487719997</v>
          </cell>
        </row>
        <row r="89">
          <cell r="B89">
            <v>521.1471682161</v>
          </cell>
          <cell r="C89">
            <v>156.1594363859</v>
          </cell>
          <cell r="D89">
            <v>0.156502</v>
          </cell>
          <cell r="E89">
            <v>107.8489179</v>
          </cell>
          <cell r="F89">
            <v>24.67418226</v>
          </cell>
          <cell r="G89">
            <v>0</v>
          </cell>
          <cell r="H89">
            <v>809.9862067619999</v>
          </cell>
        </row>
        <row r="90">
          <cell r="B90">
            <v>98.4237598088</v>
          </cell>
          <cell r="C90">
            <v>105.2132433493</v>
          </cell>
          <cell r="D90">
            <v>0</v>
          </cell>
          <cell r="E90">
            <v>43.59092221</v>
          </cell>
          <cell r="F90">
            <v>2.5478717200000003</v>
          </cell>
          <cell r="G90">
            <v>0</v>
          </cell>
          <cell r="H90">
            <v>249.7757970881</v>
          </cell>
        </row>
        <row r="91">
          <cell r="B91">
            <v>1417.246281661</v>
          </cell>
          <cell r="C91">
            <v>1356.3641371051</v>
          </cell>
          <cell r="D91">
            <v>1.59614369</v>
          </cell>
          <cell r="E91">
            <v>374.93677794</v>
          </cell>
          <cell r="F91">
            <v>37.219613689999996</v>
          </cell>
          <cell r="G91">
            <v>0</v>
          </cell>
          <cell r="H91">
            <v>3187.3629540861</v>
          </cell>
        </row>
        <row r="92">
          <cell r="B92">
            <v>660.0304690203</v>
          </cell>
          <cell r="C92">
            <v>710.1282742716</v>
          </cell>
          <cell r="D92">
            <v>0</v>
          </cell>
          <cell r="E92">
            <v>511.95328384</v>
          </cell>
          <cell r="F92">
            <v>158.78047871</v>
          </cell>
          <cell r="G92">
            <v>0</v>
          </cell>
          <cell r="H92">
            <v>2040.8925058419</v>
          </cell>
        </row>
        <row r="93">
          <cell r="B93">
            <v>563.1016978091001</v>
          </cell>
          <cell r="C93">
            <v>298.19613986</v>
          </cell>
          <cell r="D93">
            <v>0</v>
          </cell>
          <cell r="E93">
            <v>0.915618</v>
          </cell>
          <cell r="F93">
            <v>433.012862783555</v>
          </cell>
          <cell r="G93">
            <v>0</v>
          </cell>
          <cell r="H93">
            <v>1295.226318452655</v>
          </cell>
        </row>
        <row r="94">
          <cell r="B94">
            <v>26.953730449999995</v>
          </cell>
          <cell r="C94">
            <v>0.80528801</v>
          </cell>
          <cell r="D94">
            <v>0</v>
          </cell>
          <cell r="E94">
            <v>2.349654</v>
          </cell>
          <cell r="F94">
            <v>0</v>
          </cell>
          <cell r="G94">
            <v>0</v>
          </cell>
          <cell r="H94">
            <v>30.108672459999998</v>
          </cell>
        </row>
        <row r="95">
          <cell r="B95">
            <v>2821.732248812149</v>
          </cell>
          <cell r="C95">
            <v>4308.788997769318</v>
          </cell>
          <cell r="D95">
            <v>1.567386</v>
          </cell>
          <cell r="E95">
            <v>246.34390524219998</v>
          </cell>
          <cell r="F95">
            <v>1316.637874423762</v>
          </cell>
          <cell r="G95">
            <v>0</v>
          </cell>
          <cell r="H95">
            <v>8695.070412247429</v>
          </cell>
        </row>
        <row r="97">
          <cell r="B97">
            <v>210.6465596199</v>
          </cell>
          <cell r="C97">
            <v>464.139567060897</v>
          </cell>
          <cell r="D97">
            <v>3.163065</v>
          </cell>
          <cell r="E97">
            <v>4.044434</v>
          </cell>
          <cell r="F97">
            <v>290.79263023999994</v>
          </cell>
          <cell r="G97">
            <v>0</v>
          </cell>
          <cell r="H97">
            <v>972.7862559207971</v>
          </cell>
        </row>
        <row r="99">
          <cell r="B99">
            <v>32.6682491919</v>
          </cell>
          <cell r="C99">
            <v>139.4345150647</v>
          </cell>
          <cell r="D99">
            <v>0</v>
          </cell>
          <cell r="E99">
            <v>0.584917</v>
          </cell>
          <cell r="F99">
            <v>53.08335121999999</v>
          </cell>
          <cell r="G99">
            <v>0</v>
          </cell>
          <cell r="H99">
            <v>225.77103247660003</v>
          </cell>
        </row>
        <row r="100">
          <cell r="B100">
            <v>26.307406760000003</v>
          </cell>
          <cell r="C100">
            <v>0.8366183499999998</v>
          </cell>
          <cell r="D100">
            <v>0</v>
          </cell>
          <cell r="E100">
            <v>0</v>
          </cell>
          <cell r="F100">
            <v>230.84230087999998</v>
          </cell>
          <cell r="G100">
            <v>0</v>
          </cell>
          <cell r="H100">
            <v>257.98632599</v>
          </cell>
        </row>
        <row r="101">
          <cell r="B101">
            <v>4.69489919</v>
          </cell>
          <cell r="C101">
            <v>221.153845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225.84874419</v>
          </cell>
        </row>
        <row r="102">
          <cell r="B102">
            <v>31.763116078</v>
          </cell>
          <cell r="C102">
            <v>21.0809787218</v>
          </cell>
          <cell r="D102">
            <v>0</v>
          </cell>
          <cell r="E102">
            <v>0</v>
          </cell>
          <cell r="F102">
            <v>0.016367</v>
          </cell>
          <cell r="G102">
            <v>0</v>
          </cell>
          <cell r="H102">
            <v>52.86046179979999</v>
          </cell>
        </row>
        <row r="103">
          <cell r="B103">
            <v>15.532750989999998</v>
          </cell>
          <cell r="C103">
            <v>41.904138</v>
          </cell>
          <cell r="D103">
            <v>0</v>
          </cell>
          <cell r="E103">
            <v>0</v>
          </cell>
          <cell r="F103">
            <v>2.2256388400000002</v>
          </cell>
          <cell r="G103">
            <v>0</v>
          </cell>
          <cell r="H103">
            <v>59.662527829999995</v>
          </cell>
        </row>
        <row r="104">
          <cell r="B104">
            <v>63.97726679000001</v>
          </cell>
          <cell r="C104">
            <v>4.3865657216</v>
          </cell>
          <cell r="D104">
            <v>0.015552</v>
          </cell>
          <cell r="E104">
            <v>0</v>
          </cell>
          <cell r="F104">
            <v>3.588E-05</v>
          </cell>
          <cell r="G104">
            <v>0</v>
          </cell>
          <cell r="H104">
            <v>68.3794203916</v>
          </cell>
        </row>
        <row r="105">
          <cell r="B105">
            <v>35.70287062</v>
          </cell>
          <cell r="C105">
            <v>35.342906202797</v>
          </cell>
          <cell r="D105">
            <v>3.147513</v>
          </cell>
          <cell r="E105">
            <v>3.459517</v>
          </cell>
          <cell r="F105">
            <v>4.62493642</v>
          </cell>
          <cell r="G105">
            <v>0</v>
          </cell>
          <cell r="H105">
            <v>82.277743242797</v>
          </cell>
        </row>
        <row r="107">
          <cell r="B107">
            <v>4868.524521394779</v>
          </cell>
          <cell r="C107">
            <v>8047.49438169233</v>
          </cell>
          <cell r="D107">
            <v>0</v>
          </cell>
          <cell r="E107">
            <v>85.891397</v>
          </cell>
          <cell r="F107">
            <v>3343.925316134803</v>
          </cell>
          <cell r="G107">
            <v>3957.4890913182526</v>
          </cell>
          <cell r="H107">
            <v>20303.324707540163</v>
          </cell>
        </row>
        <row r="109">
          <cell r="B109">
            <v>59.09527222</v>
          </cell>
          <cell r="C109">
            <v>1.35</v>
          </cell>
          <cell r="D109">
            <v>0</v>
          </cell>
          <cell r="E109">
            <v>0</v>
          </cell>
          <cell r="F109">
            <v>0</v>
          </cell>
          <cell r="G109">
            <v>9.292</v>
          </cell>
          <cell r="H109">
            <v>69.73727222</v>
          </cell>
        </row>
        <row r="110">
          <cell r="B110">
            <v>376.64138487210005</v>
          </cell>
          <cell r="C110">
            <v>126.30154635</v>
          </cell>
          <cell r="D110">
            <v>0</v>
          </cell>
          <cell r="E110">
            <v>0</v>
          </cell>
          <cell r="F110">
            <v>0.01859</v>
          </cell>
          <cell r="G110">
            <v>2.103748</v>
          </cell>
          <cell r="H110">
            <v>505.0652692221</v>
          </cell>
        </row>
        <row r="111">
          <cell r="B111">
            <v>394.01304246000007</v>
          </cell>
          <cell r="C111">
            <v>3275.8706042955005</v>
          </cell>
          <cell r="D111">
            <v>0</v>
          </cell>
          <cell r="E111">
            <v>0</v>
          </cell>
          <cell r="F111">
            <v>0.000308</v>
          </cell>
          <cell r="G111">
            <v>376.5656103247143</v>
          </cell>
          <cell r="H111">
            <v>4046.4495650802146</v>
          </cell>
        </row>
        <row r="112">
          <cell r="B112">
            <v>0.710667368003</v>
          </cell>
          <cell r="C112">
            <v>229.58686931</v>
          </cell>
          <cell r="D112">
            <v>0</v>
          </cell>
          <cell r="E112">
            <v>0</v>
          </cell>
          <cell r="F112">
            <v>0</v>
          </cell>
          <cell r="G112">
            <v>6.5</v>
          </cell>
          <cell r="H112">
            <v>236.797536678003</v>
          </cell>
        </row>
        <row r="113">
          <cell r="B113">
            <v>83.11880143690001</v>
          </cell>
          <cell r="C113">
            <v>210.92802027</v>
          </cell>
          <cell r="D113">
            <v>0</v>
          </cell>
          <cell r="E113">
            <v>0</v>
          </cell>
          <cell r="F113">
            <v>34.839837810000006</v>
          </cell>
          <cell r="G113">
            <v>0</v>
          </cell>
          <cell r="H113">
            <v>328.8866595169</v>
          </cell>
        </row>
        <row r="114">
          <cell r="B114">
            <v>1300.9384504408881</v>
          </cell>
          <cell r="C114">
            <v>2077.4666172980287</v>
          </cell>
          <cell r="D114">
            <v>0</v>
          </cell>
          <cell r="E114">
            <v>0</v>
          </cell>
          <cell r="F114">
            <v>599.176379507364</v>
          </cell>
          <cell r="G114">
            <v>506.20350863772</v>
          </cell>
          <cell r="H114">
            <v>4483.784955884002</v>
          </cell>
        </row>
        <row r="115">
          <cell r="B115">
            <v>1.14719617</v>
          </cell>
          <cell r="C115">
            <v>334.31655256</v>
          </cell>
          <cell r="D115">
            <v>0</v>
          </cell>
          <cell r="E115">
            <v>0</v>
          </cell>
          <cell r="F115">
            <v>1.4873</v>
          </cell>
          <cell r="G115">
            <v>291.5230556290662</v>
          </cell>
          <cell r="H115">
            <v>628.4741043590662</v>
          </cell>
        </row>
        <row r="116">
          <cell r="B116">
            <v>2652.8597064268874</v>
          </cell>
          <cell r="C116">
            <v>1791.6741716088</v>
          </cell>
          <cell r="D116">
            <v>0</v>
          </cell>
          <cell r="E116">
            <v>85.891397</v>
          </cell>
          <cell r="F116">
            <v>2708.4029008174384</v>
          </cell>
          <cell r="G116">
            <v>2765.301168726752</v>
          </cell>
          <cell r="H116">
            <v>10004.12934457988</v>
          </cell>
        </row>
        <row r="118">
          <cell r="B118">
            <v>154.3468112696</v>
          </cell>
          <cell r="C118">
            <v>4093.2051654837</v>
          </cell>
          <cell r="D118">
            <v>0</v>
          </cell>
          <cell r="E118">
            <v>10.760178</v>
          </cell>
          <cell r="F118">
            <v>681.79306887</v>
          </cell>
          <cell r="G118">
            <v>274.68851445999996</v>
          </cell>
          <cell r="H118">
            <v>5214.793738083301</v>
          </cell>
        </row>
        <row r="120">
          <cell r="B120">
            <v>0</v>
          </cell>
          <cell r="C120">
            <v>1.78277377</v>
          </cell>
          <cell r="D120">
            <v>0</v>
          </cell>
          <cell r="E120">
            <v>0</v>
          </cell>
          <cell r="F120">
            <v>43.434004130000005</v>
          </cell>
          <cell r="G120">
            <v>0</v>
          </cell>
          <cell r="H120">
            <v>45.216777900000004</v>
          </cell>
        </row>
        <row r="121">
          <cell r="B121">
            <v>0.00764265</v>
          </cell>
          <cell r="C121">
            <v>0.76786525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0.7755079</v>
          </cell>
        </row>
        <row r="122">
          <cell r="B122">
            <v>58.87479164</v>
          </cell>
          <cell r="C122">
            <v>4062.2245563</v>
          </cell>
          <cell r="D122">
            <v>0</v>
          </cell>
          <cell r="E122">
            <v>0</v>
          </cell>
          <cell r="F122">
            <v>633.58155874</v>
          </cell>
          <cell r="G122">
            <v>274.68851445999996</v>
          </cell>
          <cell r="H122">
            <v>5029.369421140001</v>
          </cell>
        </row>
        <row r="123">
          <cell r="B123">
            <v>10.78940866</v>
          </cell>
          <cell r="C123">
            <v>4.195887</v>
          </cell>
          <cell r="D123">
            <v>0</v>
          </cell>
          <cell r="E123">
            <v>0</v>
          </cell>
          <cell r="F123">
            <v>0.001529</v>
          </cell>
          <cell r="G123">
            <v>0</v>
          </cell>
          <cell r="H123">
            <v>14.98682466</v>
          </cell>
        </row>
        <row r="124">
          <cell r="B124">
            <v>24.771238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24.771238</v>
          </cell>
        </row>
        <row r="125">
          <cell r="B125">
            <v>59.9037303196</v>
          </cell>
          <cell r="C125">
            <v>24.2340831637</v>
          </cell>
          <cell r="D125">
            <v>0</v>
          </cell>
          <cell r="E125">
            <v>10.760178</v>
          </cell>
          <cell r="F125">
            <v>4.775977</v>
          </cell>
          <cell r="G125">
            <v>0</v>
          </cell>
          <cell r="H125">
            <v>99.6739684833</v>
          </cell>
        </row>
        <row r="127">
          <cell r="B127">
            <v>0.002017</v>
          </cell>
          <cell r="C127">
            <v>47.01808887000001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47.02010587</v>
          </cell>
        </row>
        <row r="129">
          <cell r="B129">
            <v>995.1567551023</v>
          </cell>
          <cell r="C129">
            <v>1744.7912225507</v>
          </cell>
          <cell r="D129">
            <v>0</v>
          </cell>
          <cell r="E129">
            <v>0</v>
          </cell>
          <cell r="F129">
            <v>2544.789325340104</v>
          </cell>
          <cell r="G129">
            <v>2334.7737474606834</v>
          </cell>
          <cell r="H129">
            <v>7619.511050453787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5">
          <cell r="B135">
            <v>73.13066473910001</v>
          </cell>
          <cell r="C135">
            <v>38.97098258</v>
          </cell>
          <cell r="D135">
            <v>0</v>
          </cell>
          <cell r="E135">
            <v>113.959503</v>
          </cell>
          <cell r="F135">
            <v>216.53539256199997</v>
          </cell>
          <cell r="G135">
            <v>0</v>
          </cell>
          <cell r="H135">
            <v>442.5965428811</v>
          </cell>
        </row>
        <row r="137">
          <cell r="B137">
            <v>5.78678617</v>
          </cell>
          <cell r="C137">
            <v>46.8591238992</v>
          </cell>
          <cell r="D137">
            <v>0</v>
          </cell>
          <cell r="E137">
            <v>0</v>
          </cell>
          <cell r="F137">
            <v>15.04795927</v>
          </cell>
          <cell r="G137">
            <v>0</v>
          </cell>
          <cell r="H137">
            <v>67.6938693392</v>
          </cell>
        </row>
        <row r="139">
          <cell r="B139">
            <v>0.02204555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0.02204555</v>
          </cell>
        </row>
        <row r="141">
          <cell r="B141">
            <v>3554.789074328724</v>
          </cell>
          <cell r="C141">
            <v>11251.88653683429</v>
          </cell>
          <cell r="D141">
            <v>867.994001</v>
          </cell>
          <cell r="E141">
            <v>34.214754</v>
          </cell>
          <cell r="F141">
            <v>398.581023936149</v>
          </cell>
          <cell r="G141">
            <v>0</v>
          </cell>
          <cell r="H141">
            <v>16107.465390099163</v>
          </cell>
        </row>
        <row r="143">
          <cell r="B143">
            <v>268.52896214699996</v>
          </cell>
          <cell r="C143">
            <v>265.44107863949995</v>
          </cell>
          <cell r="D143">
            <v>0.038587</v>
          </cell>
          <cell r="E143">
            <v>22.052922</v>
          </cell>
          <cell r="F143">
            <v>155.67623200910003</v>
          </cell>
          <cell r="G143">
            <v>0</v>
          </cell>
          <cell r="H143">
            <v>711.7377817956</v>
          </cell>
        </row>
        <row r="145">
          <cell r="B145">
            <v>24.408767644000005</v>
          </cell>
          <cell r="C145">
            <v>385.4077376137</v>
          </cell>
          <cell r="D145">
            <v>0</v>
          </cell>
          <cell r="E145">
            <v>0</v>
          </cell>
          <cell r="F145">
            <v>0.01488655</v>
          </cell>
          <cell r="G145">
            <v>103.150002</v>
          </cell>
          <cell r="H145">
            <v>512.9813938077</v>
          </cell>
        </row>
        <row r="147">
          <cell r="B147">
            <v>0</v>
          </cell>
          <cell r="C147">
            <v>0.48937788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0.48937788</v>
          </cell>
        </row>
        <row r="149">
          <cell r="B149">
            <v>161.60045901930002</v>
          </cell>
          <cell r="C149">
            <v>353.76989306229996</v>
          </cell>
          <cell r="D149">
            <v>0</v>
          </cell>
          <cell r="E149">
            <v>10.020583</v>
          </cell>
          <cell r="F149">
            <v>11.226817489999998</v>
          </cell>
          <cell r="G149">
            <v>0</v>
          </cell>
          <cell r="H149">
            <v>536.6177525715999</v>
          </cell>
        </row>
        <row r="151">
          <cell r="B151">
            <v>950.6604916781125</v>
          </cell>
          <cell r="C151">
            <v>1584.662399645498</v>
          </cell>
          <cell r="D151">
            <v>16.125078</v>
          </cell>
          <cell r="E151">
            <v>13.5894</v>
          </cell>
          <cell r="F151">
            <v>205.96906840999998</v>
          </cell>
          <cell r="G151">
            <v>6.108021</v>
          </cell>
          <cell r="H151">
            <v>2777.11445673361</v>
          </cell>
        </row>
        <row r="153">
          <cell r="B153">
            <v>39505.59952031891</v>
          </cell>
          <cell r="C153">
            <v>91130.55285704613</v>
          </cell>
          <cell r="D153">
            <v>1050.1244846900001</v>
          </cell>
          <cell r="E153">
            <v>3446.5393477936</v>
          </cell>
          <cell r="F153">
            <v>26844.164097168585</v>
          </cell>
          <cell r="G153">
            <v>8013.740690995642</v>
          </cell>
          <cell r="H153">
            <v>169990.72099601285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PageLayoutView="0" workbookViewId="0" topLeftCell="D83">
      <selection activeCell="L1" sqref="L1:IV16384"/>
    </sheetView>
  </sheetViews>
  <sheetFormatPr defaultColWidth="9.140625" defaultRowHeight="12.75"/>
  <cols>
    <col min="1" max="1" width="44.57421875" style="0" customWidth="1"/>
    <col min="2" max="2" width="13.8515625" style="0" bestFit="1" customWidth="1"/>
    <col min="3" max="3" width="11.140625" style="0" bestFit="1" customWidth="1"/>
    <col min="4" max="4" width="13.28125" style="0" customWidth="1"/>
    <col min="5" max="5" width="11.7109375" style="0" bestFit="1" customWidth="1"/>
    <col min="6" max="6" width="9.8515625" style="0" customWidth="1"/>
    <col min="7" max="7" width="14.28125" style="0" bestFit="1" customWidth="1"/>
    <col min="8" max="8" width="10.57421875" style="0" bestFit="1" customWidth="1"/>
    <col min="9" max="9" width="17.00390625" style="0" hidden="1" customWidth="1"/>
    <col min="10" max="10" width="0" style="0" hidden="1" customWidth="1"/>
  </cols>
  <sheetData>
    <row r="1" spans="1:8" ht="15">
      <c r="A1" s="45" t="s">
        <v>114</v>
      </c>
      <c r="B1" s="1"/>
      <c r="C1" s="1"/>
      <c r="D1" s="1"/>
      <c r="E1" s="1"/>
      <c r="F1" s="1"/>
      <c r="G1" s="1"/>
      <c r="H1" s="1"/>
    </row>
    <row r="2" spans="1:8" ht="13.5" thickBot="1">
      <c r="A2" s="1"/>
      <c r="B2" s="39"/>
      <c r="C2" s="39"/>
      <c r="D2" s="39"/>
      <c r="E2" s="39"/>
      <c r="F2" s="39"/>
      <c r="G2" s="39"/>
      <c r="H2" s="3" t="s">
        <v>95</v>
      </c>
    </row>
    <row r="3" spans="1:8" ht="13.5" thickTop="1">
      <c r="A3" s="4" t="s">
        <v>0</v>
      </c>
      <c r="B3" s="5" t="s">
        <v>1</v>
      </c>
      <c r="C3" s="6" t="s">
        <v>2</v>
      </c>
      <c r="D3" s="6" t="s">
        <v>3</v>
      </c>
      <c r="E3" s="6" t="s">
        <v>3</v>
      </c>
      <c r="F3" s="6" t="s">
        <v>4</v>
      </c>
      <c r="G3" s="6" t="s">
        <v>5</v>
      </c>
      <c r="H3" s="33" t="s">
        <v>6</v>
      </c>
    </row>
    <row r="4" spans="1:8" ht="12.75">
      <c r="A4" s="7"/>
      <c r="B4" s="8"/>
      <c r="C4" s="9"/>
      <c r="D4" s="9" t="s">
        <v>7</v>
      </c>
      <c r="E4" s="9" t="s">
        <v>8</v>
      </c>
      <c r="F4" s="9" t="s">
        <v>9</v>
      </c>
      <c r="G4" s="9" t="s">
        <v>10</v>
      </c>
      <c r="H4" s="34"/>
    </row>
    <row r="5" spans="1:8" ht="13.5" thickBot="1">
      <c r="A5" s="10"/>
      <c r="B5" s="11"/>
      <c r="C5" s="12"/>
      <c r="D5" s="12" t="s">
        <v>11</v>
      </c>
      <c r="E5" s="12"/>
      <c r="F5" s="12" t="s">
        <v>2</v>
      </c>
      <c r="G5" s="12" t="s">
        <v>12</v>
      </c>
      <c r="H5" s="35"/>
    </row>
    <row r="6" spans="1:11" ht="13.5" thickTop="1">
      <c r="A6" s="13"/>
      <c r="B6" s="58"/>
      <c r="C6" s="53"/>
      <c r="D6" s="53"/>
      <c r="E6" s="53"/>
      <c r="F6" s="53"/>
      <c r="G6" s="53"/>
      <c r="H6" s="59"/>
      <c r="K6" s="49"/>
    </row>
    <row r="7" spans="1:11" ht="12.75">
      <c r="A7" s="14" t="s">
        <v>13</v>
      </c>
      <c r="B7" s="15">
        <f>'[2]5'!B7</f>
        <v>4122.914854862</v>
      </c>
      <c r="C7" s="16">
        <f>'[2]5'!C7</f>
        <v>3568.6114840678</v>
      </c>
      <c r="D7" s="16">
        <f>'[2]5'!D7</f>
        <v>0.222917</v>
      </c>
      <c r="E7" s="16">
        <f>'[2]5'!E7</f>
        <v>15.79219476</v>
      </c>
      <c r="F7" s="16">
        <f>'[2]5'!F7</f>
        <v>3306.9823443633</v>
      </c>
      <c r="G7" s="16">
        <f>'[2]5'!G7</f>
        <v>28.301545</v>
      </c>
      <c r="H7" s="54">
        <f>'[2]5'!H7</f>
        <v>11042.8253400531</v>
      </c>
      <c r="I7" s="49">
        <v>0</v>
      </c>
      <c r="J7" s="49">
        <v>-806.1368095573816</v>
      </c>
      <c r="K7" s="49"/>
    </row>
    <row r="8" spans="1:11" ht="12.75">
      <c r="A8" s="17" t="s">
        <v>14</v>
      </c>
      <c r="B8" s="15"/>
      <c r="C8" s="16"/>
      <c r="D8" s="16"/>
      <c r="E8" s="16"/>
      <c r="F8" s="16"/>
      <c r="G8" s="16"/>
      <c r="H8" s="54"/>
      <c r="I8" s="49"/>
      <c r="J8" s="49"/>
      <c r="K8" s="49"/>
    </row>
    <row r="9" spans="1:11" ht="12.75">
      <c r="A9" s="20" t="s">
        <v>15</v>
      </c>
      <c r="B9" s="18">
        <f>'[2]5'!B9</f>
        <v>2087.0131954645003</v>
      </c>
      <c r="C9" s="19">
        <f>'[2]5'!C9</f>
        <v>2212.7387839399994</v>
      </c>
      <c r="D9" s="19">
        <f>'[2]5'!D9</f>
        <v>0</v>
      </c>
      <c r="E9" s="19">
        <f>'[2]5'!E9</f>
        <v>0</v>
      </c>
      <c r="F9" s="19">
        <f>'[2]5'!F9</f>
        <v>1340.3363055933</v>
      </c>
      <c r="G9" s="19">
        <f>'[2]5'!G9</f>
        <v>28.301545</v>
      </c>
      <c r="H9" s="55">
        <f>'[2]5'!H9</f>
        <v>5668.3898299978</v>
      </c>
      <c r="I9" s="49">
        <v>0</v>
      </c>
      <c r="J9" s="49">
        <v>0</v>
      </c>
      <c r="K9" s="49"/>
    </row>
    <row r="10" spans="1:11" ht="12.75">
      <c r="A10" s="20" t="s">
        <v>16</v>
      </c>
      <c r="B10" s="18">
        <f>'[2]5'!B10</f>
        <v>178.91096338</v>
      </c>
      <c r="C10" s="19">
        <f>'[2]5'!C10</f>
        <v>362.54330883000006</v>
      </c>
      <c r="D10" s="19">
        <f>'[2]5'!D10</f>
        <v>0</v>
      </c>
      <c r="E10" s="19">
        <f>'[2]5'!E10</f>
        <v>0</v>
      </c>
      <c r="F10" s="19">
        <f>'[2]5'!F10</f>
        <v>669.390883</v>
      </c>
      <c r="G10" s="19">
        <f>'[2]5'!G10</f>
        <v>0</v>
      </c>
      <c r="H10" s="55">
        <f>'[2]5'!H10</f>
        <v>1210.84515521</v>
      </c>
      <c r="I10" s="49">
        <v>0</v>
      </c>
      <c r="J10" s="49">
        <v>0</v>
      </c>
      <c r="K10" s="49"/>
    </row>
    <row r="11" spans="1:11" ht="12.75">
      <c r="A11" s="20" t="s">
        <v>17</v>
      </c>
      <c r="B11" s="18">
        <f>'[2]5'!B11</f>
        <v>4.4534084400000005</v>
      </c>
      <c r="C11" s="19">
        <f>'[2]5'!C11</f>
        <v>9.192562800000001</v>
      </c>
      <c r="D11" s="19">
        <f>'[2]5'!D11</f>
        <v>0</v>
      </c>
      <c r="E11" s="19">
        <f>'[2]5'!E11</f>
        <v>3.369555</v>
      </c>
      <c r="F11" s="19">
        <f>'[2]5'!F11</f>
        <v>0</v>
      </c>
      <c r="G11" s="19">
        <f>'[2]5'!G11</f>
        <v>0</v>
      </c>
      <c r="H11" s="55">
        <f>'[2]5'!H11</f>
        <v>17.015526240000003</v>
      </c>
      <c r="I11" s="49">
        <v>0</v>
      </c>
      <c r="J11" s="49">
        <v>0</v>
      </c>
      <c r="K11" s="49"/>
    </row>
    <row r="12" spans="1:11" ht="12.75">
      <c r="A12" s="20" t="s">
        <v>18</v>
      </c>
      <c r="B12" s="18">
        <f>'[2]5'!B12</f>
        <v>2.48605567</v>
      </c>
      <c r="C12" s="19">
        <f>'[2]5'!C12</f>
        <v>5.4717416100000005</v>
      </c>
      <c r="D12" s="19">
        <f>'[2]5'!D12</f>
        <v>0</v>
      </c>
      <c r="E12" s="19">
        <f>'[2]5'!E12</f>
        <v>0</v>
      </c>
      <c r="F12" s="19">
        <f>'[2]5'!F12</f>
        <v>1.68567847</v>
      </c>
      <c r="G12" s="19">
        <f>'[2]5'!G12</f>
        <v>0</v>
      </c>
      <c r="H12" s="55">
        <f>'[2]5'!H12</f>
        <v>9.64347575</v>
      </c>
      <c r="I12" s="49">
        <v>0</v>
      </c>
      <c r="J12" s="49">
        <v>0</v>
      </c>
      <c r="K12" s="49"/>
    </row>
    <row r="13" spans="1:11" ht="12.75">
      <c r="A13" s="20" t="s">
        <v>19</v>
      </c>
      <c r="B13" s="18">
        <f>'[2]5'!B13</f>
        <v>472.8884134526</v>
      </c>
      <c r="C13" s="19">
        <f>'[2]5'!C13</f>
        <v>331.464451362</v>
      </c>
      <c r="D13" s="19">
        <f>'[2]5'!D13</f>
        <v>0</v>
      </c>
      <c r="E13" s="19">
        <f>'[2]5'!E13</f>
        <v>0</v>
      </c>
      <c r="F13" s="19">
        <f>'[2]5'!F13</f>
        <v>53.776619</v>
      </c>
      <c r="G13" s="19">
        <f>'[2]5'!G13</f>
        <v>0</v>
      </c>
      <c r="H13" s="55">
        <f>'[2]5'!H13</f>
        <v>858.1294838146</v>
      </c>
      <c r="I13" s="49">
        <v>0</v>
      </c>
      <c r="J13" s="49">
        <v>0</v>
      </c>
      <c r="K13" s="49"/>
    </row>
    <row r="14" spans="1:11" ht="12.75">
      <c r="A14" s="20" t="s">
        <v>20</v>
      </c>
      <c r="B14" s="18">
        <f>'[2]5'!B14</f>
        <v>30.510978735200005</v>
      </c>
      <c r="C14" s="19">
        <f>'[2]5'!C14</f>
        <v>91.64030912</v>
      </c>
      <c r="D14" s="19">
        <f>'[2]5'!D14</f>
        <v>0.069253</v>
      </c>
      <c r="E14" s="19">
        <f>'[2]5'!E14</f>
        <v>0</v>
      </c>
      <c r="F14" s="19">
        <f>'[2]5'!F14</f>
        <v>0.003101</v>
      </c>
      <c r="G14" s="19">
        <f>'[2]5'!G14</f>
        <v>0</v>
      </c>
      <c r="H14" s="55">
        <f>'[2]5'!H14</f>
        <v>122.22364185520001</v>
      </c>
      <c r="I14" s="49">
        <v>0</v>
      </c>
      <c r="J14" s="49">
        <v>0</v>
      </c>
      <c r="K14" s="49"/>
    </row>
    <row r="15" spans="1:11" ht="12.75">
      <c r="A15" s="20" t="s">
        <v>21</v>
      </c>
      <c r="B15" s="18">
        <f>'[2]5'!B15</f>
        <v>247.00588499089997</v>
      </c>
      <c r="C15" s="19">
        <f>'[2]5'!C15</f>
        <v>252.93918416850002</v>
      </c>
      <c r="D15" s="19">
        <f>'[2]5'!D15</f>
        <v>0.153664</v>
      </c>
      <c r="E15" s="19">
        <f>'[2]5'!E15</f>
        <v>0</v>
      </c>
      <c r="F15" s="19">
        <f>'[2]5'!F15</f>
        <v>72.52380036</v>
      </c>
      <c r="G15" s="19">
        <f>'[2]5'!G15</f>
        <v>0</v>
      </c>
      <c r="H15" s="55">
        <f>'[2]5'!H15</f>
        <v>572.6225335194</v>
      </c>
      <c r="I15" s="49">
        <v>0</v>
      </c>
      <c r="J15" s="49">
        <v>0</v>
      </c>
      <c r="K15" s="49"/>
    </row>
    <row r="16" spans="1:11" ht="12.75">
      <c r="A16" s="20" t="s">
        <v>22</v>
      </c>
      <c r="B16" s="18">
        <f>'[2]5'!B16</f>
        <v>124.22269862529998</v>
      </c>
      <c r="C16" s="19">
        <f>'[2]5'!C16</f>
        <v>61.038468527199996</v>
      </c>
      <c r="D16" s="19">
        <f>'[2]5'!D16</f>
        <v>0</v>
      </c>
      <c r="E16" s="19">
        <f>'[2]5'!E16</f>
        <v>10.09563</v>
      </c>
      <c r="F16" s="19">
        <f>'[2]5'!F16</f>
        <v>185.86416215</v>
      </c>
      <c r="G16" s="19">
        <f>'[2]5'!G16</f>
        <v>0</v>
      </c>
      <c r="H16" s="55">
        <f>'[2]5'!H16</f>
        <v>381.22095930250003</v>
      </c>
      <c r="I16" s="49">
        <v>0</v>
      </c>
      <c r="J16" s="49">
        <v>0</v>
      </c>
      <c r="K16" s="49"/>
    </row>
    <row r="17" spans="1:11" ht="12.75">
      <c r="A17" s="20" t="s">
        <v>23</v>
      </c>
      <c r="B17" s="18">
        <f>'[2]5'!B17</f>
        <v>975.4232561035</v>
      </c>
      <c r="C17" s="19">
        <f>'[2]5'!C17</f>
        <v>241.58267371009998</v>
      </c>
      <c r="D17" s="19">
        <f>'[2]5'!D17</f>
        <v>0</v>
      </c>
      <c r="E17" s="19">
        <f>'[2]5'!E17</f>
        <v>2.3270097599999997</v>
      </c>
      <c r="F17" s="19">
        <f>'[2]5'!F17</f>
        <v>983.4017947899999</v>
      </c>
      <c r="G17" s="19">
        <f>'[2]5'!G17</f>
        <v>0</v>
      </c>
      <c r="H17" s="55">
        <f>'[2]5'!H17</f>
        <v>2202.7347343635997</v>
      </c>
      <c r="I17" s="49">
        <v>0</v>
      </c>
      <c r="J17" s="49">
        <v>0</v>
      </c>
      <c r="K17" s="49"/>
    </row>
    <row r="18" spans="1:11" ht="12.75">
      <c r="A18" s="14"/>
      <c r="B18" s="15"/>
      <c r="C18" s="16"/>
      <c r="D18" s="16"/>
      <c r="E18" s="16"/>
      <c r="F18" s="16"/>
      <c r="G18" s="16"/>
      <c r="H18" s="54"/>
      <c r="I18" s="49"/>
      <c r="J18" s="49"/>
      <c r="K18" s="49"/>
    </row>
    <row r="19" spans="1:11" ht="12.75">
      <c r="A19" s="14" t="s">
        <v>24</v>
      </c>
      <c r="B19" s="15">
        <f>'[2]5'!B19</f>
        <v>6421.063039162508</v>
      </c>
      <c r="C19" s="16">
        <f>'[2]5'!C19</f>
        <v>4522.3946270088345</v>
      </c>
      <c r="D19" s="16">
        <f>'[2]5'!D19</f>
        <v>92.711381</v>
      </c>
      <c r="E19" s="16">
        <f>'[2]5'!E19</f>
        <v>1223.4688362555</v>
      </c>
      <c r="F19" s="16">
        <f>'[2]5'!F19</f>
        <v>5190.202620921949</v>
      </c>
      <c r="G19" s="16">
        <f>'[2]5'!G19</f>
        <v>723.5904633099999</v>
      </c>
      <c r="H19" s="54">
        <f>'[2]5'!H19</f>
        <v>18173.43096765879</v>
      </c>
      <c r="I19" s="49">
        <v>0</v>
      </c>
      <c r="J19" s="49">
        <v>-427.14512719435885</v>
      </c>
      <c r="K19" s="49"/>
    </row>
    <row r="20" spans="1:11" ht="12.75">
      <c r="A20" s="17" t="s">
        <v>14</v>
      </c>
      <c r="B20" s="15"/>
      <c r="C20" s="16"/>
      <c r="D20" s="16"/>
      <c r="E20" s="16"/>
      <c r="F20" s="16"/>
      <c r="G20" s="16"/>
      <c r="H20" s="54"/>
      <c r="I20" s="49"/>
      <c r="J20" s="49"/>
      <c r="K20" s="49"/>
    </row>
    <row r="21" spans="1:11" ht="12.75">
      <c r="A21" s="20" t="s">
        <v>25</v>
      </c>
      <c r="B21" s="18">
        <f>'[2]5'!B21</f>
        <v>2329.625775023473</v>
      </c>
      <c r="C21" s="19">
        <f>'[2]5'!C21</f>
        <v>1048.115573415937</v>
      </c>
      <c r="D21" s="19">
        <f>'[2]5'!D21</f>
        <v>8.216562</v>
      </c>
      <c r="E21" s="19">
        <f>'[2]5'!E21</f>
        <v>269.80498274</v>
      </c>
      <c r="F21" s="19">
        <f>'[2]5'!F21</f>
        <v>3477.563704600671</v>
      </c>
      <c r="G21" s="19">
        <f>'[2]5'!G21</f>
        <v>688.160581</v>
      </c>
      <c r="H21" s="55">
        <f>'[2]5'!H21</f>
        <v>7821.487178780081</v>
      </c>
      <c r="I21" s="49">
        <v>0</v>
      </c>
      <c r="J21" s="49">
        <v>0</v>
      </c>
      <c r="K21" s="49"/>
    </row>
    <row r="22" spans="1:11" ht="12.75">
      <c r="A22" s="20" t="s">
        <v>26</v>
      </c>
      <c r="B22" s="18">
        <f>'[2]5'!B22</f>
        <v>100.22112038</v>
      </c>
      <c r="C22" s="19">
        <f>'[2]5'!C22</f>
        <v>231.74339344</v>
      </c>
      <c r="D22" s="19">
        <f>'[2]5'!D22</f>
        <v>0</v>
      </c>
      <c r="E22" s="19">
        <f>'[2]5'!E22</f>
        <v>1.709137</v>
      </c>
      <c r="F22" s="19">
        <f>'[2]5'!F22</f>
        <v>0.26518186</v>
      </c>
      <c r="G22" s="19">
        <f>'[2]5'!G22</f>
        <v>0</v>
      </c>
      <c r="H22" s="55">
        <f>'[2]5'!H22</f>
        <v>333.93883268</v>
      </c>
      <c r="I22" s="49">
        <v>0</v>
      </c>
      <c r="J22" s="49">
        <v>0</v>
      </c>
      <c r="K22" s="49"/>
    </row>
    <row r="23" spans="1:11" ht="12.75">
      <c r="A23" s="20" t="s">
        <v>27</v>
      </c>
      <c r="B23" s="18">
        <f>'[2]5'!B23</f>
        <v>31.038233056399996</v>
      </c>
      <c r="C23" s="19">
        <f>'[2]5'!C23</f>
        <v>34.555173079999996</v>
      </c>
      <c r="D23" s="19">
        <f>'[2]5'!D23</f>
        <v>0</v>
      </c>
      <c r="E23" s="19">
        <f>'[2]5'!E23</f>
        <v>4.150214</v>
      </c>
      <c r="F23" s="19">
        <f>'[2]5'!F23</f>
        <v>121.01480547000001</v>
      </c>
      <c r="G23" s="19">
        <f>'[2]5'!G23</f>
        <v>0</v>
      </c>
      <c r="H23" s="55">
        <f>'[2]5'!H23</f>
        <v>190.7584256064</v>
      </c>
      <c r="I23" s="49">
        <v>0</v>
      </c>
      <c r="J23" s="49">
        <v>0</v>
      </c>
      <c r="K23" s="49"/>
    </row>
    <row r="24" spans="1:11" ht="12.75">
      <c r="A24" s="20" t="s">
        <v>28</v>
      </c>
      <c r="B24" s="18">
        <f>'[2]5'!B24</f>
        <v>70.76698157550001</v>
      </c>
      <c r="C24" s="19">
        <f>'[2]5'!C24</f>
        <v>48.715092043400006</v>
      </c>
      <c r="D24" s="19">
        <f>'[2]5'!D24</f>
        <v>0.033161</v>
      </c>
      <c r="E24" s="19">
        <f>'[2]5'!E24</f>
        <v>10.484024</v>
      </c>
      <c r="F24" s="19">
        <f>'[2]5'!F24</f>
        <v>0.19583276000000002</v>
      </c>
      <c r="G24" s="19">
        <f>'[2]5'!G24</f>
        <v>0</v>
      </c>
      <c r="H24" s="55">
        <f>'[2]5'!H24</f>
        <v>130.19509137890003</v>
      </c>
      <c r="I24" s="49">
        <v>0</v>
      </c>
      <c r="J24" s="49">
        <v>0</v>
      </c>
      <c r="K24" s="49"/>
    </row>
    <row r="25" spans="1:11" ht="12.75">
      <c r="A25" s="20" t="s">
        <v>29</v>
      </c>
      <c r="B25" s="18">
        <f>'[2]5'!B25</f>
        <v>0.5106412100000001</v>
      </c>
      <c r="C25" s="19">
        <f>'[2]5'!C25</f>
        <v>1.1547748899999999</v>
      </c>
      <c r="D25" s="19">
        <f>'[2]5'!D25</f>
        <v>0</v>
      </c>
      <c r="E25" s="19">
        <f>'[2]5'!E25</f>
        <v>0</v>
      </c>
      <c r="F25" s="19">
        <f>'[2]5'!F25</f>
        <v>0</v>
      </c>
      <c r="G25" s="19">
        <f>'[2]5'!G25</f>
        <v>0</v>
      </c>
      <c r="H25" s="55">
        <f>'[2]5'!H25</f>
        <v>1.6654160999999998</v>
      </c>
      <c r="I25" s="49">
        <v>0</v>
      </c>
      <c r="J25" s="49">
        <v>0</v>
      </c>
      <c r="K25" s="49"/>
    </row>
    <row r="26" spans="1:11" ht="12.75">
      <c r="A26" s="20" t="s">
        <v>30</v>
      </c>
      <c r="B26" s="18">
        <f>'[2]5'!B26</f>
        <v>237.77586146110002</v>
      </c>
      <c r="C26" s="19">
        <f>'[2]5'!C26</f>
        <v>62.530174016100005</v>
      </c>
      <c r="D26" s="19">
        <f>'[2]5'!D26</f>
        <v>0.085599</v>
      </c>
      <c r="E26" s="19">
        <f>'[2]5'!E26</f>
        <v>12.284632265499999</v>
      </c>
      <c r="F26" s="19">
        <f>'[2]5'!F26</f>
        <v>0.7943048100000001</v>
      </c>
      <c r="G26" s="19">
        <f>'[2]5'!G26</f>
        <v>0</v>
      </c>
      <c r="H26" s="55">
        <f>'[2]5'!H26</f>
        <v>313.47057155270005</v>
      </c>
      <c r="I26" s="49">
        <v>0</v>
      </c>
      <c r="J26" s="49">
        <v>0</v>
      </c>
      <c r="K26" s="49"/>
    </row>
    <row r="27" spans="1:11" ht="12.75">
      <c r="A27" s="20" t="s">
        <v>31</v>
      </c>
      <c r="B27" s="18">
        <f>'[2]5'!B27</f>
        <v>303.0050725384</v>
      </c>
      <c r="C27" s="19">
        <f>'[2]5'!C27</f>
        <v>343.3275881458</v>
      </c>
      <c r="D27" s="19">
        <f>'[2]5'!D27</f>
        <v>0</v>
      </c>
      <c r="E27" s="19">
        <f>'[2]5'!E27</f>
        <v>53.63684245</v>
      </c>
      <c r="F27" s="19">
        <f>'[2]5'!F27</f>
        <v>114.38735936</v>
      </c>
      <c r="G27" s="19">
        <f>'[2]5'!G27</f>
        <v>0</v>
      </c>
      <c r="H27" s="55">
        <f>'[2]5'!H27</f>
        <v>814.3568624942001</v>
      </c>
      <c r="I27" s="49">
        <v>0</v>
      </c>
      <c r="J27" s="49">
        <v>0</v>
      </c>
      <c r="K27" s="49"/>
    </row>
    <row r="28" spans="1:11" ht="12.75">
      <c r="A28" s="20" t="s">
        <v>32</v>
      </c>
      <c r="B28" s="18">
        <f>'[2]5'!B28</f>
        <v>264.94832366663303</v>
      </c>
      <c r="C28" s="19">
        <f>'[2]5'!C28</f>
        <v>176.44345021590001</v>
      </c>
      <c r="D28" s="19">
        <f>'[2]5'!D28</f>
        <v>0.5475</v>
      </c>
      <c r="E28" s="19">
        <f>'[2]5'!E28</f>
        <v>68.693546</v>
      </c>
      <c r="F28" s="19">
        <f>'[2]5'!F28</f>
        <v>22.99669292</v>
      </c>
      <c r="G28" s="19">
        <f>'[2]5'!G28</f>
        <v>0</v>
      </c>
      <c r="H28" s="55">
        <f>'[2]5'!H28</f>
        <v>533.629512802533</v>
      </c>
      <c r="I28" s="49">
        <v>0</v>
      </c>
      <c r="J28" s="49">
        <v>0</v>
      </c>
      <c r="K28" s="49"/>
    </row>
    <row r="29" spans="1:11" ht="12.75">
      <c r="A29" s="20" t="s">
        <v>33</v>
      </c>
      <c r="B29" s="18">
        <f>'[2]5'!B29</f>
        <v>1539.7090035916</v>
      </c>
      <c r="C29" s="19">
        <f>'[2]5'!C29</f>
        <v>1219.7785229892</v>
      </c>
      <c r="D29" s="19">
        <f>'[2]5'!D29</f>
        <v>0</v>
      </c>
      <c r="E29" s="19">
        <f>'[2]5'!E29</f>
        <v>402.31302072000005</v>
      </c>
      <c r="F29" s="19">
        <f>'[2]5'!F29</f>
        <v>744.3401028000001</v>
      </c>
      <c r="G29" s="19">
        <f>'[2]5'!G29</f>
        <v>35.4</v>
      </c>
      <c r="H29" s="55">
        <f>'[2]5'!H29</f>
        <v>3941.5406501008006</v>
      </c>
      <c r="I29" s="49">
        <v>0</v>
      </c>
      <c r="J29" s="49">
        <v>0</v>
      </c>
      <c r="K29" s="49"/>
    </row>
    <row r="30" spans="1:11" ht="12.75">
      <c r="A30" s="20" t="s">
        <v>34</v>
      </c>
      <c r="B30" s="18">
        <f>'[2]5'!B30</f>
        <v>71.3611248722</v>
      </c>
      <c r="C30" s="19">
        <f>'[2]5'!C30</f>
        <v>90.0034179495</v>
      </c>
      <c r="D30" s="19">
        <f>'[2]5'!D30</f>
        <v>0</v>
      </c>
      <c r="E30" s="19">
        <f>'[2]5'!E30</f>
        <v>12.70415614</v>
      </c>
      <c r="F30" s="19">
        <f>'[2]5'!F30</f>
        <v>6.60850674</v>
      </c>
      <c r="G30" s="19">
        <f>'[2]5'!G30</f>
        <v>0</v>
      </c>
      <c r="H30" s="55">
        <f>'[2]5'!H30</f>
        <v>180.67720570170002</v>
      </c>
      <c r="I30" s="49">
        <v>0</v>
      </c>
      <c r="J30" s="49">
        <v>0</v>
      </c>
      <c r="K30" s="49"/>
    </row>
    <row r="31" spans="1:11" ht="12.75">
      <c r="A31" s="20" t="s">
        <v>35</v>
      </c>
      <c r="B31" s="18">
        <f>'[2]5'!B31</f>
        <v>38.213298537200004</v>
      </c>
      <c r="C31" s="19">
        <f>'[2]5'!C31</f>
        <v>64.027974</v>
      </c>
      <c r="D31" s="19">
        <f>'[2]5'!D31</f>
        <v>0</v>
      </c>
      <c r="E31" s="19">
        <f>'[2]5'!E31</f>
        <v>8.604325</v>
      </c>
      <c r="F31" s="19">
        <f>'[2]5'!F31</f>
        <v>51.91916741000001</v>
      </c>
      <c r="G31" s="19">
        <f>'[2]5'!G31</f>
        <v>0</v>
      </c>
      <c r="H31" s="55">
        <f>'[2]5'!H31</f>
        <v>162.7647649472</v>
      </c>
      <c r="I31" s="49">
        <v>0</v>
      </c>
      <c r="J31" s="49">
        <v>0</v>
      </c>
      <c r="K31" s="49"/>
    </row>
    <row r="32" spans="1:11" ht="12.75">
      <c r="A32" s="20" t="s">
        <v>36</v>
      </c>
      <c r="B32" s="18">
        <f>'[2]5'!B32</f>
        <v>69.14307958625301</v>
      </c>
      <c r="C32" s="19">
        <f>'[2]5'!C32</f>
        <v>52.20297487</v>
      </c>
      <c r="D32" s="19">
        <f>'[2]5'!D32</f>
        <v>0.02125</v>
      </c>
      <c r="E32" s="19">
        <f>'[2]5'!E32</f>
        <v>24.141482</v>
      </c>
      <c r="F32" s="19">
        <f>'[2]5'!F32</f>
        <v>91.25296029829599</v>
      </c>
      <c r="G32" s="19">
        <f>'[2]5'!G32</f>
        <v>0</v>
      </c>
      <c r="H32" s="55">
        <f>'[2]5'!H32</f>
        <v>236.76174675454897</v>
      </c>
      <c r="I32" s="49">
        <v>0</v>
      </c>
      <c r="J32" s="49">
        <v>0</v>
      </c>
      <c r="K32" s="49"/>
    </row>
    <row r="33" spans="1:11" ht="12.75">
      <c r="A33" s="20" t="s">
        <v>37</v>
      </c>
      <c r="B33" s="18">
        <f>'[2]5'!B33</f>
        <v>40.21841436</v>
      </c>
      <c r="C33" s="19">
        <f>'[2]5'!C33</f>
        <v>9.27171828</v>
      </c>
      <c r="D33" s="19">
        <f>'[2]5'!D33</f>
        <v>0</v>
      </c>
      <c r="E33" s="19">
        <f>'[2]5'!E33</f>
        <v>24.486252</v>
      </c>
      <c r="F33" s="19">
        <f>'[2]5'!F33</f>
        <v>0.00924</v>
      </c>
      <c r="G33" s="19">
        <f>'[2]5'!G33</f>
        <v>0</v>
      </c>
      <c r="H33" s="55">
        <f>'[2]5'!H33</f>
        <v>73.98562464</v>
      </c>
      <c r="I33" s="49">
        <v>0</v>
      </c>
      <c r="J33" s="49">
        <v>0</v>
      </c>
      <c r="K33" s="49"/>
    </row>
    <row r="34" spans="1:11" ht="12.75">
      <c r="A34" s="20" t="s">
        <v>38</v>
      </c>
      <c r="B34" s="18">
        <f>'[2]5'!B34</f>
        <v>39.529045866299995</v>
      </c>
      <c r="C34" s="19">
        <f>'[2]5'!C34</f>
        <v>36.4183955915</v>
      </c>
      <c r="D34" s="19">
        <f>'[2]5'!D34</f>
        <v>0.018892</v>
      </c>
      <c r="E34" s="19">
        <f>'[2]5'!E34</f>
        <v>6.171773</v>
      </c>
      <c r="F34" s="19">
        <f>'[2]5'!F34</f>
        <v>17.78231</v>
      </c>
      <c r="G34" s="19">
        <f>'[2]5'!G34</f>
        <v>0</v>
      </c>
      <c r="H34" s="55">
        <f>'[2]5'!H34</f>
        <v>99.9204164578</v>
      </c>
      <c r="I34" s="49">
        <v>0</v>
      </c>
      <c r="J34" s="49">
        <v>0</v>
      </c>
      <c r="K34" s="49"/>
    </row>
    <row r="35" spans="1:11" ht="12.75">
      <c r="A35" s="20" t="s">
        <v>98</v>
      </c>
      <c r="B35" s="18">
        <f>'[2]5'!B35</f>
        <v>78.23302458538899</v>
      </c>
      <c r="C35" s="19">
        <f>'[2]5'!C35</f>
        <v>69.717434336816</v>
      </c>
      <c r="D35" s="19">
        <f>'[2]5'!D35</f>
        <v>0</v>
      </c>
      <c r="E35" s="19">
        <f>'[2]5'!E35</f>
        <v>1.354777</v>
      </c>
      <c r="F35" s="19">
        <f>'[2]5'!F35</f>
        <v>29.088</v>
      </c>
      <c r="G35" s="19">
        <f>'[2]5'!G35</f>
        <v>0</v>
      </c>
      <c r="H35" s="55">
        <f>'[2]5'!H35</f>
        <v>178.39323592220498</v>
      </c>
      <c r="I35" s="49">
        <v>0</v>
      </c>
      <c r="J35" s="49">
        <v>0</v>
      </c>
      <c r="K35" s="49"/>
    </row>
    <row r="36" spans="1:11" ht="12.75">
      <c r="A36" s="20" t="s">
        <v>99</v>
      </c>
      <c r="B36" s="18">
        <f>'[2]5'!B36</f>
        <v>32.4592903</v>
      </c>
      <c r="C36" s="19">
        <f>'[2]5'!C36</f>
        <v>78.851421</v>
      </c>
      <c r="D36" s="19">
        <f>'[2]5'!D36</f>
        <v>0</v>
      </c>
      <c r="E36" s="19">
        <f>'[2]5'!E36</f>
        <v>0</v>
      </c>
      <c r="F36" s="19">
        <f>'[2]5'!F36</f>
        <v>0.014552</v>
      </c>
      <c r="G36" s="19">
        <f>'[2]5'!G36</f>
        <v>0.029882310000000002</v>
      </c>
      <c r="H36" s="55">
        <f>'[2]5'!H36</f>
        <v>111.35514561</v>
      </c>
      <c r="I36" s="49">
        <v>0</v>
      </c>
      <c r="J36" s="49">
        <v>0</v>
      </c>
      <c r="K36" s="49"/>
    </row>
    <row r="37" spans="1:11" ht="12.75">
      <c r="A37" s="20" t="s">
        <v>23</v>
      </c>
      <c r="B37" s="18">
        <f>'[2]5'!B37</f>
        <v>1174.304748552059</v>
      </c>
      <c r="C37" s="19">
        <f>'[2]5'!C37</f>
        <v>955.537548744682</v>
      </c>
      <c r="D37" s="19">
        <f>'[2]5'!D37</f>
        <v>83.788417</v>
      </c>
      <c r="E37" s="19">
        <f>'[2]5'!E37</f>
        <v>322.92967194</v>
      </c>
      <c r="F37" s="19">
        <f>'[2]5'!F37</f>
        <v>511.969899892982</v>
      </c>
      <c r="G37" s="19">
        <f>'[2]5'!G37</f>
        <v>0</v>
      </c>
      <c r="H37" s="55">
        <f>'[2]5'!H37</f>
        <v>3048.530286129723</v>
      </c>
      <c r="I37" s="49">
        <v>0</v>
      </c>
      <c r="J37" s="49">
        <v>0</v>
      </c>
      <c r="K37" s="49"/>
    </row>
    <row r="38" spans="1:11" ht="12.75">
      <c r="A38" s="14"/>
      <c r="B38" s="15"/>
      <c r="C38" s="16"/>
      <c r="D38" s="16"/>
      <c r="E38" s="16"/>
      <c r="F38" s="16"/>
      <c r="G38" s="16"/>
      <c r="H38" s="54"/>
      <c r="I38" s="49"/>
      <c r="J38" s="49"/>
      <c r="K38" s="49"/>
    </row>
    <row r="39" spans="1:11" ht="12.75">
      <c r="A39" s="14" t="s">
        <v>39</v>
      </c>
      <c r="B39" s="15">
        <f>'[2]5'!B39</f>
        <v>4520.074773733632</v>
      </c>
      <c r="C39" s="16">
        <f>'[2]5'!C39</f>
        <v>16565.533563147797</v>
      </c>
      <c r="D39" s="16">
        <f>'[2]5'!D39</f>
        <v>0</v>
      </c>
      <c r="E39" s="16">
        <f>'[2]5'!E39</f>
        <v>7.939444</v>
      </c>
      <c r="F39" s="16">
        <f>'[2]5'!F39</f>
        <v>6326.515622004767</v>
      </c>
      <c r="G39" s="16">
        <f>'[2]5'!G39</f>
        <v>549.349</v>
      </c>
      <c r="H39" s="54">
        <f>'[2]5'!H39</f>
        <v>27969.4124028862</v>
      </c>
      <c r="I39" s="49">
        <v>0</v>
      </c>
      <c r="J39" s="49">
        <v>1992.7052875792313</v>
      </c>
      <c r="K39" s="49"/>
    </row>
    <row r="40" spans="1:11" ht="12.75">
      <c r="A40" s="17" t="s">
        <v>14</v>
      </c>
      <c r="B40" s="15"/>
      <c r="C40" s="16"/>
      <c r="D40" s="16"/>
      <c r="E40" s="16"/>
      <c r="F40" s="16"/>
      <c r="G40" s="16"/>
      <c r="H40" s="54"/>
      <c r="I40" s="49"/>
      <c r="J40" s="49"/>
      <c r="K40" s="49"/>
    </row>
    <row r="41" spans="1:11" ht="12.75">
      <c r="A41" s="20" t="s">
        <v>40</v>
      </c>
      <c r="B41" s="18">
        <f>'[2]5'!B41</f>
        <v>2519.356124795273</v>
      </c>
      <c r="C41" s="19">
        <f>'[2]5'!C41</f>
        <v>8451.786929181395</v>
      </c>
      <c r="D41" s="19">
        <f>'[2]5'!D41</f>
        <v>0</v>
      </c>
      <c r="E41" s="19">
        <f>'[2]5'!E41</f>
        <v>7.939444</v>
      </c>
      <c r="F41" s="19">
        <f>'[2]5'!F41</f>
        <v>4259.253148500377</v>
      </c>
      <c r="G41" s="19">
        <f>'[2]5'!G41</f>
        <v>146.349</v>
      </c>
      <c r="H41" s="55">
        <f>'[2]5'!H41</f>
        <v>15384.684646477044</v>
      </c>
      <c r="I41" s="49">
        <v>0</v>
      </c>
      <c r="J41" s="49">
        <v>0</v>
      </c>
      <c r="K41" s="49"/>
    </row>
    <row r="42" spans="1:11" ht="12.75">
      <c r="A42" s="20" t="s">
        <v>41</v>
      </c>
      <c r="B42" s="18">
        <f>'[2]5'!B42</f>
        <v>247.1586558937</v>
      </c>
      <c r="C42" s="19">
        <f>'[2]5'!C42</f>
        <v>261.61140666</v>
      </c>
      <c r="D42" s="19">
        <f>'[2]5'!D42</f>
        <v>0</v>
      </c>
      <c r="E42" s="19">
        <f>'[2]5'!E42</f>
        <v>0</v>
      </c>
      <c r="F42" s="19">
        <f>'[2]5'!F42</f>
        <v>269.5963634343885</v>
      </c>
      <c r="G42" s="19">
        <f>'[2]5'!G42</f>
        <v>0</v>
      </c>
      <c r="H42" s="55">
        <f>'[2]5'!H42</f>
        <v>778.3664259880884</v>
      </c>
      <c r="I42" s="49">
        <v>0</v>
      </c>
      <c r="J42" s="49">
        <v>0</v>
      </c>
      <c r="K42" s="49"/>
    </row>
    <row r="43" spans="1:11" ht="12.75">
      <c r="A43" s="20" t="s">
        <v>42</v>
      </c>
      <c r="B43" s="18">
        <f>'[2]5'!B43</f>
        <v>55.287814600000004</v>
      </c>
      <c r="C43" s="19">
        <f>'[2]5'!C43</f>
        <v>902.2085820400001</v>
      </c>
      <c r="D43" s="19">
        <f>'[2]5'!D43</f>
        <v>0</v>
      </c>
      <c r="E43" s="19">
        <f>'[2]5'!E43</f>
        <v>0</v>
      </c>
      <c r="F43" s="19">
        <f>'[2]5'!F43</f>
        <v>9.5555516</v>
      </c>
      <c r="G43" s="19">
        <f>'[2]5'!G43</f>
        <v>0</v>
      </c>
      <c r="H43" s="55">
        <f>'[2]5'!H43</f>
        <v>967.0519482400001</v>
      </c>
      <c r="I43" s="49">
        <v>0</v>
      </c>
      <c r="J43" s="49">
        <v>0</v>
      </c>
      <c r="K43" s="49"/>
    </row>
    <row r="44" spans="1:11" ht="12.75">
      <c r="A44" s="20" t="s">
        <v>43</v>
      </c>
      <c r="B44" s="18">
        <f>'[2]5'!B44</f>
        <v>1514.2269563299994</v>
      </c>
      <c r="C44" s="19">
        <f>'[2]5'!C44</f>
        <v>6105.055355280001</v>
      </c>
      <c r="D44" s="19">
        <f>'[2]5'!D44</f>
        <v>0</v>
      </c>
      <c r="E44" s="19">
        <f>'[2]5'!E44</f>
        <v>0</v>
      </c>
      <c r="F44" s="19">
        <f>'[2]5'!F44</f>
        <v>1690.2475098400002</v>
      </c>
      <c r="G44" s="19">
        <f>'[2]5'!G44</f>
        <v>403</v>
      </c>
      <c r="H44" s="55">
        <f>'[2]5'!H44</f>
        <v>9712.52982145</v>
      </c>
      <c r="I44" s="49">
        <v>0</v>
      </c>
      <c r="J44" s="49">
        <v>0</v>
      </c>
      <c r="K44" s="49"/>
    </row>
    <row r="45" spans="1:11" ht="12.75">
      <c r="A45" s="20" t="s">
        <v>44</v>
      </c>
      <c r="B45" s="18">
        <f>'[2]5'!B45</f>
        <v>64.56586580755899</v>
      </c>
      <c r="C45" s="19">
        <f>'[2]5'!C45</f>
        <v>193.647687683103</v>
      </c>
      <c r="D45" s="19">
        <f>'[2]5'!D45</f>
        <v>0</v>
      </c>
      <c r="E45" s="19">
        <f>'[2]5'!E45</f>
        <v>0</v>
      </c>
      <c r="F45" s="19">
        <f>'[2]5'!F45</f>
        <v>0.004035</v>
      </c>
      <c r="G45" s="19">
        <f>'[2]5'!G45</f>
        <v>0</v>
      </c>
      <c r="H45" s="55">
        <f>'[2]5'!H45</f>
        <v>258.21758849066197</v>
      </c>
      <c r="I45" s="49">
        <v>0</v>
      </c>
      <c r="J45" s="49">
        <v>0</v>
      </c>
      <c r="K45" s="49"/>
    </row>
    <row r="46" spans="1:11" ht="12.75">
      <c r="A46" s="20" t="s">
        <v>45</v>
      </c>
      <c r="B46" s="18">
        <f>'[2]5'!B46</f>
        <v>3.47410546</v>
      </c>
      <c r="C46" s="19">
        <f>'[2]5'!C46</f>
        <v>27.14295207</v>
      </c>
      <c r="D46" s="19">
        <f>'[2]5'!D46</f>
        <v>0</v>
      </c>
      <c r="E46" s="19">
        <f>'[2]5'!E46</f>
        <v>0</v>
      </c>
      <c r="F46" s="19">
        <f>'[2]5'!F46</f>
        <v>4.27064283</v>
      </c>
      <c r="G46" s="19">
        <f>'[2]5'!G46</f>
        <v>0</v>
      </c>
      <c r="H46" s="55">
        <f>'[2]5'!H46</f>
        <v>34.88770036</v>
      </c>
      <c r="I46" s="49">
        <v>0</v>
      </c>
      <c r="J46" s="49">
        <v>0</v>
      </c>
      <c r="K46" s="49"/>
    </row>
    <row r="47" spans="1:11" ht="12.75">
      <c r="A47" s="20" t="s">
        <v>23</v>
      </c>
      <c r="B47" s="18">
        <f>'[2]5'!B47</f>
        <v>116.0052508471</v>
      </c>
      <c r="C47" s="19">
        <f>'[2]5'!C47</f>
        <v>624.0806502333</v>
      </c>
      <c r="D47" s="19">
        <f>'[2]5'!D47</f>
        <v>0</v>
      </c>
      <c r="E47" s="19">
        <f>'[2]5'!E47</f>
        <v>0</v>
      </c>
      <c r="F47" s="19">
        <f>'[2]5'!F47</f>
        <v>93.58837079999999</v>
      </c>
      <c r="G47" s="19">
        <f>'[2]5'!G47</f>
        <v>0</v>
      </c>
      <c r="H47" s="55">
        <f>'[2]5'!H47</f>
        <v>833.6742718804</v>
      </c>
      <c r="I47" s="49">
        <v>0</v>
      </c>
      <c r="J47" s="49">
        <v>0</v>
      </c>
      <c r="K47" s="49"/>
    </row>
    <row r="48" spans="1:11" ht="12.75">
      <c r="A48" s="14"/>
      <c r="B48" s="15"/>
      <c r="C48" s="16"/>
      <c r="D48" s="16"/>
      <c r="E48" s="16"/>
      <c r="F48" s="16"/>
      <c r="G48" s="16"/>
      <c r="H48" s="54"/>
      <c r="I48" s="49"/>
      <c r="J48" s="49"/>
      <c r="K48" s="49"/>
    </row>
    <row r="49" spans="1:11" ht="12.75">
      <c r="A49" s="14" t="s">
        <v>46</v>
      </c>
      <c r="B49" s="15">
        <f>'[2]5'!B49</f>
        <v>193.57600293000002</v>
      </c>
      <c r="C49" s="16">
        <f>'[2]5'!C49</f>
        <v>703.9300641618</v>
      </c>
      <c r="D49" s="16">
        <f>'[2]5'!D49</f>
        <v>0</v>
      </c>
      <c r="E49" s="16">
        <f>'[2]5'!E49</f>
        <v>0.540945</v>
      </c>
      <c r="F49" s="16">
        <f>'[2]5'!F49</f>
        <v>23.3011184205</v>
      </c>
      <c r="G49" s="16">
        <f>'[2]5'!G49</f>
        <v>1E-05</v>
      </c>
      <c r="H49" s="54">
        <f>'[2]5'!H49</f>
        <v>921.3481405123</v>
      </c>
      <c r="I49" s="49"/>
      <c r="J49" s="49">
        <v>149011537.79713893</v>
      </c>
      <c r="K49" s="49"/>
    </row>
    <row r="50" spans="1:11" ht="12.75">
      <c r="A50" s="17" t="s">
        <v>14</v>
      </c>
      <c r="B50" s="15"/>
      <c r="C50" s="16"/>
      <c r="D50" s="16"/>
      <c r="E50" s="16"/>
      <c r="F50" s="16"/>
      <c r="G50" s="16"/>
      <c r="H50" s="54"/>
      <c r="I50" s="49"/>
      <c r="J50" s="49"/>
      <c r="K50" s="49"/>
    </row>
    <row r="51" spans="1:11" ht="12.75">
      <c r="A51" s="20" t="s">
        <v>47</v>
      </c>
      <c r="B51" s="18">
        <f>'[2]5'!B51</f>
        <v>0.122187</v>
      </c>
      <c r="C51" s="19">
        <f>'[2]5'!C51</f>
        <v>0.02225556</v>
      </c>
      <c r="D51" s="19">
        <f>'[2]5'!D51</f>
        <v>0</v>
      </c>
      <c r="E51" s="19">
        <f>'[2]5'!E51</f>
        <v>0</v>
      </c>
      <c r="F51" s="19">
        <f>'[2]5'!F51</f>
        <v>15.971223670499999</v>
      </c>
      <c r="G51" s="19">
        <f>'[2]5'!G51</f>
        <v>0</v>
      </c>
      <c r="H51" s="55">
        <f>'[2]5'!H51</f>
        <v>16.1156662305</v>
      </c>
      <c r="I51" s="49"/>
      <c r="J51" s="49"/>
      <c r="K51" s="49"/>
    </row>
    <row r="52" spans="1:11" ht="12.75">
      <c r="A52" s="20" t="s">
        <v>48</v>
      </c>
      <c r="B52" s="18">
        <f>'[2]5'!B52</f>
        <v>99.50198491089999</v>
      </c>
      <c r="C52" s="19">
        <f>'[2]5'!C52</f>
        <v>382.8190067712</v>
      </c>
      <c r="D52" s="19">
        <f>'[2]5'!D52</f>
        <v>0</v>
      </c>
      <c r="E52" s="19">
        <f>'[2]5'!E52</f>
        <v>0</v>
      </c>
      <c r="F52" s="19">
        <f>'[2]5'!F52</f>
        <v>5.09249272</v>
      </c>
      <c r="G52" s="19">
        <f>'[2]5'!G52</f>
        <v>0</v>
      </c>
      <c r="H52" s="55">
        <f>'[2]5'!H52</f>
        <v>487.41348440210004</v>
      </c>
      <c r="I52" s="49"/>
      <c r="J52" s="49"/>
      <c r="K52" s="49"/>
    </row>
    <row r="53" spans="1:11" ht="12.75">
      <c r="A53" s="20" t="s">
        <v>49</v>
      </c>
      <c r="B53" s="18">
        <f>'[2]5'!B53</f>
        <v>48.0480212202</v>
      </c>
      <c r="C53" s="19">
        <f>'[2]5'!C53</f>
        <v>125.50128865000002</v>
      </c>
      <c r="D53" s="19">
        <f>'[2]5'!D53</f>
        <v>0</v>
      </c>
      <c r="E53" s="19">
        <f>'[2]5'!E53</f>
        <v>0</v>
      </c>
      <c r="F53" s="19">
        <f>'[2]5'!F53</f>
        <v>2.23669803</v>
      </c>
      <c r="G53" s="19">
        <f>'[2]5'!G53</f>
        <v>1E-05</v>
      </c>
      <c r="H53" s="55">
        <f>'[2]5'!H53</f>
        <v>175.78601790020005</v>
      </c>
      <c r="I53" s="49"/>
      <c r="J53" s="49"/>
      <c r="K53" s="49"/>
    </row>
    <row r="54" spans="1:11" ht="12.75">
      <c r="A54" s="20" t="s">
        <v>23</v>
      </c>
      <c r="B54" s="18">
        <f>'[2]5'!B54</f>
        <v>45.90380979890001</v>
      </c>
      <c r="C54" s="19">
        <f>'[2]5'!C54</f>
        <v>195.58751318059998</v>
      </c>
      <c r="D54" s="19">
        <f>'[2]5'!D54</f>
        <v>0</v>
      </c>
      <c r="E54" s="19">
        <f>'[2]5'!E54</f>
        <v>0.540945</v>
      </c>
      <c r="F54" s="19">
        <f>'[2]5'!F54</f>
        <v>0.000704</v>
      </c>
      <c r="G54" s="19">
        <f>'[2]5'!G54</f>
        <v>0</v>
      </c>
      <c r="H54" s="55">
        <f>'[2]5'!H54</f>
        <v>242.0329719795</v>
      </c>
      <c r="I54" s="49"/>
      <c r="J54" s="49"/>
      <c r="K54" s="49"/>
    </row>
    <row r="55" spans="1:11" ht="12.75">
      <c r="A55" s="14"/>
      <c r="B55" s="15"/>
      <c r="C55" s="16"/>
      <c r="D55" s="16"/>
      <c r="E55" s="16"/>
      <c r="F55" s="16"/>
      <c r="G55" s="16"/>
      <c r="H55" s="54"/>
      <c r="I55" s="49"/>
      <c r="J55" s="49"/>
      <c r="K55" s="49"/>
    </row>
    <row r="56" spans="1:11" ht="12.75">
      <c r="A56" s="14" t="s">
        <v>50</v>
      </c>
      <c r="B56" s="15">
        <f>'[2]5'!B56</f>
        <v>3849.0696490686014</v>
      </c>
      <c r="C56" s="16">
        <f>'[2]5'!C56</f>
        <v>27790.81241945957</v>
      </c>
      <c r="D56" s="16">
        <f>'[2]5'!D56</f>
        <v>28.749888</v>
      </c>
      <c r="E56" s="16">
        <f>'[2]5'!E56</f>
        <v>41.854583</v>
      </c>
      <c r="F56" s="16">
        <f>'[2]5'!F56</f>
        <v>1922.691376320988</v>
      </c>
      <c r="G56" s="16">
        <f>'[2]5'!G56</f>
        <v>36.29029644670683</v>
      </c>
      <c r="H56" s="54">
        <f>'[2]5'!H56</f>
        <v>33669.46821229587</v>
      </c>
      <c r="I56" s="49">
        <v>0</v>
      </c>
      <c r="J56" s="49">
        <v>3997.6323430190123</v>
      </c>
      <c r="K56" s="49"/>
    </row>
    <row r="57" spans="1:11" ht="12.75">
      <c r="A57" s="17" t="s">
        <v>14</v>
      </c>
      <c r="B57" s="15"/>
      <c r="C57" s="16"/>
      <c r="D57" s="16"/>
      <c r="E57" s="16"/>
      <c r="F57" s="16"/>
      <c r="G57" s="16"/>
      <c r="H57" s="54"/>
      <c r="I57" s="49"/>
      <c r="J57" s="49"/>
      <c r="K57" s="49"/>
    </row>
    <row r="58" spans="1:11" ht="12.75">
      <c r="A58" s="20" t="s">
        <v>51</v>
      </c>
      <c r="B58" s="18">
        <f>'[2]5'!B58</f>
        <v>1159.8364275072</v>
      </c>
      <c r="C58" s="19">
        <f>'[2]5'!C58</f>
        <v>329.77559900960006</v>
      </c>
      <c r="D58" s="19">
        <f>'[2]5'!D58</f>
        <v>23.444889</v>
      </c>
      <c r="E58" s="19">
        <f>'[2]5'!E58</f>
        <v>4.363426</v>
      </c>
      <c r="F58" s="19">
        <f>'[2]5'!F58</f>
        <v>95.17110273</v>
      </c>
      <c r="G58" s="19">
        <f>'[2]5'!G58</f>
        <v>0</v>
      </c>
      <c r="H58" s="55">
        <f>'[2]5'!H58</f>
        <v>1612.5914442468</v>
      </c>
      <c r="I58" s="49">
        <v>0</v>
      </c>
      <c r="J58" s="49">
        <v>20.74431202999997</v>
      </c>
      <c r="K58" s="49"/>
    </row>
    <row r="59" spans="1:11" ht="12.75">
      <c r="A59" s="20" t="s">
        <v>52</v>
      </c>
      <c r="B59" s="18">
        <f>'[2]5'!B59</f>
        <v>378.2733812625</v>
      </c>
      <c r="C59" s="19">
        <f>'[2]5'!C59</f>
        <v>4161.759814563573</v>
      </c>
      <c r="D59" s="19">
        <f>'[2]5'!D59</f>
        <v>0</v>
      </c>
      <c r="E59" s="19">
        <f>'[2]5'!E59</f>
        <v>0</v>
      </c>
      <c r="F59" s="19">
        <f>'[2]5'!F59</f>
        <v>465.43662877018795</v>
      </c>
      <c r="G59" s="19">
        <f>'[2]5'!G59</f>
        <v>5.0002964467068285</v>
      </c>
      <c r="H59" s="55">
        <f>'[2]5'!H59</f>
        <v>5010.470121042968</v>
      </c>
      <c r="I59" s="49">
        <v>0</v>
      </c>
      <c r="J59" s="49">
        <v>711.46544827</v>
      </c>
      <c r="K59" s="49"/>
    </row>
    <row r="60" spans="1:11" ht="12.75">
      <c r="A60" s="20" t="s">
        <v>53</v>
      </c>
      <c r="B60" s="18">
        <f>'[2]5'!B60</f>
        <v>864.3597653253001</v>
      </c>
      <c r="C60" s="19">
        <f>'[2]5'!C60</f>
        <v>713.1948770934004</v>
      </c>
      <c r="D60" s="19">
        <f>'[2]5'!D60</f>
        <v>0</v>
      </c>
      <c r="E60" s="19">
        <f>'[2]5'!E60</f>
        <v>0</v>
      </c>
      <c r="F60" s="19">
        <f>'[2]5'!F60</f>
        <v>1197.7783329808</v>
      </c>
      <c r="G60" s="19">
        <f>'[2]5'!G60</f>
        <v>0</v>
      </c>
      <c r="H60" s="55">
        <f>'[2]5'!H60</f>
        <v>2775.332975399501</v>
      </c>
      <c r="I60" s="49">
        <v>0</v>
      </c>
      <c r="J60" s="49">
        <v>803.78904303</v>
      </c>
      <c r="K60" s="49"/>
    </row>
    <row r="61" spans="1:11" ht="12.75">
      <c r="A61" s="20" t="s">
        <v>54</v>
      </c>
      <c r="B61" s="18">
        <f>'[2]5'!B61</f>
        <v>52.445883978599994</v>
      </c>
      <c r="C61" s="19">
        <f>'[2]5'!C61</f>
        <v>193.1849926313</v>
      </c>
      <c r="D61" s="19">
        <f>'[2]5'!D61</f>
        <v>0</v>
      </c>
      <c r="E61" s="19">
        <f>'[2]5'!E61</f>
        <v>0</v>
      </c>
      <c r="F61" s="19">
        <f>'[2]5'!F61</f>
        <v>0.01873406</v>
      </c>
      <c r="G61" s="19">
        <f>'[2]5'!G61</f>
        <v>0</v>
      </c>
      <c r="H61" s="55">
        <f>'[2]5'!H61</f>
        <v>245.6496106699</v>
      </c>
      <c r="I61" s="49">
        <v>0</v>
      </c>
      <c r="J61" s="49">
        <v>7.107284300000012</v>
      </c>
      <c r="K61" s="49"/>
    </row>
    <row r="62" spans="1:11" ht="12.75">
      <c r="A62" s="20" t="s">
        <v>55</v>
      </c>
      <c r="B62" s="18">
        <f>'[2]5'!B62</f>
        <v>36.95136094</v>
      </c>
      <c r="C62" s="19">
        <f>'[2]5'!C62</f>
        <v>18136.5879742177</v>
      </c>
      <c r="D62" s="19">
        <f>'[2]5'!D62</f>
        <v>5.304999</v>
      </c>
      <c r="E62" s="19">
        <f>'[2]5'!E62</f>
        <v>0</v>
      </c>
      <c r="F62" s="19">
        <f>'[2]5'!F62</f>
        <v>164.2096166</v>
      </c>
      <c r="G62" s="19">
        <f>'[2]5'!G62</f>
        <v>0</v>
      </c>
      <c r="H62" s="55">
        <f>'[2]5'!H62</f>
        <v>18343.053950757694</v>
      </c>
      <c r="I62" s="49">
        <v>0</v>
      </c>
      <c r="J62" s="49">
        <v>1809.2352186483802</v>
      </c>
      <c r="K62" s="49"/>
    </row>
    <row r="63" spans="1:11" ht="12.75">
      <c r="A63" s="20" t="s">
        <v>56</v>
      </c>
      <c r="B63" s="18">
        <f>'[2]5'!B63</f>
        <v>1.465707</v>
      </c>
      <c r="C63" s="19">
        <f>'[2]5'!C63</f>
        <v>1679.9631134078998</v>
      </c>
      <c r="D63" s="19">
        <f>'[2]5'!D63</f>
        <v>0</v>
      </c>
      <c r="E63" s="19">
        <f>'[2]5'!E63</f>
        <v>0</v>
      </c>
      <c r="F63" s="19">
        <f>'[2]5'!F63</f>
        <v>0</v>
      </c>
      <c r="G63" s="19">
        <f>'[2]5'!G63</f>
        <v>0</v>
      </c>
      <c r="H63" s="55">
        <f>'[2]5'!H63</f>
        <v>1681.4288204078998</v>
      </c>
      <c r="I63" s="49">
        <v>0</v>
      </c>
      <c r="J63" s="49">
        <v>144.45805041142904</v>
      </c>
      <c r="K63" s="49"/>
    </row>
    <row r="64" spans="1:11" ht="12.75">
      <c r="A64" s="20" t="s">
        <v>57</v>
      </c>
      <c r="B64" s="18">
        <f>'[2]5'!B64</f>
        <v>0.43675736000000004</v>
      </c>
      <c r="C64" s="19">
        <f>'[2]5'!C64</f>
        <v>2.54279384</v>
      </c>
      <c r="D64" s="19">
        <f>'[2]5'!D64</f>
        <v>0</v>
      </c>
      <c r="E64" s="19">
        <f>'[2]5'!E64</f>
        <v>0</v>
      </c>
      <c r="F64" s="19">
        <f>'[2]5'!F64</f>
        <v>0</v>
      </c>
      <c r="G64" s="19">
        <f>'[2]5'!G64</f>
        <v>0</v>
      </c>
      <c r="H64" s="55">
        <f>'[2]5'!H64</f>
        <v>2.9795511999999995</v>
      </c>
      <c r="I64" s="49">
        <v>0</v>
      </c>
      <c r="J64" s="49">
        <v>3.05054725</v>
      </c>
      <c r="K64" s="49"/>
    </row>
    <row r="65" spans="1:11" ht="12.75">
      <c r="A65" s="20" t="s">
        <v>58</v>
      </c>
      <c r="B65" s="18">
        <f>'[2]5'!B65</f>
        <v>620.64034571</v>
      </c>
      <c r="C65" s="19">
        <f>'[2]5'!C65</f>
        <v>842.7436617100001</v>
      </c>
      <c r="D65" s="19">
        <f>'[2]5'!D65</f>
        <v>0</v>
      </c>
      <c r="E65" s="19">
        <f>'[2]5'!E65</f>
        <v>0</v>
      </c>
      <c r="F65" s="19">
        <f>'[2]5'!F65</f>
        <v>0.001303</v>
      </c>
      <c r="G65" s="19">
        <f>'[2]5'!G65</f>
        <v>31.29</v>
      </c>
      <c r="H65" s="55">
        <f>'[2]5'!H65</f>
        <v>1494.6753104200002</v>
      </c>
      <c r="I65" s="49">
        <v>0</v>
      </c>
      <c r="J65" s="49">
        <v>8.05821772999996</v>
      </c>
      <c r="K65" s="49"/>
    </row>
    <row r="66" spans="1:11" ht="12.75">
      <c r="A66" s="20" t="s">
        <v>100</v>
      </c>
      <c r="B66" s="18">
        <f>'[2]5'!B66</f>
        <v>150.193489082801</v>
      </c>
      <c r="C66" s="19">
        <f>'[2]5'!C66</f>
        <v>87.6635632532</v>
      </c>
      <c r="D66" s="19">
        <f>'[2]5'!D66</f>
        <v>0</v>
      </c>
      <c r="E66" s="19">
        <f>'[2]5'!E66</f>
        <v>22.155667</v>
      </c>
      <c r="F66" s="19">
        <f>'[2]5'!F66</f>
        <v>0.015316</v>
      </c>
      <c r="G66" s="19">
        <f>'[2]5'!G66</f>
        <v>0</v>
      </c>
      <c r="H66" s="55">
        <f>'[2]5'!H66</f>
        <v>260.028035336001</v>
      </c>
      <c r="I66" s="49">
        <v>0</v>
      </c>
      <c r="J66" s="49">
        <v>67.09524557920334</v>
      </c>
      <c r="K66" s="49"/>
    </row>
    <row r="67" spans="1:11" ht="12.75">
      <c r="A67" s="20" t="s">
        <v>101</v>
      </c>
      <c r="B67" s="18">
        <f>'[2]5'!B67</f>
        <v>190.04347175010003</v>
      </c>
      <c r="C67" s="19">
        <f>'[2]5'!C67</f>
        <v>408.1706288189</v>
      </c>
      <c r="D67" s="19">
        <f>'[2]5'!D67</f>
        <v>0</v>
      </c>
      <c r="E67" s="19">
        <f>'[2]5'!E67</f>
        <v>0</v>
      </c>
      <c r="F67" s="19">
        <f>'[2]5'!F67</f>
        <v>0.042836</v>
      </c>
      <c r="G67" s="19">
        <f>'[2]5'!G67</f>
        <v>0</v>
      </c>
      <c r="H67" s="55">
        <f>'[2]5'!H67</f>
        <v>598.256936569</v>
      </c>
      <c r="I67" s="49">
        <v>0</v>
      </c>
      <c r="J67" s="49">
        <v>243.9875775</v>
      </c>
      <c r="K67" s="49"/>
    </row>
    <row r="68" spans="1:11" ht="13.5" thickBot="1">
      <c r="A68" s="21" t="s">
        <v>23</v>
      </c>
      <c r="B68" s="60">
        <f>'[2]5'!B68</f>
        <v>394.42305915210005</v>
      </c>
      <c r="C68" s="22">
        <f>'[2]5'!C68</f>
        <v>1235.2254009139976</v>
      </c>
      <c r="D68" s="22">
        <f>'[2]5'!D68</f>
        <v>0</v>
      </c>
      <c r="E68" s="22">
        <f>'[2]5'!E68</f>
        <v>15.33549</v>
      </c>
      <c r="F68" s="22">
        <f>'[2]5'!F68</f>
        <v>0.01750618</v>
      </c>
      <c r="G68" s="22">
        <f>'[2]5'!G68</f>
        <v>0</v>
      </c>
      <c r="H68" s="56">
        <f>'[2]5'!H68</f>
        <v>1645.0014562460979</v>
      </c>
      <c r="I68" s="49">
        <v>0</v>
      </c>
      <c r="J68" s="49">
        <v>178.64139826999997</v>
      </c>
      <c r="K68" s="49"/>
    </row>
    <row r="69" spans="1:11" ht="14.25" hidden="1" thickBot="1" thickTop="1">
      <c r="A69" s="21"/>
      <c r="B69" s="15">
        <f>'[1]ADJUSTED'!B72/1000000</f>
        <v>0</v>
      </c>
      <c r="C69" s="22"/>
      <c r="D69" s="22"/>
      <c r="E69" s="22"/>
      <c r="F69" s="22"/>
      <c r="G69" s="37"/>
      <c r="H69" s="36"/>
      <c r="I69" s="49"/>
      <c r="J69" s="49"/>
      <c r="K69" s="49"/>
    </row>
    <row r="70" spans="1:11" ht="13.5" hidden="1" thickTop="1">
      <c r="A70" s="23" t="s">
        <v>59</v>
      </c>
      <c r="B70" s="15">
        <f>'[1]ADJUSTED'!B73/1000000</f>
        <v>0</v>
      </c>
      <c r="C70" s="24"/>
      <c r="D70" s="24"/>
      <c r="E70" s="24"/>
      <c r="F70" s="24"/>
      <c r="G70" s="46"/>
      <c r="H70" s="36"/>
      <c r="I70" s="49"/>
      <c r="J70" s="49"/>
      <c r="K70" s="49"/>
    </row>
    <row r="71" spans="1:11" ht="13.5" hidden="1" thickTop="1">
      <c r="A71" s="25"/>
      <c r="B71" s="15">
        <f>'[1]ADJUSTED'!B74/1000000</f>
        <v>8461.83931336801</v>
      </c>
      <c r="C71" s="24"/>
      <c r="D71" s="24"/>
      <c r="E71" s="24"/>
      <c r="F71" s="24"/>
      <c r="G71" s="46"/>
      <c r="H71" s="36"/>
      <c r="I71" s="49"/>
      <c r="J71" s="49"/>
      <c r="K71" s="49"/>
    </row>
    <row r="72" spans="1:11" ht="13.5" hidden="1" thickTop="1">
      <c r="A72" s="1"/>
      <c r="B72" s="15">
        <f>'[1]ADJUSTED'!B75/1000000</f>
        <v>0</v>
      </c>
      <c r="C72" s="39"/>
      <c r="D72" s="39"/>
      <c r="E72" s="39"/>
      <c r="F72" s="39"/>
      <c r="G72" s="47" t="s">
        <v>95</v>
      </c>
      <c r="H72" s="36"/>
      <c r="I72" s="49"/>
      <c r="J72" s="49"/>
      <c r="K72" s="49"/>
    </row>
    <row r="73" spans="1:11" ht="13.5" hidden="1" thickTop="1">
      <c r="A73" s="4" t="s">
        <v>0</v>
      </c>
      <c r="B73" s="15">
        <f>'[1]ADJUSTED'!B76/1000000</f>
        <v>17.127823</v>
      </c>
      <c r="C73" s="6" t="s">
        <v>2</v>
      </c>
      <c r="D73" s="6" t="s">
        <v>3</v>
      </c>
      <c r="E73" s="6" t="s">
        <v>3</v>
      </c>
      <c r="F73" s="6" t="s">
        <v>5</v>
      </c>
      <c r="G73" s="33" t="s">
        <v>6</v>
      </c>
      <c r="H73" s="36"/>
      <c r="I73" s="49"/>
      <c r="J73" s="49"/>
      <c r="K73" s="49"/>
    </row>
    <row r="74" spans="1:11" ht="13.5" hidden="1" thickTop="1">
      <c r="A74" s="7"/>
      <c r="B74" s="15">
        <f>'[1]ADJUSTED'!B77/1000000</f>
        <v>2428.8724651</v>
      </c>
      <c r="C74" s="9"/>
      <c r="D74" s="9" t="s">
        <v>7</v>
      </c>
      <c r="E74" s="9" t="s">
        <v>8</v>
      </c>
      <c r="F74" s="9" t="s">
        <v>10</v>
      </c>
      <c r="G74" s="34"/>
      <c r="H74" s="36"/>
      <c r="I74" s="49"/>
      <c r="J74" s="49"/>
      <c r="K74" s="49"/>
    </row>
    <row r="75" spans="1:11" ht="14.25" hidden="1" thickBot="1" thickTop="1">
      <c r="A75" s="10"/>
      <c r="B75" s="15">
        <f>'[1]ADJUSTED'!B78/1000000</f>
        <v>7.15768878</v>
      </c>
      <c r="C75" s="12"/>
      <c r="D75" s="12" t="s">
        <v>11</v>
      </c>
      <c r="E75" s="12"/>
      <c r="F75" s="12" t="s">
        <v>12</v>
      </c>
      <c r="G75" s="35"/>
      <c r="H75" s="36"/>
      <c r="I75" s="49"/>
      <c r="J75" s="49"/>
      <c r="K75" s="49"/>
    </row>
    <row r="76" spans="1:11" ht="13.5" hidden="1" thickTop="1">
      <c r="A76" s="20"/>
      <c r="B76" s="15">
        <f>'[1]ADJUSTED'!B79/1000000</f>
        <v>128.22690709000003</v>
      </c>
      <c r="C76" s="19"/>
      <c r="D76" s="19"/>
      <c r="E76" s="19"/>
      <c r="F76" s="19"/>
      <c r="G76" s="38"/>
      <c r="H76" s="36"/>
      <c r="I76" s="49"/>
      <c r="J76" s="49"/>
      <c r="K76" s="49"/>
    </row>
    <row r="77" spans="1:11" s="2" customFormat="1" ht="13.5" thickTop="1">
      <c r="A77" s="23" t="s">
        <v>59</v>
      </c>
      <c r="B77" s="39"/>
      <c r="C77" s="39"/>
      <c r="D77" s="39"/>
      <c r="E77" s="39"/>
      <c r="F77" s="39"/>
      <c r="G77" s="50"/>
      <c r="H77" s="39"/>
      <c r="I77" s="49"/>
      <c r="J77" s="49"/>
      <c r="K77" s="49"/>
    </row>
    <row r="78" spans="1:11" ht="13.5" thickBot="1">
      <c r="A78" s="42"/>
      <c r="B78" s="41"/>
      <c r="C78" s="41"/>
      <c r="D78" s="41"/>
      <c r="E78" s="41"/>
      <c r="F78" s="41"/>
      <c r="H78" s="51" t="s">
        <v>95</v>
      </c>
      <c r="I78" s="49"/>
      <c r="J78" s="49"/>
      <c r="K78" s="49"/>
    </row>
    <row r="79" spans="1:11" ht="13.5" thickTop="1">
      <c r="A79" s="4" t="s">
        <v>0</v>
      </c>
      <c r="B79" s="5" t="s">
        <v>1</v>
      </c>
      <c r="C79" s="6" t="s">
        <v>2</v>
      </c>
      <c r="D79" s="6" t="s">
        <v>3</v>
      </c>
      <c r="E79" s="6" t="s">
        <v>3</v>
      </c>
      <c r="F79" s="6" t="s">
        <v>4</v>
      </c>
      <c r="G79" s="6" t="s">
        <v>5</v>
      </c>
      <c r="H79" s="33" t="s">
        <v>6</v>
      </c>
      <c r="I79" s="49"/>
      <c r="J79" s="49"/>
      <c r="K79" s="49"/>
    </row>
    <row r="80" spans="1:11" ht="12.75">
      <c r="A80" s="7"/>
      <c r="B80" s="8"/>
      <c r="C80" s="9"/>
      <c r="D80" s="9" t="s">
        <v>7</v>
      </c>
      <c r="E80" s="9" t="s">
        <v>8</v>
      </c>
      <c r="F80" s="9" t="s">
        <v>9</v>
      </c>
      <c r="G80" s="9" t="s">
        <v>10</v>
      </c>
      <c r="H80" s="34"/>
      <c r="I80" s="49"/>
      <c r="J80" s="49"/>
      <c r="K80" s="49"/>
    </row>
    <row r="81" spans="1:11" ht="13.5" thickBot="1">
      <c r="A81" s="10"/>
      <c r="B81" s="11"/>
      <c r="C81" s="12"/>
      <c r="D81" s="12" t="s">
        <v>11</v>
      </c>
      <c r="E81" s="12"/>
      <c r="F81" s="12" t="s">
        <v>2</v>
      </c>
      <c r="G81" s="12" t="s">
        <v>12</v>
      </c>
      <c r="H81" s="35"/>
      <c r="I81" s="49"/>
      <c r="J81" s="49"/>
      <c r="K81" s="49"/>
    </row>
    <row r="82" spans="1:11" ht="13.5" thickTop="1">
      <c r="A82" s="14"/>
      <c r="B82" s="43"/>
      <c r="C82" s="44"/>
      <c r="D82" s="44"/>
      <c r="E82" s="44"/>
      <c r="F82" s="44"/>
      <c r="G82" s="52"/>
      <c r="H82" s="36"/>
      <c r="I82" s="49"/>
      <c r="J82" s="49"/>
      <c r="K82" s="49"/>
    </row>
    <row r="83" spans="1:11" ht="12.75">
      <c r="A83" s="14" t="s">
        <v>60</v>
      </c>
      <c r="B83" s="15">
        <f>'[2]5'!B83</f>
        <v>9131.297284899349</v>
      </c>
      <c r="C83" s="16">
        <f>'[2]5'!C83</f>
        <v>9655.135143388217</v>
      </c>
      <c r="D83" s="16">
        <f>'[2]5'!D83</f>
        <v>41.11956769</v>
      </c>
      <c r="E83" s="16">
        <f>'[2]5'!E83</f>
        <v>1862.4101737780998</v>
      </c>
      <c r="F83" s="16">
        <f>'[2]5'!F83</f>
        <v>2210.1192943249175</v>
      </c>
      <c r="G83" s="16">
        <f>'[2]5'!G83</f>
        <v>0</v>
      </c>
      <c r="H83" s="54">
        <f>'[2]5'!H83</f>
        <v>22900.08146408058</v>
      </c>
      <c r="I83" s="49"/>
      <c r="J83" s="49">
        <v>-17712488401.414356</v>
      </c>
      <c r="K83" s="49"/>
    </row>
    <row r="84" spans="1:11" ht="12.75">
      <c r="A84" s="17" t="s">
        <v>14</v>
      </c>
      <c r="B84" s="15"/>
      <c r="C84" s="16"/>
      <c r="D84" s="16"/>
      <c r="E84" s="16"/>
      <c r="F84" s="16"/>
      <c r="G84" s="16"/>
      <c r="H84" s="54"/>
      <c r="I84" s="49"/>
      <c r="J84" s="49"/>
      <c r="K84" s="49"/>
    </row>
    <row r="85" spans="1:11" ht="12.75">
      <c r="A85" s="20" t="s">
        <v>102</v>
      </c>
      <c r="B85" s="18">
        <f>'[2]5'!B85</f>
        <v>21.73867823</v>
      </c>
      <c r="C85" s="19">
        <f>'[2]5'!C85</f>
        <v>49.29640825</v>
      </c>
      <c r="D85" s="19">
        <f>'[2]5'!D85</f>
        <v>0</v>
      </c>
      <c r="E85" s="19">
        <f>'[2]5'!E85</f>
        <v>0</v>
      </c>
      <c r="F85" s="19">
        <f>'[2]5'!F85</f>
        <v>0.010207</v>
      </c>
      <c r="G85" s="19">
        <f>'[2]5'!G85</f>
        <v>0</v>
      </c>
      <c r="H85" s="55">
        <f>'[2]5'!H85</f>
        <v>71.04529348</v>
      </c>
      <c r="I85" s="49"/>
      <c r="J85" s="49"/>
      <c r="K85" s="49"/>
    </row>
    <row r="86" spans="1:11" ht="12.75">
      <c r="A86" s="20" t="s">
        <v>61</v>
      </c>
      <c r="B86" s="18">
        <f>'[2]5'!B86</f>
        <v>2869.2099850404006</v>
      </c>
      <c r="C86" s="19">
        <f>'[2]5'!C86</f>
        <v>2303.3892653516</v>
      </c>
      <c r="D86" s="19">
        <f>'[2]5'!D86</f>
        <v>37.799536</v>
      </c>
      <c r="E86" s="19">
        <f>'[2]5'!E86</f>
        <v>551.2571556459</v>
      </c>
      <c r="F86" s="19">
        <f>'[2]5'!F86</f>
        <v>237.23496680760002</v>
      </c>
      <c r="G86" s="19">
        <f>'[2]5'!G86</f>
        <v>0</v>
      </c>
      <c r="H86" s="55">
        <f>'[2]5'!H86</f>
        <v>5998.8909088455</v>
      </c>
      <c r="I86" s="49"/>
      <c r="J86" s="49"/>
      <c r="K86" s="49"/>
    </row>
    <row r="87" spans="1:11" ht="12.75">
      <c r="A87" s="20" t="s">
        <v>103</v>
      </c>
      <c r="B87" s="18">
        <f>'[2]5'!B87</f>
        <v>7.1171625797</v>
      </c>
      <c r="C87" s="19">
        <f>'[2]5'!C87</f>
        <v>25.09192736</v>
      </c>
      <c r="D87" s="19">
        <f>'[2]5'!D87</f>
        <v>0</v>
      </c>
      <c r="E87" s="19">
        <f>'[2]5'!E87</f>
        <v>0</v>
      </c>
      <c r="F87" s="19">
        <f>'[2]5'!F87</f>
        <v>0</v>
      </c>
      <c r="G87" s="19">
        <f>'[2]5'!G87</f>
        <v>0</v>
      </c>
      <c r="H87" s="55">
        <f>'[2]5'!H87</f>
        <v>32.2090899397</v>
      </c>
      <c r="I87" s="49"/>
      <c r="J87" s="49"/>
      <c r="K87" s="49"/>
    </row>
    <row r="88" spans="1:11" ht="12.75">
      <c r="A88" s="20" t="s">
        <v>62</v>
      </c>
      <c r="B88" s="18">
        <f>'[2]5'!B88</f>
        <v>124.59610327180002</v>
      </c>
      <c r="C88" s="19">
        <f>'[2]5'!C88</f>
        <v>341.70202567539997</v>
      </c>
      <c r="D88" s="19">
        <f>'[2]5'!D88</f>
        <v>0</v>
      </c>
      <c r="E88" s="19">
        <f>'[2]5'!E88</f>
        <v>23.213939</v>
      </c>
      <c r="F88" s="19">
        <f>'[2]5'!F88</f>
        <v>0.0012369299999999998</v>
      </c>
      <c r="G88" s="19">
        <f>'[2]5'!G88</f>
        <v>0</v>
      </c>
      <c r="H88" s="55">
        <f>'[2]5'!H88</f>
        <v>489.51330487719997</v>
      </c>
      <c r="I88" s="49"/>
      <c r="J88" s="49"/>
      <c r="K88" s="49"/>
    </row>
    <row r="89" spans="1:11" ht="12.75">
      <c r="A89" s="20" t="s">
        <v>63</v>
      </c>
      <c r="B89" s="18">
        <f>'[2]5'!B89</f>
        <v>521.1471682161</v>
      </c>
      <c r="C89" s="19">
        <f>'[2]5'!C89</f>
        <v>156.1594363859</v>
      </c>
      <c r="D89" s="19">
        <f>'[2]5'!D89</f>
        <v>0.156502</v>
      </c>
      <c r="E89" s="19">
        <f>'[2]5'!E89</f>
        <v>107.8489179</v>
      </c>
      <c r="F89" s="19">
        <f>'[2]5'!F89</f>
        <v>24.67418226</v>
      </c>
      <c r="G89" s="19">
        <f>'[2]5'!G89</f>
        <v>0</v>
      </c>
      <c r="H89" s="55">
        <f>'[2]5'!H89</f>
        <v>809.9862067619999</v>
      </c>
      <c r="I89" s="49"/>
      <c r="J89" s="49"/>
      <c r="K89" s="49"/>
    </row>
    <row r="90" spans="1:11" ht="12.75">
      <c r="A90" s="20" t="s">
        <v>64</v>
      </c>
      <c r="B90" s="18">
        <f>'[2]5'!B90</f>
        <v>98.4237598088</v>
      </c>
      <c r="C90" s="19">
        <f>'[2]5'!C90</f>
        <v>105.2132433493</v>
      </c>
      <c r="D90" s="19">
        <f>'[2]5'!D90</f>
        <v>0</v>
      </c>
      <c r="E90" s="19">
        <f>'[2]5'!E90</f>
        <v>43.59092221</v>
      </c>
      <c r="F90" s="19">
        <f>'[2]5'!F90</f>
        <v>2.5478717200000003</v>
      </c>
      <c r="G90" s="19">
        <f>'[2]5'!G90</f>
        <v>0</v>
      </c>
      <c r="H90" s="55">
        <f>'[2]5'!H90</f>
        <v>249.7757970881</v>
      </c>
      <c r="I90" s="49"/>
      <c r="J90" s="49"/>
      <c r="K90" s="49"/>
    </row>
    <row r="91" spans="1:11" ht="12.75">
      <c r="A91" s="20" t="s">
        <v>65</v>
      </c>
      <c r="B91" s="18">
        <f>'[2]5'!B91</f>
        <v>1417.246281661</v>
      </c>
      <c r="C91" s="19">
        <f>'[2]5'!C91</f>
        <v>1356.3641371051</v>
      </c>
      <c r="D91" s="19">
        <f>'[2]5'!D91</f>
        <v>1.59614369</v>
      </c>
      <c r="E91" s="19">
        <f>'[2]5'!E91</f>
        <v>374.93677794</v>
      </c>
      <c r="F91" s="19">
        <f>'[2]5'!F91</f>
        <v>37.219613689999996</v>
      </c>
      <c r="G91" s="19">
        <f>'[2]5'!G91</f>
        <v>0</v>
      </c>
      <c r="H91" s="55">
        <f>'[2]5'!H91</f>
        <v>3187.3629540861</v>
      </c>
      <c r="I91" s="49"/>
      <c r="J91" s="49"/>
      <c r="K91" s="49"/>
    </row>
    <row r="92" spans="1:11" ht="12.75">
      <c r="A92" s="20" t="s">
        <v>66</v>
      </c>
      <c r="B92" s="18">
        <f>'[2]5'!B92</f>
        <v>660.0304690203</v>
      </c>
      <c r="C92" s="19">
        <f>'[2]5'!C92</f>
        <v>710.1282742716</v>
      </c>
      <c r="D92" s="19">
        <f>'[2]5'!D92</f>
        <v>0</v>
      </c>
      <c r="E92" s="19">
        <f>'[2]5'!E92</f>
        <v>511.95328384</v>
      </c>
      <c r="F92" s="19">
        <f>'[2]5'!F92</f>
        <v>158.78047871</v>
      </c>
      <c r="G92" s="19">
        <f>'[2]5'!G92</f>
        <v>0</v>
      </c>
      <c r="H92" s="55">
        <f>'[2]5'!H92</f>
        <v>2040.8925058419</v>
      </c>
      <c r="I92" s="49"/>
      <c r="J92" s="49"/>
      <c r="K92" s="49"/>
    </row>
    <row r="93" spans="1:11" ht="12.75">
      <c r="A93" s="20" t="s">
        <v>104</v>
      </c>
      <c r="B93" s="18">
        <f>'[2]5'!B93</f>
        <v>563.1016978091001</v>
      </c>
      <c r="C93" s="19">
        <f>'[2]5'!C93</f>
        <v>298.19613986</v>
      </c>
      <c r="D93" s="19">
        <f>'[2]5'!D93</f>
        <v>0</v>
      </c>
      <c r="E93" s="19">
        <f>'[2]5'!E93</f>
        <v>0.915618</v>
      </c>
      <c r="F93" s="19">
        <f>'[2]5'!F93</f>
        <v>433.012862783555</v>
      </c>
      <c r="G93" s="19">
        <f>'[2]5'!G93</f>
        <v>0</v>
      </c>
      <c r="H93" s="55">
        <f>'[2]5'!H93</f>
        <v>1295.226318452655</v>
      </c>
      <c r="I93" s="49"/>
      <c r="J93" s="49"/>
      <c r="K93" s="49"/>
    </row>
    <row r="94" spans="1:11" ht="12.75">
      <c r="A94" s="20" t="s">
        <v>105</v>
      </c>
      <c r="B94" s="18">
        <f>'[2]5'!B94</f>
        <v>26.953730449999995</v>
      </c>
      <c r="C94" s="19">
        <f>'[2]5'!C94</f>
        <v>0.80528801</v>
      </c>
      <c r="D94" s="19">
        <f>'[2]5'!D94</f>
        <v>0</v>
      </c>
      <c r="E94" s="19">
        <f>'[2]5'!E94</f>
        <v>2.349654</v>
      </c>
      <c r="F94" s="19">
        <f>'[2]5'!F94</f>
        <v>0</v>
      </c>
      <c r="G94" s="19">
        <f>'[2]5'!G94</f>
        <v>0</v>
      </c>
      <c r="H94" s="55">
        <f>'[2]5'!H94</f>
        <v>30.108672459999998</v>
      </c>
      <c r="I94" s="49"/>
      <c r="J94" s="49"/>
      <c r="K94" s="49"/>
    </row>
    <row r="95" spans="1:11" ht="12.75">
      <c r="A95" s="20" t="s">
        <v>23</v>
      </c>
      <c r="B95" s="18">
        <f>'[2]5'!B95</f>
        <v>2821.732248812149</v>
      </c>
      <c r="C95" s="19">
        <f>'[2]5'!C95</f>
        <v>4308.788997769318</v>
      </c>
      <c r="D95" s="19">
        <f>'[2]5'!D95</f>
        <v>1.567386</v>
      </c>
      <c r="E95" s="19">
        <f>'[2]5'!E95</f>
        <v>246.34390524219998</v>
      </c>
      <c r="F95" s="19">
        <f>'[2]5'!F95</f>
        <v>1316.637874423762</v>
      </c>
      <c r="G95" s="19">
        <f>'[2]5'!G95</f>
        <v>0</v>
      </c>
      <c r="H95" s="55">
        <f>'[2]5'!H95</f>
        <v>8695.070412247429</v>
      </c>
      <c r="I95" s="49"/>
      <c r="J95" s="49"/>
      <c r="K95" s="49"/>
    </row>
    <row r="96" spans="1:11" ht="12.75">
      <c r="A96" s="20"/>
      <c r="B96" s="15"/>
      <c r="C96" s="16"/>
      <c r="D96" s="16"/>
      <c r="E96" s="16"/>
      <c r="F96" s="16"/>
      <c r="G96" s="16"/>
      <c r="H96" s="54"/>
      <c r="I96" s="49"/>
      <c r="J96" s="49"/>
      <c r="K96" s="49"/>
    </row>
    <row r="97" spans="1:11" ht="12.75">
      <c r="A97" s="14" t="s">
        <v>106</v>
      </c>
      <c r="B97" s="15">
        <f>'[2]5'!B97</f>
        <v>210.6465596199</v>
      </c>
      <c r="C97" s="16">
        <f>'[2]5'!C97</f>
        <v>464.139567060897</v>
      </c>
      <c r="D97" s="16">
        <f>'[2]5'!D97</f>
        <v>3.163065</v>
      </c>
      <c r="E97" s="16">
        <f>'[2]5'!E97</f>
        <v>4.044434</v>
      </c>
      <c r="F97" s="16">
        <f>'[2]5'!F97</f>
        <v>290.79263023999994</v>
      </c>
      <c r="G97" s="16">
        <f>'[2]5'!G97</f>
        <v>0</v>
      </c>
      <c r="H97" s="54">
        <f>'[2]5'!H97</f>
        <v>972.7862559207971</v>
      </c>
      <c r="I97" s="49"/>
      <c r="J97" s="49">
        <v>-492187925.9783653</v>
      </c>
      <c r="K97" s="49"/>
    </row>
    <row r="98" spans="1:11" ht="12.75">
      <c r="A98" s="17" t="s">
        <v>14</v>
      </c>
      <c r="B98" s="15"/>
      <c r="C98" s="16"/>
      <c r="D98" s="16"/>
      <c r="E98" s="16"/>
      <c r="F98" s="16"/>
      <c r="G98" s="16"/>
      <c r="H98" s="54"/>
      <c r="I98" s="49"/>
      <c r="J98" s="49"/>
      <c r="K98" s="49"/>
    </row>
    <row r="99" spans="1:11" ht="12.75">
      <c r="A99" s="20" t="s">
        <v>67</v>
      </c>
      <c r="B99" s="18">
        <f>'[2]5'!B99</f>
        <v>32.6682491919</v>
      </c>
      <c r="C99" s="19">
        <f>'[2]5'!C99</f>
        <v>139.4345150647</v>
      </c>
      <c r="D99" s="19">
        <f>'[2]5'!D99</f>
        <v>0</v>
      </c>
      <c r="E99" s="19">
        <f>'[2]5'!E99</f>
        <v>0.584917</v>
      </c>
      <c r="F99" s="19">
        <f>'[2]5'!F99</f>
        <v>53.08335121999999</v>
      </c>
      <c r="G99" s="19">
        <f>'[2]5'!G99</f>
        <v>0</v>
      </c>
      <c r="H99" s="55">
        <f>'[2]5'!H99</f>
        <v>225.77103247660003</v>
      </c>
      <c r="I99" s="49"/>
      <c r="J99" s="49"/>
      <c r="K99" s="49"/>
    </row>
    <row r="100" spans="1:11" ht="12.75">
      <c r="A100" s="20" t="s">
        <v>68</v>
      </c>
      <c r="B100" s="18">
        <f>'[2]5'!B100</f>
        <v>26.307406760000003</v>
      </c>
      <c r="C100" s="19">
        <f>'[2]5'!C100</f>
        <v>0.8366183499999998</v>
      </c>
      <c r="D100" s="19">
        <f>'[2]5'!D100</f>
        <v>0</v>
      </c>
      <c r="E100" s="19">
        <f>'[2]5'!E100</f>
        <v>0</v>
      </c>
      <c r="F100" s="19">
        <f>'[2]5'!F100</f>
        <v>230.84230087999998</v>
      </c>
      <c r="G100" s="19">
        <f>'[2]5'!G100</f>
        <v>0</v>
      </c>
      <c r="H100" s="55">
        <f>'[2]5'!H100</f>
        <v>257.98632599</v>
      </c>
      <c r="I100" s="49"/>
      <c r="J100" s="49"/>
      <c r="K100" s="49"/>
    </row>
    <row r="101" spans="1:11" ht="12.75">
      <c r="A101" s="20" t="s">
        <v>69</v>
      </c>
      <c r="B101" s="18">
        <f>'[2]5'!B101</f>
        <v>4.69489919</v>
      </c>
      <c r="C101" s="19">
        <f>'[2]5'!C101</f>
        <v>221.153845</v>
      </c>
      <c r="D101" s="19">
        <f>'[2]5'!D101</f>
        <v>0</v>
      </c>
      <c r="E101" s="19">
        <f>'[2]5'!E101</f>
        <v>0</v>
      </c>
      <c r="F101" s="19">
        <f>'[2]5'!F101</f>
        <v>0</v>
      </c>
      <c r="G101" s="19">
        <f>'[2]5'!G101</f>
        <v>0</v>
      </c>
      <c r="H101" s="55">
        <f>'[2]5'!H101</f>
        <v>225.84874419</v>
      </c>
      <c r="I101" s="49"/>
      <c r="J101" s="49"/>
      <c r="K101" s="49"/>
    </row>
    <row r="102" spans="1:11" ht="12.75">
      <c r="A102" s="20" t="s">
        <v>70</v>
      </c>
      <c r="B102" s="18">
        <f>'[2]5'!B102</f>
        <v>31.763116078</v>
      </c>
      <c r="C102" s="19">
        <f>'[2]5'!C102</f>
        <v>21.0809787218</v>
      </c>
      <c r="D102" s="19">
        <f>'[2]5'!D102</f>
        <v>0</v>
      </c>
      <c r="E102" s="19">
        <f>'[2]5'!E102</f>
        <v>0</v>
      </c>
      <c r="F102" s="19">
        <f>'[2]5'!F102</f>
        <v>0.016367</v>
      </c>
      <c r="G102" s="19">
        <f>'[2]5'!G102</f>
        <v>0</v>
      </c>
      <c r="H102" s="55">
        <f>'[2]5'!H102</f>
        <v>52.86046179979999</v>
      </c>
      <c r="I102" s="49"/>
      <c r="J102" s="49"/>
      <c r="K102" s="49"/>
    </row>
    <row r="103" spans="1:11" ht="12.75">
      <c r="A103" s="20" t="s">
        <v>71</v>
      </c>
      <c r="B103" s="18">
        <f>'[2]5'!B103</f>
        <v>15.532750989999998</v>
      </c>
      <c r="C103" s="19">
        <f>'[2]5'!C103</f>
        <v>41.904138</v>
      </c>
      <c r="D103" s="19">
        <f>'[2]5'!D103</f>
        <v>0</v>
      </c>
      <c r="E103" s="19">
        <f>'[2]5'!E103</f>
        <v>0</v>
      </c>
      <c r="F103" s="19">
        <f>'[2]5'!F103</f>
        <v>2.2256388400000002</v>
      </c>
      <c r="G103" s="19">
        <f>'[2]5'!G103</f>
        <v>0</v>
      </c>
      <c r="H103" s="55">
        <f>'[2]5'!H103</f>
        <v>59.662527829999995</v>
      </c>
      <c r="I103" s="49"/>
      <c r="J103" s="49"/>
      <c r="K103" s="49"/>
    </row>
    <row r="104" spans="1:11" ht="12.75">
      <c r="A104" s="20" t="s">
        <v>72</v>
      </c>
      <c r="B104" s="18">
        <f>'[2]5'!B104</f>
        <v>63.97726679000001</v>
      </c>
      <c r="C104" s="19">
        <f>'[2]5'!C104</f>
        <v>4.3865657216</v>
      </c>
      <c r="D104" s="19">
        <f>'[2]5'!D104</f>
        <v>0.015552</v>
      </c>
      <c r="E104" s="19">
        <f>'[2]5'!E104</f>
        <v>0</v>
      </c>
      <c r="F104" s="19">
        <f>'[2]5'!F104</f>
        <v>3.588E-05</v>
      </c>
      <c r="G104" s="19">
        <f>'[2]5'!G104</f>
        <v>0</v>
      </c>
      <c r="H104" s="55">
        <f>'[2]5'!H104</f>
        <v>68.3794203916</v>
      </c>
      <c r="I104" s="49"/>
      <c r="J104" s="49"/>
      <c r="K104" s="49"/>
    </row>
    <row r="105" spans="1:11" ht="12.75">
      <c r="A105" s="20" t="s">
        <v>23</v>
      </c>
      <c r="B105" s="18">
        <f>'[2]5'!B105</f>
        <v>35.70287062</v>
      </c>
      <c r="C105" s="19">
        <f>'[2]5'!C105</f>
        <v>35.342906202797</v>
      </c>
      <c r="D105" s="19">
        <f>'[2]5'!D105</f>
        <v>3.147513</v>
      </c>
      <c r="E105" s="19">
        <f>'[2]5'!E105</f>
        <v>3.459517</v>
      </c>
      <c r="F105" s="19">
        <f>'[2]5'!F105</f>
        <v>4.62493642</v>
      </c>
      <c r="G105" s="19">
        <f>'[2]5'!G105</f>
        <v>0</v>
      </c>
      <c r="H105" s="55">
        <f>'[2]5'!H105</f>
        <v>82.277743242797</v>
      </c>
      <c r="I105" s="49"/>
      <c r="J105" s="49"/>
      <c r="K105" s="49"/>
    </row>
    <row r="106" spans="1:11" ht="12.75">
      <c r="A106" s="20"/>
      <c r="B106" s="15"/>
      <c r="C106" s="16"/>
      <c r="D106" s="16"/>
      <c r="E106" s="16"/>
      <c r="F106" s="16"/>
      <c r="G106" s="16"/>
      <c r="H106" s="54"/>
      <c r="I106" s="49"/>
      <c r="J106" s="49"/>
      <c r="K106" s="49"/>
    </row>
    <row r="107" spans="1:11" ht="12.75">
      <c r="A107" s="14" t="s">
        <v>73</v>
      </c>
      <c r="B107" s="15">
        <f>'[2]5'!B107</f>
        <v>4868.524521394779</v>
      </c>
      <c r="C107" s="16">
        <f>'[2]5'!C107</f>
        <v>8047.49438169233</v>
      </c>
      <c r="D107" s="16">
        <f>'[2]5'!D107</f>
        <v>0</v>
      </c>
      <c r="E107" s="16">
        <f>'[2]5'!E107</f>
        <v>85.891397</v>
      </c>
      <c r="F107" s="16">
        <f>'[2]5'!F107</f>
        <v>3343.925316134803</v>
      </c>
      <c r="G107" s="16">
        <f>'[2]5'!G107</f>
        <v>3957.4890913182526</v>
      </c>
      <c r="H107" s="54">
        <f>'[2]5'!H107</f>
        <v>20303.324707540163</v>
      </c>
      <c r="I107" s="49"/>
      <c r="J107" s="49">
        <v>-13343666313.261974</v>
      </c>
      <c r="K107" s="49"/>
    </row>
    <row r="108" spans="1:11" ht="12.75">
      <c r="A108" s="17" t="s">
        <v>14</v>
      </c>
      <c r="B108" s="15"/>
      <c r="C108" s="16"/>
      <c r="D108" s="16"/>
      <c r="E108" s="16"/>
      <c r="F108" s="16"/>
      <c r="G108" s="16"/>
      <c r="H108" s="54"/>
      <c r="I108" s="49"/>
      <c r="J108" s="49"/>
      <c r="K108" s="49"/>
    </row>
    <row r="109" spans="1:11" ht="12.75">
      <c r="A109" s="20" t="s">
        <v>74</v>
      </c>
      <c r="B109" s="18">
        <f>'[2]5'!B109</f>
        <v>59.09527222</v>
      </c>
      <c r="C109" s="19">
        <f>'[2]5'!C109</f>
        <v>1.35</v>
      </c>
      <c r="D109" s="19">
        <f>'[2]5'!D109</f>
        <v>0</v>
      </c>
      <c r="E109" s="19">
        <f>'[2]5'!E109</f>
        <v>0</v>
      </c>
      <c r="F109" s="19">
        <f>'[2]5'!F109</f>
        <v>0</v>
      </c>
      <c r="G109" s="19">
        <f>'[2]5'!G109</f>
        <v>9.292</v>
      </c>
      <c r="H109" s="55">
        <f>'[2]5'!H109</f>
        <v>69.73727222</v>
      </c>
      <c r="I109" s="49"/>
      <c r="J109" s="49"/>
      <c r="K109" s="49"/>
    </row>
    <row r="110" spans="1:11" ht="12.75">
      <c r="A110" s="20" t="s">
        <v>75</v>
      </c>
      <c r="B110" s="18">
        <f>'[2]5'!B110</f>
        <v>376.64138487210005</v>
      </c>
      <c r="C110" s="19">
        <f>'[2]5'!C110</f>
        <v>126.30154635</v>
      </c>
      <c r="D110" s="19">
        <f>'[2]5'!D110</f>
        <v>0</v>
      </c>
      <c r="E110" s="19">
        <f>'[2]5'!E110</f>
        <v>0</v>
      </c>
      <c r="F110" s="19">
        <f>'[2]5'!F110</f>
        <v>0.01859</v>
      </c>
      <c r="G110" s="19">
        <f>'[2]5'!G110</f>
        <v>2.103748</v>
      </c>
      <c r="H110" s="55">
        <f>'[2]5'!H110</f>
        <v>505.0652692221</v>
      </c>
      <c r="I110" s="49"/>
      <c r="J110" s="49"/>
      <c r="K110" s="49"/>
    </row>
    <row r="111" spans="1:11" ht="12.75">
      <c r="A111" s="20" t="s">
        <v>107</v>
      </c>
      <c r="B111" s="18">
        <f>'[2]5'!B111</f>
        <v>394.01304246000007</v>
      </c>
      <c r="C111" s="19">
        <f>'[2]5'!C111</f>
        <v>3275.8706042955005</v>
      </c>
      <c r="D111" s="19">
        <f>'[2]5'!D111</f>
        <v>0</v>
      </c>
      <c r="E111" s="19">
        <f>'[2]5'!E111</f>
        <v>0</v>
      </c>
      <c r="F111" s="19">
        <f>'[2]5'!F111</f>
        <v>0.000308</v>
      </c>
      <c r="G111" s="19">
        <f>'[2]5'!G111</f>
        <v>376.5656103247143</v>
      </c>
      <c r="H111" s="55">
        <f>'[2]5'!H111</f>
        <v>4046.4495650802146</v>
      </c>
      <c r="I111" s="49"/>
      <c r="J111" s="49"/>
      <c r="K111" s="49"/>
    </row>
    <row r="112" spans="1:11" ht="12.75">
      <c r="A112" s="20" t="s">
        <v>76</v>
      </c>
      <c r="B112" s="18">
        <f>'[2]5'!B112</f>
        <v>0.710667368003</v>
      </c>
      <c r="C112" s="19">
        <f>'[2]5'!C112</f>
        <v>229.58686931</v>
      </c>
      <c r="D112" s="19">
        <f>'[2]5'!D112</f>
        <v>0</v>
      </c>
      <c r="E112" s="19">
        <f>'[2]5'!E112</f>
        <v>0</v>
      </c>
      <c r="F112" s="19">
        <f>'[2]5'!F112</f>
        <v>0</v>
      </c>
      <c r="G112" s="19">
        <f>'[2]5'!G112</f>
        <v>6.5</v>
      </c>
      <c r="H112" s="55">
        <f>'[2]5'!H112</f>
        <v>236.797536678003</v>
      </c>
      <c r="I112" s="49"/>
      <c r="J112" s="49"/>
      <c r="K112" s="49"/>
    </row>
    <row r="113" spans="1:11" ht="12.75">
      <c r="A113" s="20" t="s">
        <v>77</v>
      </c>
      <c r="B113" s="18">
        <f>'[2]5'!B113</f>
        <v>83.11880143690001</v>
      </c>
      <c r="C113" s="19">
        <f>'[2]5'!C113</f>
        <v>210.92802027</v>
      </c>
      <c r="D113" s="19">
        <f>'[2]5'!D113</f>
        <v>0</v>
      </c>
      <c r="E113" s="19">
        <f>'[2]5'!E113</f>
        <v>0</v>
      </c>
      <c r="F113" s="19">
        <f>'[2]5'!F113</f>
        <v>34.839837810000006</v>
      </c>
      <c r="G113" s="19">
        <f>'[2]5'!G113</f>
        <v>0</v>
      </c>
      <c r="H113" s="55">
        <f>'[2]5'!H113</f>
        <v>328.8866595169</v>
      </c>
      <c r="I113" s="49"/>
      <c r="J113" s="49"/>
      <c r="K113" s="49"/>
    </row>
    <row r="114" spans="1:11" ht="12.75">
      <c r="A114" s="20" t="s">
        <v>108</v>
      </c>
      <c r="B114" s="18">
        <f>'[2]5'!B114</f>
        <v>1300.9384504408881</v>
      </c>
      <c r="C114" s="19">
        <f>'[2]5'!C114</f>
        <v>2077.4666172980287</v>
      </c>
      <c r="D114" s="19">
        <f>'[2]5'!D114</f>
        <v>0</v>
      </c>
      <c r="E114" s="19">
        <f>'[2]5'!E114</f>
        <v>0</v>
      </c>
      <c r="F114" s="19">
        <f>'[2]5'!F114</f>
        <v>599.176379507364</v>
      </c>
      <c r="G114" s="19">
        <f>'[2]5'!G114</f>
        <v>506.20350863772</v>
      </c>
      <c r="H114" s="55">
        <f>'[2]5'!H114</f>
        <v>4483.784955884002</v>
      </c>
      <c r="I114" s="49"/>
      <c r="J114" s="49"/>
      <c r="K114" s="49"/>
    </row>
    <row r="115" spans="1:11" ht="12.75">
      <c r="A115" s="20" t="s">
        <v>109</v>
      </c>
      <c r="B115" s="18">
        <f>'[2]5'!B115</f>
        <v>1.14719617</v>
      </c>
      <c r="C115" s="19">
        <f>'[2]5'!C115</f>
        <v>334.31655256</v>
      </c>
      <c r="D115" s="19">
        <f>'[2]5'!D115</f>
        <v>0</v>
      </c>
      <c r="E115" s="19">
        <f>'[2]5'!E115</f>
        <v>0</v>
      </c>
      <c r="F115" s="19">
        <f>'[2]5'!F115</f>
        <v>1.4873</v>
      </c>
      <c r="G115" s="19">
        <f>'[2]5'!G115</f>
        <v>291.5230556290662</v>
      </c>
      <c r="H115" s="55">
        <f>'[2]5'!H115</f>
        <v>628.4741043590662</v>
      </c>
      <c r="I115" s="49"/>
      <c r="J115" s="49"/>
      <c r="K115" s="49"/>
    </row>
    <row r="116" spans="1:11" ht="12.75">
      <c r="A116" s="20" t="s">
        <v>23</v>
      </c>
      <c r="B116" s="18">
        <f>'[2]5'!B116</f>
        <v>2652.8597064268874</v>
      </c>
      <c r="C116" s="19">
        <f>'[2]5'!C116</f>
        <v>1791.6741716088</v>
      </c>
      <c r="D116" s="19">
        <f>'[2]5'!D116</f>
        <v>0</v>
      </c>
      <c r="E116" s="19">
        <f>'[2]5'!E116</f>
        <v>85.891397</v>
      </c>
      <c r="F116" s="19">
        <f>'[2]5'!F116</f>
        <v>2708.4029008174384</v>
      </c>
      <c r="G116" s="19">
        <f>'[2]5'!G116</f>
        <v>2765.301168726752</v>
      </c>
      <c r="H116" s="55">
        <f>'[2]5'!H116</f>
        <v>10004.12934457988</v>
      </c>
      <c r="I116" s="49"/>
      <c r="J116" s="49"/>
      <c r="K116" s="49"/>
    </row>
    <row r="117" spans="1:11" ht="12.75">
      <c r="A117" s="14"/>
      <c r="B117" s="15"/>
      <c r="C117" s="16"/>
      <c r="D117" s="16"/>
      <c r="E117" s="16"/>
      <c r="F117" s="16"/>
      <c r="G117" s="16"/>
      <c r="H117" s="54"/>
      <c r="I117" s="49"/>
      <c r="J117" s="49"/>
      <c r="K117" s="49"/>
    </row>
    <row r="118" spans="1:11" ht="12.75">
      <c r="A118" s="14" t="s">
        <v>78</v>
      </c>
      <c r="B118" s="15">
        <f>'[2]5'!B118</f>
        <v>154.3468112696</v>
      </c>
      <c r="C118" s="16">
        <f>'[2]5'!C118</f>
        <v>4093.2051654837</v>
      </c>
      <c r="D118" s="16">
        <f>'[2]5'!D118</f>
        <v>0</v>
      </c>
      <c r="E118" s="16">
        <f>'[2]5'!E118</f>
        <v>10.760178</v>
      </c>
      <c r="F118" s="16">
        <f>'[2]5'!F118</f>
        <v>681.79306887</v>
      </c>
      <c r="G118" s="16">
        <f>'[2]5'!G118</f>
        <v>274.68851445999996</v>
      </c>
      <c r="H118" s="54">
        <f>'[2]5'!H118</f>
        <v>5214.793738083301</v>
      </c>
      <c r="I118" s="49"/>
      <c r="J118" s="49">
        <v>-2832790214.7834396</v>
      </c>
      <c r="K118" s="49"/>
    </row>
    <row r="119" spans="1:11" ht="12.75">
      <c r="A119" s="17" t="s">
        <v>14</v>
      </c>
      <c r="B119" s="18"/>
      <c r="C119" s="19"/>
      <c r="D119" s="19"/>
      <c r="E119" s="19"/>
      <c r="F119" s="19"/>
      <c r="G119" s="19"/>
      <c r="H119" s="55"/>
      <c r="I119" s="49"/>
      <c r="J119" s="49"/>
      <c r="K119" s="49"/>
    </row>
    <row r="120" spans="1:11" ht="12.75">
      <c r="A120" s="20" t="s">
        <v>79</v>
      </c>
      <c r="B120" s="18">
        <f>'[2]5'!B120</f>
        <v>0</v>
      </c>
      <c r="C120" s="19">
        <f>'[2]5'!C120</f>
        <v>1.78277377</v>
      </c>
      <c r="D120" s="19">
        <f>'[2]5'!D120</f>
        <v>0</v>
      </c>
      <c r="E120" s="19">
        <f>'[2]5'!E120</f>
        <v>0</v>
      </c>
      <c r="F120" s="19">
        <f>'[2]5'!F120</f>
        <v>43.434004130000005</v>
      </c>
      <c r="G120" s="19">
        <f>'[2]5'!G120</f>
        <v>0</v>
      </c>
      <c r="H120" s="55">
        <f>'[2]5'!H120</f>
        <v>45.216777900000004</v>
      </c>
      <c r="I120" s="49"/>
      <c r="J120" s="49"/>
      <c r="K120" s="49"/>
    </row>
    <row r="121" spans="1:11" ht="12.75">
      <c r="A121" s="20" t="s">
        <v>80</v>
      </c>
      <c r="B121" s="18">
        <f>'[2]5'!B121</f>
        <v>0.00764265</v>
      </c>
      <c r="C121" s="19">
        <f>'[2]5'!C121</f>
        <v>0.76786525</v>
      </c>
      <c r="D121" s="19">
        <f>'[2]5'!D121</f>
        <v>0</v>
      </c>
      <c r="E121" s="19">
        <f>'[2]5'!E121</f>
        <v>0</v>
      </c>
      <c r="F121" s="19">
        <f>'[2]5'!F121</f>
        <v>0</v>
      </c>
      <c r="G121" s="19">
        <f>'[2]5'!G121</f>
        <v>0</v>
      </c>
      <c r="H121" s="55">
        <f>'[2]5'!H121</f>
        <v>0.7755079</v>
      </c>
      <c r="I121" s="49"/>
      <c r="J121" s="49"/>
      <c r="K121" s="49"/>
    </row>
    <row r="122" spans="1:11" ht="12.75">
      <c r="A122" s="20" t="s">
        <v>81</v>
      </c>
      <c r="B122" s="18">
        <f>'[2]5'!B122</f>
        <v>58.87479164</v>
      </c>
      <c r="C122" s="19">
        <f>'[2]5'!C122</f>
        <v>4062.2245563</v>
      </c>
      <c r="D122" s="19">
        <f>'[2]5'!D122</f>
        <v>0</v>
      </c>
      <c r="E122" s="19">
        <f>'[2]5'!E122</f>
        <v>0</v>
      </c>
      <c r="F122" s="19">
        <f>'[2]5'!F122</f>
        <v>633.58155874</v>
      </c>
      <c r="G122" s="19">
        <f>'[2]5'!G122</f>
        <v>274.68851445999996</v>
      </c>
      <c r="H122" s="55">
        <f>'[2]5'!H122</f>
        <v>5029.369421140001</v>
      </c>
      <c r="I122" s="49"/>
      <c r="J122" s="49"/>
      <c r="K122" s="49"/>
    </row>
    <row r="123" spans="1:11" ht="12.75">
      <c r="A123" s="20" t="s">
        <v>82</v>
      </c>
      <c r="B123" s="18">
        <f>'[2]5'!B123</f>
        <v>10.78940866</v>
      </c>
      <c r="C123" s="19">
        <f>'[2]5'!C123</f>
        <v>4.195887</v>
      </c>
      <c r="D123" s="19">
        <f>'[2]5'!D123</f>
        <v>0</v>
      </c>
      <c r="E123" s="19">
        <f>'[2]5'!E123</f>
        <v>0</v>
      </c>
      <c r="F123" s="19">
        <f>'[2]5'!F123</f>
        <v>0.001529</v>
      </c>
      <c r="G123" s="19">
        <f>'[2]5'!G123</f>
        <v>0</v>
      </c>
      <c r="H123" s="55">
        <f>'[2]5'!H123</f>
        <v>14.98682466</v>
      </c>
      <c r="I123" s="49"/>
      <c r="J123" s="49"/>
      <c r="K123" s="49"/>
    </row>
    <row r="124" spans="1:11" ht="12.75">
      <c r="A124" s="20" t="s">
        <v>83</v>
      </c>
      <c r="B124" s="18">
        <f>'[2]5'!B124</f>
        <v>24.771238</v>
      </c>
      <c r="C124" s="19">
        <f>'[2]5'!C124</f>
        <v>0</v>
      </c>
      <c r="D124" s="19">
        <f>'[2]5'!D124</f>
        <v>0</v>
      </c>
      <c r="E124" s="19">
        <f>'[2]5'!E124</f>
        <v>0</v>
      </c>
      <c r="F124" s="19">
        <f>'[2]5'!F124</f>
        <v>0</v>
      </c>
      <c r="G124" s="19">
        <f>'[2]5'!G124</f>
        <v>0</v>
      </c>
      <c r="H124" s="55">
        <f>'[2]5'!H124</f>
        <v>24.771238</v>
      </c>
      <c r="I124" s="49"/>
      <c r="J124" s="49"/>
      <c r="K124" s="49"/>
    </row>
    <row r="125" spans="1:11" ht="12.75">
      <c r="A125" s="20" t="s">
        <v>23</v>
      </c>
      <c r="B125" s="18">
        <f>'[2]5'!B125</f>
        <v>59.9037303196</v>
      </c>
      <c r="C125" s="19">
        <f>'[2]5'!C125</f>
        <v>24.2340831637</v>
      </c>
      <c r="D125" s="19">
        <f>'[2]5'!D125</f>
        <v>0</v>
      </c>
      <c r="E125" s="19">
        <f>'[2]5'!E125</f>
        <v>10.760178</v>
      </c>
      <c r="F125" s="19">
        <f>'[2]5'!F125</f>
        <v>4.775977</v>
      </c>
      <c r="G125" s="19">
        <f>'[2]5'!G125</f>
        <v>0</v>
      </c>
      <c r="H125" s="55">
        <f>'[2]5'!H125</f>
        <v>99.6739684833</v>
      </c>
      <c r="I125" s="49"/>
      <c r="J125" s="49"/>
      <c r="K125" s="49"/>
    </row>
    <row r="126" spans="1:11" ht="12.75">
      <c r="A126" s="20"/>
      <c r="B126" s="18"/>
      <c r="C126" s="19"/>
      <c r="D126" s="19"/>
      <c r="E126" s="19"/>
      <c r="F126" s="19"/>
      <c r="G126" s="19"/>
      <c r="H126" s="55"/>
      <c r="I126" s="49"/>
      <c r="J126" s="49"/>
      <c r="K126" s="49"/>
    </row>
    <row r="127" spans="1:11" ht="12.75">
      <c r="A127" s="14" t="s">
        <v>110</v>
      </c>
      <c r="B127" s="18">
        <f>'[2]5'!B127</f>
        <v>0.002017</v>
      </c>
      <c r="C127" s="19">
        <f>'[2]5'!C127</f>
        <v>47.01808887000001</v>
      </c>
      <c r="D127" s="19">
        <f>'[2]5'!D127</f>
        <v>0</v>
      </c>
      <c r="E127" s="19">
        <f>'[2]5'!E127</f>
        <v>0</v>
      </c>
      <c r="F127" s="19">
        <f>'[2]5'!F127</f>
        <v>0</v>
      </c>
      <c r="G127" s="19">
        <f>'[2]5'!G127</f>
        <v>0</v>
      </c>
      <c r="H127" s="55">
        <f>'[2]5'!H127</f>
        <v>47.02010587</v>
      </c>
      <c r="I127" s="49"/>
      <c r="J127" s="49">
        <v>-27532664.370000005</v>
      </c>
      <c r="K127" s="49"/>
    </row>
    <row r="128" spans="1:11" ht="12.75">
      <c r="A128" s="14"/>
      <c r="B128" s="18"/>
      <c r="C128" s="19"/>
      <c r="D128" s="19"/>
      <c r="E128" s="19"/>
      <c r="F128" s="19"/>
      <c r="G128" s="19"/>
      <c r="H128" s="55"/>
      <c r="I128" s="49"/>
      <c r="J128" s="49"/>
      <c r="K128" s="49"/>
    </row>
    <row r="129" spans="1:11" ht="12.75">
      <c r="A129" s="14" t="s">
        <v>111</v>
      </c>
      <c r="B129" s="18">
        <f>'[2]5'!B129</f>
        <v>995.1567551023</v>
      </c>
      <c r="C129" s="19">
        <f>'[2]5'!C129</f>
        <v>1744.7912225507</v>
      </c>
      <c r="D129" s="19">
        <f>'[2]5'!D129</f>
        <v>0</v>
      </c>
      <c r="E129" s="19">
        <f>'[2]5'!E129</f>
        <v>0</v>
      </c>
      <c r="F129" s="19">
        <f>'[2]5'!F129</f>
        <v>2544.789325340104</v>
      </c>
      <c r="G129" s="19">
        <f>'[2]5'!G129</f>
        <v>2334.7737474606834</v>
      </c>
      <c r="H129" s="55">
        <f>'[2]5'!H129</f>
        <v>7619.511050453787</v>
      </c>
      <c r="I129" s="49"/>
      <c r="J129" s="49">
        <v>-2166092296.525976</v>
      </c>
      <c r="K129" s="49"/>
    </row>
    <row r="130" spans="1:11" ht="12.75">
      <c r="A130" s="14"/>
      <c r="B130" s="18"/>
      <c r="C130" s="19"/>
      <c r="D130" s="19"/>
      <c r="E130" s="19"/>
      <c r="F130" s="19"/>
      <c r="G130" s="19"/>
      <c r="H130" s="55"/>
      <c r="I130" s="49"/>
      <c r="J130" s="49"/>
      <c r="K130" s="49"/>
    </row>
    <row r="131" spans="1:11" ht="12.75">
      <c r="A131" s="14" t="s">
        <v>84</v>
      </c>
      <c r="B131" s="18">
        <f>'[2]5'!B131</f>
        <v>0</v>
      </c>
      <c r="C131" s="19">
        <f>'[2]5'!C131</f>
        <v>0</v>
      </c>
      <c r="D131" s="19">
        <f>'[2]5'!D131</f>
        <v>0</v>
      </c>
      <c r="E131" s="19">
        <f>'[2]5'!E131</f>
        <v>0</v>
      </c>
      <c r="F131" s="19">
        <f>'[2]5'!F131</f>
        <v>0</v>
      </c>
      <c r="G131" s="19">
        <f>'[2]5'!G131</f>
        <v>0</v>
      </c>
      <c r="H131" s="55">
        <f>'[2]5'!H131</f>
        <v>0</v>
      </c>
      <c r="I131" s="49">
        <f>SUM(B131:G131)</f>
        <v>0</v>
      </c>
      <c r="J131" s="49">
        <f>H131-I131</f>
        <v>0</v>
      </c>
      <c r="K131" s="49"/>
    </row>
    <row r="132" spans="1:11" ht="12.75">
      <c r="A132" s="14"/>
      <c r="B132" s="18"/>
      <c r="C132" s="19"/>
      <c r="D132" s="19"/>
      <c r="E132" s="19"/>
      <c r="F132" s="19"/>
      <c r="G132" s="19"/>
      <c r="H132" s="55"/>
      <c r="I132" s="49"/>
      <c r="J132" s="49"/>
      <c r="K132" s="49"/>
    </row>
    <row r="133" spans="1:11" ht="12.75">
      <c r="A133" s="14" t="s">
        <v>85</v>
      </c>
      <c r="B133" s="18">
        <f>'[2]5'!B133</f>
        <v>0</v>
      </c>
      <c r="C133" s="19">
        <f>'[2]5'!C133</f>
        <v>0</v>
      </c>
      <c r="D133" s="19">
        <f>'[2]5'!D133</f>
        <v>0</v>
      </c>
      <c r="E133" s="19">
        <f>'[2]5'!E133</f>
        <v>0</v>
      </c>
      <c r="F133" s="19">
        <f>'[2]5'!F133</f>
        <v>0</v>
      </c>
      <c r="G133" s="19">
        <f>'[2]5'!G133</f>
        <v>0</v>
      </c>
      <c r="H133" s="55">
        <f>'[2]5'!H133</f>
        <v>0</v>
      </c>
      <c r="I133" s="49"/>
      <c r="J133" s="49">
        <v>0.502127</v>
      </c>
      <c r="K133" s="49"/>
    </row>
    <row r="134" spans="1:11" ht="12.75">
      <c r="A134" s="14"/>
      <c r="B134" s="18"/>
      <c r="C134" s="19"/>
      <c r="D134" s="19"/>
      <c r="E134" s="19"/>
      <c r="F134" s="19"/>
      <c r="G134" s="19"/>
      <c r="H134" s="55"/>
      <c r="I134" s="49"/>
      <c r="J134" s="49"/>
      <c r="K134" s="49"/>
    </row>
    <row r="135" spans="1:11" ht="12.75">
      <c r="A135" s="14" t="s">
        <v>86</v>
      </c>
      <c r="B135" s="18">
        <f>'[2]5'!B135</f>
        <v>73.13066473910001</v>
      </c>
      <c r="C135" s="19">
        <f>'[2]5'!C135</f>
        <v>38.97098258</v>
      </c>
      <c r="D135" s="19">
        <f>'[2]5'!D135</f>
        <v>0</v>
      </c>
      <c r="E135" s="19">
        <f>'[2]5'!E135</f>
        <v>113.959503</v>
      </c>
      <c r="F135" s="19">
        <f>'[2]5'!F135</f>
        <v>216.53539256199997</v>
      </c>
      <c r="G135" s="19">
        <f>'[2]5'!G135</f>
        <v>0</v>
      </c>
      <c r="H135" s="55">
        <f>'[2]5'!H135</f>
        <v>442.5965428811</v>
      </c>
      <c r="I135" s="49"/>
      <c r="J135" s="49">
        <v>-34246626.120000064</v>
      </c>
      <c r="K135" s="49"/>
    </row>
    <row r="136" spans="1:11" ht="12.75">
      <c r="A136" s="14"/>
      <c r="B136" s="18"/>
      <c r="C136" s="19"/>
      <c r="D136" s="19"/>
      <c r="E136" s="19"/>
      <c r="F136" s="19"/>
      <c r="G136" s="19"/>
      <c r="H136" s="55"/>
      <c r="I136" s="49"/>
      <c r="J136" s="49"/>
      <c r="K136" s="49"/>
    </row>
    <row r="137" spans="1:11" ht="12.75">
      <c r="A137" s="14" t="s">
        <v>87</v>
      </c>
      <c r="B137" s="18">
        <f>'[2]5'!B137</f>
        <v>5.78678617</v>
      </c>
      <c r="C137" s="19">
        <f>'[2]5'!C137</f>
        <v>46.8591238992</v>
      </c>
      <c r="D137" s="19">
        <f>'[2]5'!D137</f>
        <v>0</v>
      </c>
      <c r="E137" s="19">
        <f>'[2]5'!E137</f>
        <v>0</v>
      </c>
      <c r="F137" s="19">
        <f>'[2]5'!F137</f>
        <v>15.04795927</v>
      </c>
      <c r="G137" s="19">
        <f>'[2]5'!G137</f>
        <v>0</v>
      </c>
      <c r="H137" s="55">
        <f>'[2]5'!H137</f>
        <v>67.6938693392</v>
      </c>
      <c r="I137" s="49"/>
      <c r="J137" s="49">
        <v>-27685929.775841292</v>
      </c>
      <c r="K137" s="49"/>
    </row>
    <row r="138" spans="1:11" ht="12.75">
      <c r="A138" s="14"/>
      <c r="B138" s="18"/>
      <c r="C138" s="19"/>
      <c r="D138" s="19"/>
      <c r="E138" s="19"/>
      <c r="F138" s="19"/>
      <c r="G138" s="19"/>
      <c r="H138" s="55"/>
      <c r="I138" s="49"/>
      <c r="J138" s="49"/>
      <c r="K138" s="49"/>
    </row>
    <row r="139" spans="1:11" ht="12.75">
      <c r="A139" s="14" t="s">
        <v>88</v>
      </c>
      <c r="B139" s="18">
        <f>'[2]5'!B139</f>
        <v>0.02204555</v>
      </c>
      <c r="C139" s="19">
        <f>'[2]5'!C139</f>
        <v>0</v>
      </c>
      <c r="D139" s="19">
        <f>'[2]5'!D139</f>
        <v>0</v>
      </c>
      <c r="E139" s="19">
        <f>'[2]5'!E139</f>
        <v>0</v>
      </c>
      <c r="F139" s="19">
        <f>'[2]5'!F139</f>
        <v>0</v>
      </c>
      <c r="G139" s="19">
        <f>'[2]5'!G139</f>
        <v>0</v>
      </c>
      <c r="H139" s="55">
        <f>'[2]5'!H139</f>
        <v>0.02204555</v>
      </c>
      <c r="I139" s="49"/>
      <c r="J139" s="49">
        <v>-33465.02289382</v>
      </c>
      <c r="K139" s="49"/>
    </row>
    <row r="140" spans="1:11" ht="12.75">
      <c r="A140" s="14"/>
      <c r="B140" s="18"/>
      <c r="C140" s="19"/>
      <c r="D140" s="19"/>
      <c r="E140" s="19"/>
      <c r="F140" s="19"/>
      <c r="G140" s="19"/>
      <c r="H140" s="55"/>
      <c r="I140" s="49"/>
      <c r="J140" s="49"/>
      <c r="K140" s="49"/>
    </row>
    <row r="141" spans="1:11" ht="13.5">
      <c r="A141" s="14" t="s">
        <v>89</v>
      </c>
      <c r="B141" s="18">
        <f>'[2]5'!B141</f>
        <v>3554.789074328724</v>
      </c>
      <c r="C141" s="19">
        <f>'[2]5'!C141</f>
        <v>11251.88653683429</v>
      </c>
      <c r="D141" s="19">
        <f>'[2]5'!D141</f>
        <v>867.994001</v>
      </c>
      <c r="E141" s="19">
        <f>'[2]5'!E141</f>
        <v>34.214754</v>
      </c>
      <c r="F141" s="19">
        <f>'[2]5'!F141</f>
        <v>398.581023936149</v>
      </c>
      <c r="G141" s="19">
        <f>'[2]5'!G141</f>
        <v>0</v>
      </c>
      <c r="H141" s="55">
        <f>'[2]5'!H141</f>
        <v>16107.465390099163</v>
      </c>
      <c r="I141" s="49"/>
      <c r="J141" s="49">
        <v>-11342360686.827675</v>
      </c>
      <c r="K141" s="49"/>
    </row>
    <row r="142" spans="1:11" ht="12.75">
      <c r="A142" s="14"/>
      <c r="B142" s="18"/>
      <c r="C142" s="19"/>
      <c r="D142" s="19"/>
      <c r="E142" s="19"/>
      <c r="F142" s="19"/>
      <c r="G142" s="19"/>
      <c r="H142" s="55"/>
      <c r="I142" s="49">
        <f>SUM(B142:G142)</f>
        <v>0</v>
      </c>
      <c r="J142" s="49">
        <f>H142-I142</f>
        <v>0</v>
      </c>
      <c r="K142" s="49"/>
    </row>
    <row r="143" spans="1:11" ht="13.5">
      <c r="A143" s="14" t="s">
        <v>90</v>
      </c>
      <c r="B143" s="18">
        <f>'[2]5'!B143</f>
        <v>268.52896214699996</v>
      </c>
      <c r="C143" s="19">
        <f>'[2]5'!C143</f>
        <v>265.44107863949995</v>
      </c>
      <c r="D143" s="19">
        <f>'[2]5'!D143</f>
        <v>0.038587</v>
      </c>
      <c r="E143" s="19">
        <f>'[2]5'!E143</f>
        <v>22.052922</v>
      </c>
      <c r="F143" s="19">
        <f>'[2]5'!F143</f>
        <v>155.67623200910003</v>
      </c>
      <c r="G143" s="19">
        <f>'[2]5'!G143</f>
        <v>0</v>
      </c>
      <c r="H143" s="55">
        <f>'[2]5'!H143</f>
        <v>711.7377817956</v>
      </c>
      <c r="I143" s="49"/>
      <c r="J143" s="49">
        <v>32726518.659430504</v>
      </c>
      <c r="K143" s="49"/>
    </row>
    <row r="144" spans="1:11" ht="12.75">
      <c r="A144" s="14"/>
      <c r="B144" s="18"/>
      <c r="C144" s="19"/>
      <c r="D144" s="19"/>
      <c r="E144" s="19"/>
      <c r="F144" s="19"/>
      <c r="G144" s="19"/>
      <c r="H144" s="55"/>
      <c r="I144" s="49">
        <f>SUM(B144:G144)</f>
        <v>0</v>
      </c>
      <c r="J144" s="49">
        <f>H144-I144</f>
        <v>0</v>
      </c>
      <c r="K144" s="49"/>
    </row>
    <row r="145" spans="1:11" ht="12.75">
      <c r="A145" s="14" t="s">
        <v>91</v>
      </c>
      <c r="B145" s="18">
        <f>'[2]5'!B145</f>
        <v>24.408767644000005</v>
      </c>
      <c r="C145" s="19">
        <f>'[2]5'!C145</f>
        <v>385.4077376137</v>
      </c>
      <c r="D145" s="19">
        <f>'[2]5'!D145</f>
        <v>0</v>
      </c>
      <c r="E145" s="19">
        <f>'[2]5'!E145</f>
        <v>0</v>
      </c>
      <c r="F145" s="19">
        <f>'[2]5'!F145</f>
        <v>0.01488655</v>
      </c>
      <c r="G145" s="19">
        <f>'[2]5'!G145</f>
        <v>103.150002</v>
      </c>
      <c r="H145" s="55">
        <f>'[2]5'!H145</f>
        <v>512.9813938077</v>
      </c>
      <c r="I145" s="49">
        <f>SUM(B145:G145)</f>
        <v>512.9813938077001</v>
      </c>
      <c r="J145" s="49">
        <f>H145-I145</f>
        <v>0</v>
      </c>
      <c r="K145" s="49"/>
    </row>
    <row r="146" spans="1:11" ht="12.75">
      <c r="A146" s="14"/>
      <c r="B146" s="18"/>
      <c r="C146" s="19"/>
      <c r="D146" s="19"/>
      <c r="E146" s="19"/>
      <c r="F146" s="19"/>
      <c r="G146" s="19"/>
      <c r="H146" s="55"/>
      <c r="I146" s="49"/>
      <c r="J146" s="49"/>
      <c r="K146" s="49"/>
    </row>
    <row r="147" spans="1:11" ht="12.75">
      <c r="A147" s="14" t="s">
        <v>92</v>
      </c>
      <c r="B147" s="18">
        <f>'[2]5'!B147</f>
        <v>0</v>
      </c>
      <c r="C147" s="19">
        <f>'[2]5'!C147</f>
        <v>0.48937788</v>
      </c>
      <c r="D147" s="19">
        <f>'[2]5'!D147</f>
        <v>0</v>
      </c>
      <c r="E147" s="19">
        <f>'[2]5'!E147</f>
        <v>0</v>
      </c>
      <c r="F147" s="19">
        <f>'[2]5'!F147</f>
        <v>0</v>
      </c>
      <c r="G147" s="19">
        <f>'[2]5'!G147</f>
        <v>0</v>
      </c>
      <c r="H147" s="55">
        <f>'[2]5'!H147</f>
        <v>0.48937788</v>
      </c>
      <c r="I147" s="49">
        <f>SUM(B147:G147)</f>
        <v>0.48937788</v>
      </c>
      <c r="J147" s="49">
        <f>H147-I147</f>
        <v>0</v>
      </c>
      <c r="K147" s="49"/>
    </row>
    <row r="148" spans="1:11" ht="12.75">
      <c r="A148" s="14"/>
      <c r="B148" s="18"/>
      <c r="C148" s="19"/>
      <c r="D148" s="19"/>
      <c r="E148" s="19"/>
      <c r="F148" s="19"/>
      <c r="G148" s="19"/>
      <c r="H148" s="55"/>
      <c r="I148" s="49"/>
      <c r="J148" s="49"/>
      <c r="K148" s="49"/>
    </row>
    <row r="149" spans="1:11" ht="12.75">
      <c r="A149" s="14" t="s">
        <v>93</v>
      </c>
      <c r="B149" s="18">
        <f>'[2]5'!B149</f>
        <v>161.60045901930002</v>
      </c>
      <c r="C149" s="19">
        <f>'[2]5'!C149</f>
        <v>353.76989306229996</v>
      </c>
      <c r="D149" s="19">
        <f>'[2]5'!D149</f>
        <v>0</v>
      </c>
      <c r="E149" s="19">
        <f>'[2]5'!E149</f>
        <v>10.020583</v>
      </c>
      <c r="F149" s="19">
        <f>'[2]5'!F149</f>
        <v>11.226817489999998</v>
      </c>
      <c r="G149" s="19">
        <f>'[2]5'!G149</f>
        <v>0</v>
      </c>
      <c r="H149" s="55">
        <f>'[2]5'!H149</f>
        <v>536.6177525715999</v>
      </c>
      <c r="I149" s="49">
        <f>SUM(B149:G149)</f>
        <v>536.6177525716</v>
      </c>
      <c r="J149" s="49">
        <f>H149-I149</f>
        <v>0</v>
      </c>
      <c r="K149" s="49"/>
    </row>
    <row r="150" spans="1:11" ht="12.75">
      <c r="A150" s="14"/>
      <c r="B150" s="18"/>
      <c r="C150" s="19"/>
      <c r="D150" s="19"/>
      <c r="E150" s="19"/>
      <c r="F150" s="19"/>
      <c r="G150" s="19"/>
      <c r="H150" s="55"/>
      <c r="I150" s="49"/>
      <c r="J150" s="49"/>
      <c r="K150" s="49"/>
    </row>
    <row r="151" spans="1:11" ht="12.75">
      <c r="A151" s="14" t="s">
        <v>112</v>
      </c>
      <c r="B151" s="18">
        <f>'[2]5'!B151</f>
        <v>950.6604916781125</v>
      </c>
      <c r="C151" s="19">
        <f>'[2]5'!C151</f>
        <v>1584.662399645498</v>
      </c>
      <c r="D151" s="19">
        <f>'[2]5'!D151</f>
        <v>16.125078</v>
      </c>
      <c r="E151" s="19">
        <f>'[2]5'!E151</f>
        <v>13.5894</v>
      </c>
      <c r="F151" s="19">
        <f>'[2]5'!F151</f>
        <v>205.96906840999998</v>
      </c>
      <c r="G151" s="19">
        <f>'[2]5'!G151</f>
        <v>6.108021</v>
      </c>
      <c r="H151" s="55">
        <f>'[2]5'!H151</f>
        <v>2777.11445673361</v>
      </c>
      <c r="I151" s="49">
        <f>SUM(B151:G151)</f>
        <v>2777.1144587336107</v>
      </c>
      <c r="J151" s="49">
        <f>H151-I151</f>
        <v>-2.0000006770715117E-06</v>
      </c>
      <c r="K151" s="49"/>
    </row>
    <row r="152" spans="1:11" ht="12.75">
      <c r="A152" s="13"/>
      <c r="B152" s="18"/>
      <c r="C152" s="19"/>
      <c r="D152" s="19"/>
      <c r="E152" s="19"/>
      <c r="F152" s="19"/>
      <c r="G152" s="19"/>
      <c r="H152" s="55"/>
      <c r="I152" s="49"/>
      <c r="J152" s="49"/>
      <c r="K152" s="49"/>
    </row>
    <row r="153" spans="1:11" ht="12.75">
      <c r="A153" s="14" t="s">
        <v>6</v>
      </c>
      <c r="B153" s="15">
        <f>'[2]5'!B153</f>
        <v>39505.59952031891</v>
      </c>
      <c r="C153" s="16">
        <f>'[2]5'!C153</f>
        <v>91130.55285704613</v>
      </c>
      <c r="D153" s="16">
        <f>'[2]5'!D153</f>
        <v>1050.1244846900001</v>
      </c>
      <c r="E153" s="16">
        <f>'[2]5'!E153</f>
        <v>3446.5393477936</v>
      </c>
      <c r="F153" s="16">
        <f>'[2]5'!F153</f>
        <v>26844.164097168585</v>
      </c>
      <c r="G153" s="16">
        <f>'[2]5'!G153</f>
        <v>8013.740690995642</v>
      </c>
      <c r="H153" s="54">
        <f>'[2]5'!H153</f>
        <v>169990.72099601285</v>
      </c>
      <c r="I153" s="49"/>
      <c r="J153" s="49"/>
      <c r="K153" s="49"/>
    </row>
    <row r="154" spans="1:11" ht="13.5" thickBot="1">
      <c r="A154" s="27"/>
      <c r="B154" s="28"/>
      <c r="C154" s="29"/>
      <c r="D154" s="29"/>
      <c r="E154" s="29"/>
      <c r="F154" s="29"/>
      <c r="G154" s="29"/>
      <c r="H154" s="61"/>
      <c r="I154" s="49"/>
      <c r="J154" s="49"/>
      <c r="K154" s="49"/>
    </row>
    <row r="155" spans="1:11" ht="17.25" thickTop="1">
      <c r="A155" s="30" t="s">
        <v>97</v>
      </c>
      <c r="B155" s="31"/>
      <c r="C155" s="31"/>
      <c r="D155" s="40" t="s">
        <v>96</v>
      </c>
      <c r="E155" s="31"/>
      <c r="F155" s="31"/>
      <c r="G155" s="31"/>
      <c r="H155" s="31"/>
      <c r="I155" s="49"/>
      <c r="J155" s="49"/>
      <c r="K155" s="49"/>
    </row>
    <row r="156" spans="1:11" ht="13.5">
      <c r="A156" s="30" t="s">
        <v>94</v>
      </c>
      <c r="B156" s="32"/>
      <c r="C156" s="32"/>
      <c r="D156" s="2"/>
      <c r="E156" s="2"/>
      <c r="F156" s="2"/>
      <c r="G156" s="2"/>
      <c r="H156" s="26"/>
      <c r="I156" s="49"/>
      <c r="J156" s="49"/>
      <c r="K156" s="49"/>
    </row>
    <row r="157" spans="1:11" ht="12.75">
      <c r="A157" s="48" t="s">
        <v>115</v>
      </c>
      <c r="I157" s="49"/>
      <c r="J157" s="49"/>
      <c r="K157" s="49"/>
    </row>
    <row r="158" spans="1:11" s="48" customFormat="1" ht="12.75">
      <c r="A158" s="48" t="s">
        <v>113</v>
      </c>
      <c r="I158" s="57"/>
      <c r="J158" s="57"/>
      <c r="K158" s="57"/>
    </row>
    <row r="159" spans="2:11" ht="12.75">
      <c r="B159" s="49"/>
      <c r="C159" s="49"/>
      <c r="D159" s="49"/>
      <c r="E159" s="49"/>
      <c r="F159" s="49"/>
      <c r="G159" s="49"/>
      <c r="H159" s="49"/>
      <c r="I159" s="49"/>
      <c r="J159" s="49"/>
      <c r="K159" s="49"/>
    </row>
  </sheetData>
  <sheetProtection/>
  <printOptions horizontalCentered="1" verticalCentered="1"/>
  <pageMargins left="0" right="0" top="0" bottom="0" header="0" footer="0"/>
  <pageSetup fitToHeight="2" horizontalDpi="600" verticalDpi="600" orientation="portrait" paperSize="9" scale="75" r:id="rId1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kishore Ramnauth</dc:creator>
  <cp:keywords/>
  <dc:description/>
  <cp:lastModifiedBy>BOM</cp:lastModifiedBy>
  <cp:lastPrinted>2008-12-05T07:21:26Z</cp:lastPrinted>
  <dcterms:created xsi:type="dcterms:W3CDTF">2003-01-08T12:04:21Z</dcterms:created>
  <dcterms:modified xsi:type="dcterms:W3CDTF">2008-12-19T09:01:21Z</dcterms:modified>
  <cp:category/>
  <cp:version/>
  <cp:contentType/>
  <cp:contentStatus/>
</cp:coreProperties>
</file>