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65146" windowWidth="6675" windowHeight="6840" activeTab="0"/>
  </bookViews>
  <sheets>
    <sheet name="5" sheetId="1" r:id="rId1"/>
  </sheets>
  <externalReferences>
    <externalReference r:id="rId4"/>
  </externalReferences>
  <definedNames>
    <definedName name="_xlnm.Print_Area" localSheetId="0">'5'!$A$1:$H$158</definedName>
  </definedNames>
  <calcPr fullCalcOnLoad="1"/>
</workbook>
</file>

<file path=xl/sharedStrings.xml><?xml version="1.0" encoding="utf-8"?>
<sst xmlns="http://schemas.openxmlformats.org/spreadsheetml/2006/main" count="165" uniqueCount="117">
  <si>
    <t>SECTORS</t>
  </si>
  <si>
    <t>OVERDRAFTS</t>
  </si>
  <si>
    <t>LOANS</t>
  </si>
  <si>
    <t>BILLS</t>
  </si>
  <si>
    <t>FOREIGN</t>
  </si>
  <si>
    <t>INVESTMENTS</t>
  </si>
  <si>
    <t>TOTAL</t>
  </si>
  <si>
    <t>PURCHASED</t>
  </si>
  <si>
    <t>RECEIVABLE</t>
  </si>
  <si>
    <t>CURRENCY</t>
  </si>
  <si>
    <t>IN SHARES</t>
  </si>
  <si>
    <t>&amp; DISCOUNTED</t>
  </si>
  <si>
    <t>&amp; 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</si>
  <si>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</si>
  <si>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</si>
  <si>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</si>
  <si>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</si>
  <si>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</si>
  <si>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</si>
  <si>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</si>
  <si>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</si>
  <si>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</si>
  <si>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</si>
  <si>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</si>
  <si>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</si>
  <si>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</si>
  <si>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</si>
  <si>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</si>
  <si>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</si>
  <si>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</si>
  <si>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</si>
  <si>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</si>
  <si>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</si>
  <si>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</si>
  <si>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</si>
  <si>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</si>
  <si>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</si>
  <si>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</si>
  <si>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</si>
  <si>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</si>
  <si>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</si>
  <si>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</si>
  <si>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</si>
  <si>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</si>
  <si>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</si>
  <si>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</si>
  <si>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</si>
  <si>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</si>
  <si>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</si>
  <si>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</si>
  <si>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</si>
  <si>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</si>
  <si>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</si>
  <si>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</si>
  <si>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</si>
  <si>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</si>
  <si>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</si>
  <si>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</si>
  <si>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</si>
  <si>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</si>
  <si>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</si>
  <si>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</si>
  <si>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</si>
  <si>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</si>
  <si>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</si>
  <si>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</si>
  <si>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</si>
  <si>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</si>
  <si>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</si>
  <si>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</si>
  <si>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</si>
  <si>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</si>
  <si>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</si>
  <si>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</si>
  <si>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</si>
  <si>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</si>
  <si>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</si>
  <si>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</si>
  <si>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</si>
  <si>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</si>
  <si>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</si>
  <si>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</si>
  <si>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</si>
  <si>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</si>
  <si>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</si>
  <si>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</si>
  <si>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</si>
  <si>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</si>
  <si>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Cert.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</si>
  <si>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</si>
  <si>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</si>
  <si>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>Education</t>
  </si>
  <si>
    <t>Human Resource Development Certificate Holders</t>
  </si>
  <si>
    <t>Media, Entertainment and Recreational Activities</t>
  </si>
  <si>
    <r>
      <t>2</t>
    </r>
    <r>
      <rPr>
        <i/>
        <sz val="9"/>
        <rFont val="Arial"/>
        <family val="2"/>
      </rPr>
      <t>Refers to facilities granted to professional bodies or individuals for the purpose of carrying out day-to-day business.</t>
    </r>
  </si>
  <si>
    <t>(Rs million)</t>
  </si>
  <si>
    <t>Figures may not add up to totals due to rounding.</t>
  </si>
  <si>
    <r>
      <t>1</t>
    </r>
    <r>
      <rPr>
        <i/>
        <sz val="9"/>
        <rFont val="Arial"/>
        <family val="2"/>
      </rPr>
      <t>Refers to individuals on payrolls.</t>
    </r>
  </si>
  <si>
    <t xml:space="preserve">      Paints</t>
  </si>
  <si>
    <t xml:space="preserve">      Cement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</si>
  <si>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</si>
  <si>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</si>
  <si>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</si>
  <si>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</si>
  <si>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</si>
  <si>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</si>
  <si>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</si>
  <si>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</si>
  <si>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</si>
  <si>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</si>
  <si>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</si>
  <si>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</si>
  <si>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Other</t>
  </si>
  <si>
    <t xml:space="preserve">  </t>
  </si>
  <si>
    <t>Table 5: Banks - Sectorwise Distribution of Credit to the Private Sector: April 2008</t>
  </si>
  <si>
    <t>Claims on Global Business Licence Holders amounted to Rs10,117.0 million at the end of April 2008.</t>
  </si>
  <si>
    <t>Source: Statistics Division.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</si>
</sst>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%"/>
    <numFmt numFmtId="180" formatCode="#,##0.00000000"/>
    <numFmt numFmtId="181" formatCode="#,##0.000000"/>
    <numFmt numFmtId="182" formatCode="#,##0.000"/>
  </numFmts>
  <fonts count="48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10"/>
      <name val="Times New Roman"/>
      <family val="1"/>
    </font>
    <font>
      <i/>
      <vertAlign val="superscript"/>
      <sz val="9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3" fontId="2" fillId="34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4" fillId="34" borderId="13" xfId="57" applyNumberFormat="1" applyFont="1" applyFill="1" applyBorder="1" applyProtection="1">
      <alignment/>
      <protection hidden="1"/>
    </xf>
    <xf numFmtId="178" fontId="4" fillId="0" borderId="14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3" fontId="3" fillId="34" borderId="13" xfId="57" applyNumberFormat="1" applyFont="1" applyFill="1" applyBorder="1" applyProtection="1">
      <alignment/>
      <protection hidden="1"/>
    </xf>
    <xf numFmtId="178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3" fontId="2" fillId="34" borderId="13" xfId="57" applyNumberFormat="1" applyFont="1" applyFill="1" applyBorder="1" applyProtection="1">
      <alignment/>
      <protection hidden="1"/>
    </xf>
    <xf numFmtId="3" fontId="2" fillId="34" borderId="16" xfId="57" applyNumberFormat="1" applyFont="1" applyFill="1" applyBorder="1" applyProtection="1">
      <alignment/>
      <protection hidden="1"/>
    </xf>
    <xf numFmtId="178" fontId="2" fillId="0" borderId="18" xfId="0" applyNumberFormat="1" applyFont="1" applyBorder="1" applyAlignment="1">
      <alignment/>
    </xf>
    <xf numFmtId="3" fontId="3" fillId="0" borderId="0" xfId="57" applyNumberFormat="1" applyFont="1" applyFill="1" applyBorder="1" applyProtection="1">
      <alignment/>
      <protection hidden="1"/>
    </xf>
    <xf numFmtId="178" fontId="2" fillId="0" borderId="0" xfId="0" applyNumberFormat="1" applyFont="1" applyFill="1" applyBorder="1" applyAlignment="1">
      <alignment/>
    </xf>
    <xf numFmtId="3" fontId="2" fillId="0" borderId="0" xfId="57" applyNumberFormat="1" applyFont="1" applyFill="1" applyBorder="1" applyProtection="1">
      <alignment/>
      <protection hidden="1"/>
    </xf>
    <xf numFmtId="178" fontId="5" fillId="0" borderId="0" xfId="0" applyNumberFormat="1" applyFont="1" applyBorder="1" applyAlignment="1">
      <alignment/>
    </xf>
    <xf numFmtId="0" fontId="2" fillId="34" borderId="16" xfId="0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178" fontId="2" fillId="0" borderId="20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8" fontId="2" fillId="0" borderId="22" xfId="0" applyNumberFormat="1" applyFont="1" applyBorder="1" applyAlignment="1">
      <alignment/>
    </xf>
    <xf numFmtId="3" fontId="3" fillId="0" borderId="22" xfId="57" applyNumberFormat="1" applyFont="1" applyFill="1" applyBorder="1" applyProtection="1">
      <alignment/>
      <protection hidden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78" fontId="4" fillId="0" borderId="20" xfId="0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3" fontId="4" fillId="0" borderId="18" xfId="0" applyNumberFormat="1" applyFont="1" applyBorder="1" applyAlignment="1">
      <alignment/>
    </xf>
    <xf numFmtId="0" fontId="2" fillId="0" borderId="12" xfId="0" applyFont="1" applyBorder="1" applyAlignment="1">
      <alignment/>
    </xf>
    <xf numFmtId="178" fontId="4" fillId="0" borderId="23" xfId="0" applyNumberFormat="1" applyFont="1" applyBorder="1" applyAlignment="1">
      <alignment/>
    </xf>
    <xf numFmtId="178" fontId="2" fillId="0" borderId="24" xfId="0" applyNumberFormat="1" applyFont="1" applyBorder="1" applyAlignment="1">
      <alignment/>
    </xf>
    <xf numFmtId="178" fontId="2" fillId="0" borderId="25" xfId="0" applyNumberFormat="1" applyFont="1" applyBorder="1" applyAlignment="1">
      <alignment/>
    </xf>
    <xf numFmtId="178" fontId="4" fillId="0" borderId="26" xfId="0" applyNumberFormat="1" applyFont="1" applyBorder="1" applyAlignment="1">
      <alignment/>
    </xf>
    <xf numFmtId="178" fontId="2" fillId="0" borderId="26" xfId="0" applyNumberFormat="1" applyFont="1" applyBorder="1" applyAlignment="1">
      <alignment/>
    </xf>
    <xf numFmtId="178" fontId="2" fillId="0" borderId="27" xfId="0" applyNumberFormat="1" applyFont="1" applyBorder="1" applyAlignment="1">
      <alignment/>
    </xf>
    <xf numFmtId="178" fontId="11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HABMCPC01073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EARCH\New%20MSurvey\CPC\NCPC08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 BANKS"/>
      <sheetName val="SHEETBANKSADJ"/>
      <sheetName val="ADJUSTED"/>
      <sheetName val="bulletin(2)"/>
    </sheetNames>
    <sheetDataSet>
      <sheetData sheetId="3">
        <row r="74">
          <cell r="B74">
            <v>8461839313.36801</v>
          </cell>
        </row>
        <row r="76">
          <cell r="B76">
            <v>17127823</v>
          </cell>
        </row>
        <row r="77">
          <cell r="B77">
            <v>2428872465.1000004</v>
          </cell>
        </row>
        <row r="78">
          <cell r="B78">
            <v>7157688.78</v>
          </cell>
        </row>
        <row r="79">
          <cell r="B79">
            <v>128226907.09000002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PageLayoutView="0" workbookViewId="0" topLeftCell="A146">
      <selection activeCell="K15" sqref="K15"/>
    </sheetView>
  </sheetViews>
  <sheetFormatPr defaultColWidth="9.140625" defaultRowHeight="12.75"/>
  <cols>
    <col min="1" max="1" width="44.57421875" style="0" customWidth="1"/>
    <col min="2" max="2" width="13.8515625" style="0" bestFit="1" customWidth="1"/>
    <col min="3" max="3" width="11.140625" style="0" bestFit="1" customWidth="1"/>
    <col min="4" max="4" width="13.28125" style="0" customWidth="1"/>
    <col min="5" max="5" width="11.7109375" style="0" bestFit="1" customWidth="1"/>
    <col min="6" max="6" width="9.8515625" style="0" customWidth="1"/>
    <col min="7" max="7" width="14.28125" style="0" bestFit="1" customWidth="1"/>
    <col min="8" max="8" width="10.57421875" style="0" bestFit="1" customWidth="1"/>
    <col min="9" max="9" width="17.00390625" style="0" hidden="1" customWidth="1"/>
    <col min="10" max="10" width="0" style="0" hidden="1" customWidth="1"/>
  </cols>
  <sheetData>
    <row r="1" spans="1:8" ht="15">
      <c r="A1" s="47" t="s">
        <v>114</v>
      </c>
      <c r="B1" s="1"/>
      <c r="C1" s="1"/>
      <c r="D1" s="1"/>
      <c r="E1" s="1"/>
      <c r="F1" s="1"/>
      <c r="G1" s="1"/>
      <c r="H1" s="1"/>
    </row>
    <row r="2" spans="1:8" ht="13.5" thickBot="1">
      <c r="A2" s="1"/>
      <c r="B2" s="41"/>
      <c r="C2" s="41"/>
      <c r="D2" s="41"/>
      <c r="E2" s="41"/>
      <c r="F2" s="41"/>
      <c r="G2" s="41"/>
      <c r="H2" s="3" t="s">
        <v>95</v>
      </c>
    </row>
    <row r="3" spans="1:8" ht="13.5" thickTop="1">
      <c r="A3" s="4" t="s">
        <v>0</v>
      </c>
      <c r="B3" s="5" t="s">
        <v>1</v>
      </c>
      <c r="C3" s="6" t="s">
        <v>2</v>
      </c>
      <c r="D3" s="6" t="s">
        <v>3</v>
      </c>
      <c r="E3" s="6" t="s">
        <v>3</v>
      </c>
      <c r="F3" s="6" t="s">
        <v>4</v>
      </c>
      <c r="G3" s="6" t="s">
        <v>5</v>
      </c>
      <c r="H3" s="35" t="s">
        <v>6</v>
      </c>
    </row>
    <row r="4" spans="1:8" ht="12.75">
      <c r="A4" s="7"/>
      <c r="B4" s="8"/>
      <c r="C4" s="9"/>
      <c r="D4" s="9" t="s">
        <v>7</v>
      </c>
      <c r="E4" s="9" t="s">
        <v>8</v>
      </c>
      <c r="F4" s="9" t="s">
        <v>9</v>
      </c>
      <c r="G4" s="9" t="s">
        <v>10</v>
      </c>
      <c r="H4" s="36"/>
    </row>
    <row r="5" spans="1:8" ht="13.5" thickBot="1">
      <c r="A5" s="10"/>
      <c r="B5" s="11"/>
      <c r="C5" s="12"/>
      <c r="D5" s="12" t="s">
        <v>11</v>
      </c>
      <c r="E5" s="12"/>
      <c r="F5" s="12" t="s">
        <v>2</v>
      </c>
      <c r="G5" s="12" t="s">
        <v>12</v>
      </c>
      <c r="H5" s="37"/>
    </row>
    <row r="6" spans="1:8" ht="13.5" thickTop="1">
      <c r="A6" s="13"/>
      <c r="B6" s="14"/>
      <c r="C6" s="15"/>
      <c r="D6" s="15"/>
      <c r="E6" s="15"/>
      <c r="F6" s="15"/>
      <c r="G6" s="58"/>
      <c r="H6" s="54"/>
    </row>
    <row r="7" spans="1:10" ht="12.75">
      <c r="A7" s="16" t="s">
        <v>13</v>
      </c>
      <c r="B7" s="59">
        <v>3124.55144607</v>
      </c>
      <c r="C7" s="18">
        <v>3465.89170943</v>
      </c>
      <c r="D7" s="18">
        <v>0.351658</v>
      </c>
      <c r="E7" s="18">
        <v>15.069081</v>
      </c>
      <c r="F7" s="18">
        <v>2498.4350161603998</v>
      </c>
      <c r="G7" s="18">
        <v>43.808898</v>
      </c>
      <c r="H7" s="62">
        <v>9148.107808660401</v>
      </c>
      <c r="I7" s="51">
        <v>0</v>
      </c>
      <c r="J7" s="51">
        <v>-806.1368095573816</v>
      </c>
    </row>
    <row r="8" spans="1:10" ht="12.75">
      <c r="A8" s="19" t="s">
        <v>14</v>
      </c>
      <c r="B8" s="59"/>
      <c r="C8" s="18"/>
      <c r="D8" s="18"/>
      <c r="E8" s="18"/>
      <c r="F8" s="18"/>
      <c r="G8" s="18"/>
      <c r="H8" s="62"/>
      <c r="I8" s="51"/>
      <c r="J8" s="51"/>
    </row>
    <row r="9" spans="1:10" ht="12.75">
      <c r="A9" s="22" t="s">
        <v>15</v>
      </c>
      <c r="B9" s="60">
        <v>1877.32316072</v>
      </c>
      <c r="C9" s="21">
        <v>2393.3202607</v>
      </c>
      <c r="D9" s="21">
        <v>0</v>
      </c>
      <c r="E9" s="21">
        <v>0</v>
      </c>
      <c r="F9" s="21">
        <v>1076.1011626304</v>
      </c>
      <c r="G9" s="21">
        <v>43.808898</v>
      </c>
      <c r="H9" s="63">
        <v>5390.5534820504</v>
      </c>
      <c r="I9" s="51">
        <v>0</v>
      </c>
      <c r="J9" s="51">
        <v>0</v>
      </c>
    </row>
    <row r="10" spans="1:10" ht="12.75">
      <c r="A10" s="22" t="s">
        <v>16</v>
      </c>
      <c r="B10" s="60">
        <v>312.59602347000003</v>
      </c>
      <c r="C10" s="21">
        <v>187.990656</v>
      </c>
      <c r="D10" s="21">
        <v>0.008322</v>
      </c>
      <c r="E10" s="21">
        <v>0</v>
      </c>
      <c r="F10" s="21">
        <v>578.414451</v>
      </c>
      <c r="G10" s="21">
        <v>0</v>
      </c>
      <c r="H10" s="63">
        <v>1079.00945247</v>
      </c>
      <c r="I10" s="51">
        <v>0</v>
      </c>
      <c r="J10" s="51">
        <v>0</v>
      </c>
    </row>
    <row r="11" spans="1:10" ht="12.75">
      <c r="A11" s="22" t="s">
        <v>17</v>
      </c>
      <c r="B11" s="60">
        <v>5.758395269999999</v>
      </c>
      <c r="C11" s="21">
        <v>9.79474142</v>
      </c>
      <c r="D11" s="21">
        <v>0</v>
      </c>
      <c r="E11" s="21">
        <v>3.959353</v>
      </c>
      <c r="F11" s="21">
        <v>0</v>
      </c>
      <c r="G11" s="21">
        <v>0</v>
      </c>
      <c r="H11" s="63">
        <v>19.51248969</v>
      </c>
      <c r="I11" s="51">
        <v>0</v>
      </c>
      <c r="J11" s="51">
        <v>0</v>
      </c>
    </row>
    <row r="12" spans="1:10" ht="12.75">
      <c r="A12" s="22" t="s">
        <v>18</v>
      </c>
      <c r="B12" s="60">
        <v>5.39785345</v>
      </c>
      <c r="C12" s="21">
        <v>5.40925943</v>
      </c>
      <c r="D12" s="21">
        <v>0</v>
      </c>
      <c r="E12" s="21">
        <v>0</v>
      </c>
      <c r="F12" s="21">
        <v>2.18670598</v>
      </c>
      <c r="G12" s="21">
        <v>0</v>
      </c>
      <c r="H12" s="63">
        <v>12.99381886</v>
      </c>
      <c r="I12" s="51">
        <v>0</v>
      </c>
      <c r="J12" s="51">
        <v>0</v>
      </c>
    </row>
    <row r="13" spans="1:10" ht="12.75">
      <c r="A13" s="22" t="s">
        <v>19</v>
      </c>
      <c r="B13" s="60">
        <v>442.07118396000004</v>
      </c>
      <c r="C13" s="21">
        <v>293.8941668</v>
      </c>
      <c r="D13" s="21">
        <v>0</v>
      </c>
      <c r="E13" s="21">
        <v>0</v>
      </c>
      <c r="F13" s="21">
        <v>4.153608</v>
      </c>
      <c r="G13" s="21">
        <v>0</v>
      </c>
      <c r="H13" s="63">
        <v>740.1189587599999</v>
      </c>
      <c r="I13" s="51">
        <v>0</v>
      </c>
      <c r="J13" s="51">
        <v>0</v>
      </c>
    </row>
    <row r="14" spans="1:10" ht="12.75">
      <c r="A14" s="22" t="s">
        <v>20</v>
      </c>
      <c r="B14" s="60">
        <v>26.245265119999996</v>
      </c>
      <c r="C14" s="21">
        <v>69.64281684999999</v>
      </c>
      <c r="D14" s="21">
        <v>0.123038</v>
      </c>
      <c r="E14" s="21">
        <v>0.111694</v>
      </c>
      <c r="F14" s="21">
        <v>0.001836</v>
      </c>
      <c r="G14" s="21">
        <v>0</v>
      </c>
      <c r="H14" s="63">
        <v>96.12464997</v>
      </c>
      <c r="I14" s="51">
        <v>0</v>
      </c>
      <c r="J14" s="51">
        <v>0</v>
      </c>
    </row>
    <row r="15" spans="1:10" ht="12.75">
      <c r="A15" s="22" t="s">
        <v>21</v>
      </c>
      <c r="B15" s="60">
        <v>209.44194601</v>
      </c>
      <c r="C15" s="21">
        <v>259.07897733</v>
      </c>
      <c r="D15" s="21">
        <v>0.153664</v>
      </c>
      <c r="E15" s="21">
        <v>0</v>
      </c>
      <c r="F15" s="21">
        <v>34.2603614</v>
      </c>
      <c r="G15" s="21">
        <v>0</v>
      </c>
      <c r="H15" s="63">
        <v>502.93494874</v>
      </c>
      <c r="I15" s="51">
        <v>0</v>
      </c>
      <c r="J15" s="51">
        <v>0</v>
      </c>
    </row>
    <row r="16" spans="1:10" ht="12.75">
      <c r="A16" s="22" t="s">
        <v>22</v>
      </c>
      <c r="B16" s="60">
        <v>86.23918078999999</v>
      </c>
      <c r="C16" s="21">
        <v>58.889364779999994</v>
      </c>
      <c r="D16" s="21">
        <v>0</v>
      </c>
      <c r="E16" s="21">
        <v>10.507673</v>
      </c>
      <c r="F16" s="21">
        <v>103.27272943</v>
      </c>
      <c r="G16" s="21">
        <v>0</v>
      </c>
      <c r="H16" s="63">
        <v>258.908948</v>
      </c>
      <c r="I16" s="51">
        <v>0</v>
      </c>
      <c r="J16" s="51">
        <v>0</v>
      </c>
    </row>
    <row r="17" spans="1:10" ht="12.75">
      <c r="A17" s="22" t="s">
        <v>23</v>
      </c>
      <c r="B17" s="60">
        <v>159.47843728</v>
      </c>
      <c r="C17" s="21">
        <v>187.87146612</v>
      </c>
      <c r="D17" s="21">
        <v>0.066634</v>
      </c>
      <c r="E17" s="21">
        <v>0.490361</v>
      </c>
      <c r="F17" s="21">
        <v>700.0441617199999</v>
      </c>
      <c r="G17" s="21">
        <v>0</v>
      </c>
      <c r="H17" s="63">
        <v>1047.95106012</v>
      </c>
      <c r="I17" s="51">
        <v>0</v>
      </c>
      <c r="J17" s="51">
        <v>0</v>
      </c>
    </row>
    <row r="18" spans="1:10" ht="12.75">
      <c r="A18" s="16"/>
      <c r="B18" s="59"/>
      <c r="C18" s="18"/>
      <c r="D18" s="18"/>
      <c r="E18" s="18"/>
      <c r="F18" s="18"/>
      <c r="G18" s="18"/>
      <c r="H18" s="62"/>
      <c r="I18" s="51"/>
      <c r="J18" s="51"/>
    </row>
    <row r="19" spans="1:10" ht="12.75">
      <c r="A19" s="16" t="s">
        <v>24</v>
      </c>
      <c r="B19" s="59">
        <v>6684.245442101673</v>
      </c>
      <c r="C19" s="18">
        <v>4381.612308259164</v>
      </c>
      <c r="D19" s="18">
        <v>128.98304822</v>
      </c>
      <c r="E19" s="18">
        <v>791.8079333</v>
      </c>
      <c r="F19" s="18">
        <v>4492.407523526808</v>
      </c>
      <c r="G19" s="18">
        <v>805.600976</v>
      </c>
      <c r="H19" s="62">
        <v>17284.657231407644</v>
      </c>
      <c r="I19" s="51">
        <v>0</v>
      </c>
      <c r="J19" s="51">
        <v>-427.14512719435885</v>
      </c>
    </row>
    <row r="20" spans="1:10" ht="12.75">
      <c r="A20" s="19" t="s">
        <v>14</v>
      </c>
      <c r="B20" s="59"/>
      <c r="C20" s="18"/>
      <c r="D20" s="18"/>
      <c r="E20" s="18"/>
      <c r="F20" s="18"/>
      <c r="G20" s="18"/>
      <c r="H20" s="62"/>
      <c r="I20" s="51"/>
      <c r="J20" s="51"/>
    </row>
    <row r="21" spans="1:10" ht="12.75">
      <c r="A21" s="22" t="s">
        <v>25</v>
      </c>
      <c r="B21" s="60">
        <v>2811.899672018024</v>
      </c>
      <c r="C21" s="21">
        <v>1219.034789435932</v>
      </c>
      <c r="D21" s="21">
        <v>3.17915817</v>
      </c>
      <c r="E21" s="21">
        <v>189.20843014</v>
      </c>
      <c r="F21" s="21">
        <v>3234.501133446808</v>
      </c>
      <c r="G21" s="21">
        <v>755.16058</v>
      </c>
      <c r="H21" s="63">
        <v>8212.983763210765</v>
      </c>
      <c r="I21" s="51">
        <v>0</v>
      </c>
      <c r="J21" s="51">
        <v>0</v>
      </c>
    </row>
    <row r="22" spans="1:10" ht="12.75">
      <c r="A22" s="22" t="s">
        <v>26</v>
      </c>
      <c r="B22" s="60">
        <v>96.63834170999999</v>
      </c>
      <c r="C22" s="21">
        <v>179.30061816</v>
      </c>
      <c r="D22" s="21">
        <v>0</v>
      </c>
      <c r="E22" s="21">
        <v>1.240078</v>
      </c>
      <c r="F22" s="21">
        <v>7.35559469</v>
      </c>
      <c r="G22" s="21">
        <v>0</v>
      </c>
      <c r="H22" s="63">
        <v>284.53463256</v>
      </c>
      <c r="I22" s="51">
        <v>0</v>
      </c>
      <c r="J22" s="51">
        <v>0</v>
      </c>
    </row>
    <row r="23" spans="1:10" ht="12.75">
      <c r="A23" s="22" t="s">
        <v>27</v>
      </c>
      <c r="B23" s="60">
        <v>30.25267814</v>
      </c>
      <c r="C23" s="21">
        <v>35.57737984999999</v>
      </c>
      <c r="D23" s="21">
        <v>0</v>
      </c>
      <c r="E23" s="21">
        <v>1.179195</v>
      </c>
      <c r="F23" s="21">
        <v>73.24467264</v>
      </c>
      <c r="G23" s="21">
        <v>0</v>
      </c>
      <c r="H23" s="63">
        <v>140.25392563</v>
      </c>
      <c r="I23" s="51">
        <v>0</v>
      </c>
      <c r="J23" s="51">
        <v>0</v>
      </c>
    </row>
    <row r="24" spans="1:10" ht="12.75">
      <c r="A24" s="22" t="s">
        <v>28</v>
      </c>
      <c r="B24" s="60">
        <v>50.59281033999999</v>
      </c>
      <c r="C24" s="21">
        <v>45.831137059999996</v>
      </c>
      <c r="D24" s="21">
        <v>0.002768</v>
      </c>
      <c r="E24" s="21">
        <v>7.142253</v>
      </c>
      <c r="F24" s="21">
        <v>0.21484788</v>
      </c>
      <c r="G24" s="21">
        <v>0</v>
      </c>
      <c r="H24" s="63">
        <v>103.78381627999998</v>
      </c>
      <c r="I24" s="51">
        <v>0</v>
      </c>
      <c r="J24" s="51">
        <v>0</v>
      </c>
    </row>
    <row r="25" spans="1:10" ht="12.75">
      <c r="A25" s="22" t="s">
        <v>29</v>
      </c>
      <c r="B25" s="60">
        <v>0.55186637</v>
      </c>
      <c r="C25" s="21">
        <v>1.25343858</v>
      </c>
      <c r="D25" s="21">
        <v>0</v>
      </c>
      <c r="E25" s="21">
        <v>0</v>
      </c>
      <c r="F25" s="21">
        <v>0</v>
      </c>
      <c r="G25" s="21">
        <v>0</v>
      </c>
      <c r="H25" s="63">
        <v>1.8053049500000002</v>
      </c>
      <c r="I25" s="51">
        <v>0</v>
      </c>
      <c r="J25" s="51">
        <v>0</v>
      </c>
    </row>
    <row r="26" spans="1:10" ht="12.75">
      <c r="A26" s="22" t="s">
        <v>30</v>
      </c>
      <c r="B26" s="60">
        <v>380.94263867000006</v>
      </c>
      <c r="C26" s="21">
        <v>67.89518509</v>
      </c>
      <c r="D26" s="21">
        <v>0.085599</v>
      </c>
      <c r="E26" s="21">
        <v>7.389705</v>
      </c>
      <c r="F26" s="21">
        <v>0.0037828899999999997</v>
      </c>
      <c r="G26" s="21">
        <v>0</v>
      </c>
      <c r="H26" s="63">
        <v>456.31691065000007</v>
      </c>
      <c r="I26" s="51">
        <v>0</v>
      </c>
      <c r="J26" s="51">
        <v>0</v>
      </c>
    </row>
    <row r="27" spans="1:10" ht="12.75">
      <c r="A27" s="22" t="s">
        <v>31</v>
      </c>
      <c r="B27" s="60">
        <v>349.72515301</v>
      </c>
      <c r="C27" s="21">
        <v>268.81657504000003</v>
      </c>
      <c r="D27" s="21">
        <v>0</v>
      </c>
      <c r="E27" s="21">
        <v>19.90356689</v>
      </c>
      <c r="F27" s="21">
        <v>19.99323073</v>
      </c>
      <c r="G27" s="21">
        <v>0</v>
      </c>
      <c r="H27" s="63">
        <v>658.43852567</v>
      </c>
      <c r="I27" s="51">
        <v>0</v>
      </c>
      <c r="J27" s="51">
        <v>0</v>
      </c>
    </row>
    <row r="28" spans="1:10" ht="12.75">
      <c r="A28" s="22" t="s">
        <v>32</v>
      </c>
      <c r="B28" s="60">
        <v>214.01653401000004</v>
      </c>
      <c r="C28" s="21">
        <v>182.80152921999996</v>
      </c>
      <c r="D28" s="21">
        <v>0.0135</v>
      </c>
      <c r="E28" s="21">
        <v>42.519645</v>
      </c>
      <c r="F28" s="21">
        <v>1.0622772600000001</v>
      </c>
      <c r="G28" s="21">
        <v>0</v>
      </c>
      <c r="H28" s="63">
        <v>440.41348549</v>
      </c>
      <c r="I28" s="51">
        <v>0</v>
      </c>
      <c r="J28" s="51">
        <v>0</v>
      </c>
    </row>
    <row r="29" spans="1:10" ht="12.75">
      <c r="A29" s="22" t="s">
        <v>33</v>
      </c>
      <c r="B29" s="60">
        <v>1217.1467299600001</v>
      </c>
      <c r="C29" s="21">
        <v>1261.83561404</v>
      </c>
      <c r="D29" s="21">
        <v>0</v>
      </c>
      <c r="E29" s="21">
        <v>274.18222757999996</v>
      </c>
      <c r="F29" s="21">
        <v>630.39120088</v>
      </c>
      <c r="G29" s="21">
        <v>50.4</v>
      </c>
      <c r="H29" s="63">
        <v>3433.95577246</v>
      </c>
      <c r="I29" s="51">
        <v>0</v>
      </c>
      <c r="J29" s="51">
        <v>0</v>
      </c>
    </row>
    <row r="30" spans="1:10" ht="12.75">
      <c r="A30" s="22" t="s">
        <v>34</v>
      </c>
      <c r="B30" s="60">
        <v>44.40682767</v>
      </c>
      <c r="C30" s="21">
        <v>98.69512956</v>
      </c>
      <c r="D30" s="21">
        <v>0</v>
      </c>
      <c r="E30" s="21">
        <v>3.831075</v>
      </c>
      <c r="F30" s="21">
        <v>3.62185975</v>
      </c>
      <c r="G30" s="21">
        <v>0</v>
      </c>
      <c r="H30" s="63">
        <v>150.55489198</v>
      </c>
      <c r="I30" s="51">
        <v>0</v>
      </c>
      <c r="J30" s="51">
        <v>0</v>
      </c>
    </row>
    <row r="31" spans="1:10" ht="12.75">
      <c r="A31" s="22" t="s">
        <v>35</v>
      </c>
      <c r="B31" s="60">
        <v>35.05522503</v>
      </c>
      <c r="C31" s="21">
        <v>60.82087601</v>
      </c>
      <c r="D31" s="21">
        <v>0</v>
      </c>
      <c r="E31" s="21">
        <v>4.799497</v>
      </c>
      <c r="F31" s="21">
        <v>20.29083095</v>
      </c>
      <c r="G31" s="21">
        <v>0</v>
      </c>
      <c r="H31" s="63">
        <v>120.96642899</v>
      </c>
      <c r="I31" s="51">
        <v>0</v>
      </c>
      <c r="J31" s="51">
        <v>0</v>
      </c>
    </row>
    <row r="32" spans="1:10" ht="12.75">
      <c r="A32" s="22" t="s">
        <v>36</v>
      </c>
      <c r="B32" s="60">
        <v>66.23483875</v>
      </c>
      <c r="C32" s="21">
        <v>56.16586097</v>
      </c>
      <c r="D32" s="21">
        <v>0.02125</v>
      </c>
      <c r="E32" s="21">
        <v>20.90995</v>
      </c>
      <c r="F32" s="21">
        <v>92.07261242</v>
      </c>
      <c r="G32" s="21">
        <v>0</v>
      </c>
      <c r="H32" s="63">
        <v>235.40451213999998</v>
      </c>
      <c r="I32" s="51">
        <v>0</v>
      </c>
      <c r="J32" s="51">
        <v>0</v>
      </c>
    </row>
    <row r="33" spans="1:10" ht="12.75">
      <c r="A33" s="22" t="s">
        <v>37</v>
      </c>
      <c r="B33" s="60">
        <v>33.839702009999996</v>
      </c>
      <c r="C33" s="21">
        <v>11.45607101</v>
      </c>
      <c r="D33" s="21">
        <v>0</v>
      </c>
      <c r="E33" s="21">
        <v>22.982477</v>
      </c>
      <c r="F33" s="21">
        <v>0.006173</v>
      </c>
      <c r="G33" s="21">
        <v>0</v>
      </c>
      <c r="H33" s="63">
        <v>68.28442301999999</v>
      </c>
      <c r="I33" s="51">
        <v>0</v>
      </c>
      <c r="J33" s="51">
        <v>0</v>
      </c>
    </row>
    <row r="34" spans="1:10" ht="12.75">
      <c r="A34" s="22" t="s">
        <v>38</v>
      </c>
      <c r="B34" s="60">
        <v>23.35541611</v>
      </c>
      <c r="C34" s="21">
        <v>32.542068969999995</v>
      </c>
      <c r="D34" s="21">
        <v>0.018892</v>
      </c>
      <c r="E34" s="21">
        <v>4.954523</v>
      </c>
      <c r="F34" s="21">
        <v>10.516164</v>
      </c>
      <c r="G34" s="21">
        <v>0</v>
      </c>
      <c r="H34" s="63">
        <v>71.38706408</v>
      </c>
      <c r="I34" s="51">
        <v>0</v>
      </c>
      <c r="J34" s="51">
        <v>0</v>
      </c>
    </row>
    <row r="35" spans="1:10" ht="12.75">
      <c r="A35" s="22" t="s">
        <v>98</v>
      </c>
      <c r="B35" s="60">
        <v>92.74029887509599</v>
      </c>
      <c r="C35" s="21">
        <v>86.98874111892</v>
      </c>
      <c r="D35" s="21">
        <v>0</v>
      </c>
      <c r="E35" s="21">
        <v>2.596459</v>
      </c>
      <c r="F35" s="21">
        <v>23.4</v>
      </c>
      <c r="G35" s="21">
        <v>0</v>
      </c>
      <c r="H35" s="63">
        <v>205.725498994016</v>
      </c>
      <c r="I35" s="51">
        <v>0</v>
      </c>
      <c r="J35" s="51">
        <v>0</v>
      </c>
    </row>
    <row r="36" spans="1:10" ht="12.75">
      <c r="A36" s="22" t="s">
        <v>99</v>
      </c>
      <c r="B36" s="60">
        <v>26.0039022</v>
      </c>
      <c r="C36" s="21">
        <v>81.72531675</v>
      </c>
      <c r="D36" s="21">
        <v>0</v>
      </c>
      <c r="E36" s="21">
        <v>0</v>
      </c>
      <c r="F36" s="21">
        <v>0.01395094</v>
      </c>
      <c r="G36" s="21">
        <v>0.040396</v>
      </c>
      <c r="H36" s="63">
        <v>107.78356589</v>
      </c>
      <c r="I36" s="51">
        <v>0</v>
      </c>
      <c r="J36" s="51">
        <v>0</v>
      </c>
    </row>
    <row r="37" spans="1:10" ht="12.75">
      <c r="A37" s="22" t="s">
        <v>23</v>
      </c>
      <c r="B37" s="60">
        <v>1210.8428072285524</v>
      </c>
      <c r="C37" s="21">
        <v>690.871977394312</v>
      </c>
      <c r="D37" s="21">
        <v>125.66188104999999</v>
      </c>
      <c r="E37" s="21">
        <v>188.96885169</v>
      </c>
      <c r="F37" s="21">
        <v>375.71919205</v>
      </c>
      <c r="G37" s="21">
        <v>0</v>
      </c>
      <c r="H37" s="63">
        <v>2592.0647094128644</v>
      </c>
      <c r="I37" s="51">
        <v>0</v>
      </c>
      <c r="J37" s="51">
        <v>0</v>
      </c>
    </row>
    <row r="38" spans="1:10" ht="12.75">
      <c r="A38" s="16"/>
      <c r="B38" s="59"/>
      <c r="C38" s="18"/>
      <c r="D38" s="18"/>
      <c r="E38" s="18"/>
      <c r="F38" s="18"/>
      <c r="G38" s="18"/>
      <c r="H38" s="62"/>
      <c r="I38" s="51"/>
      <c r="J38" s="51"/>
    </row>
    <row r="39" spans="1:10" ht="12.75">
      <c r="A39" s="16" t="s">
        <v>39</v>
      </c>
      <c r="B39" s="59">
        <v>2485.286312632445</v>
      </c>
      <c r="C39" s="18">
        <v>14175.73710491681</v>
      </c>
      <c r="D39" s="18">
        <v>0.016136</v>
      </c>
      <c r="E39" s="18">
        <v>0</v>
      </c>
      <c r="F39" s="18">
        <v>5469.266670944673</v>
      </c>
      <c r="G39" s="18">
        <v>613.38250463</v>
      </c>
      <c r="H39" s="62">
        <v>22743.68872912393</v>
      </c>
      <c r="I39" s="51">
        <v>0</v>
      </c>
      <c r="J39" s="51">
        <v>1992.7052875792313</v>
      </c>
    </row>
    <row r="40" spans="1:10" ht="12.75">
      <c r="A40" s="19" t="s">
        <v>14</v>
      </c>
      <c r="B40" s="59"/>
      <c r="C40" s="18"/>
      <c r="D40" s="18"/>
      <c r="E40" s="18"/>
      <c r="F40" s="18"/>
      <c r="G40" s="18"/>
      <c r="H40" s="62"/>
      <c r="I40" s="51"/>
      <c r="J40" s="51"/>
    </row>
    <row r="41" spans="1:10" ht="12.75">
      <c r="A41" s="22" t="s">
        <v>40</v>
      </c>
      <c r="B41" s="60">
        <v>1341.2764526824444</v>
      </c>
      <c r="C41" s="21">
        <v>7168.8194127268125</v>
      </c>
      <c r="D41" s="21">
        <v>0</v>
      </c>
      <c r="E41" s="21">
        <v>0</v>
      </c>
      <c r="F41" s="21">
        <v>3956.8995519546725</v>
      </c>
      <c r="G41" s="21">
        <v>168.54650463</v>
      </c>
      <c r="H41" s="63">
        <v>12635.541921993929</v>
      </c>
      <c r="I41" s="51">
        <v>0</v>
      </c>
      <c r="J41" s="51">
        <v>0</v>
      </c>
    </row>
    <row r="42" spans="1:10" ht="12.75">
      <c r="A42" s="22" t="s">
        <v>41</v>
      </c>
      <c r="B42" s="60">
        <v>245.34391012</v>
      </c>
      <c r="C42" s="21">
        <v>243.14054565</v>
      </c>
      <c r="D42" s="21">
        <v>0.016136</v>
      </c>
      <c r="E42" s="21">
        <v>0</v>
      </c>
      <c r="F42" s="21">
        <v>48.29091912</v>
      </c>
      <c r="G42" s="21">
        <v>0</v>
      </c>
      <c r="H42" s="63">
        <v>536.79151089</v>
      </c>
      <c r="I42" s="51">
        <v>0</v>
      </c>
      <c r="J42" s="51">
        <v>0</v>
      </c>
    </row>
    <row r="43" spans="1:10" ht="12.75">
      <c r="A43" s="22" t="s">
        <v>42</v>
      </c>
      <c r="B43" s="60">
        <v>14.34478003</v>
      </c>
      <c r="C43" s="21">
        <v>718.65145952</v>
      </c>
      <c r="D43" s="21">
        <v>0</v>
      </c>
      <c r="E43" s="21">
        <v>0</v>
      </c>
      <c r="F43" s="21">
        <v>33.06844042</v>
      </c>
      <c r="G43" s="21">
        <v>0</v>
      </c>
      <c r="H43" s="63">
        <v>766.0646799699999</v>
      </c>
      <c r="I43" s="51">
        <v>0</v>
      </c>
      <c r="J43" s="51">
        <v>0</v>
      </c>
    </row>
    <row r="44" spans="1:10" ht="12.75">
      <c r="A44" s="22" t="s">
        <v>43</v>
      </c>
      <c r="B44" s="60">
        <v>681.34778615</v>
      </c>
      <c r="C44" s="21">
        <v>5364.52070093</v>
      </c>
      <c r="D44" s="21">
        <v>0</v>
      </c>
      <c r="E44" s="21">
        <v>0</v>
      </c>
      <c r="F44" s="21">
        <v>1408.1679844</v>
      </c>
      <c r="G44" s="21">
        <v>442.752</v>
      </c>
      <c r="H44" s="63">
        <v>7896.788471479999</v>
      </c>
      <c r="I44" s="51">
        <v>0</v>
      </c>
      <c r="J44" s="51">
        <v>0</v>
      </c>
    </row>
    <row r="45" spans="1:10" ht="12.75">
      <c r="A45" s="22" t="s">
        <v>44</v>
      </c>
      <c r="B45" s="60">
        <v>52.56810886</v>
      </c>
      <c r="C45" s="21">
        <v>197.69367289000002</v>
      </c>
      <c r="D45" s="21">
        <v>0</v>
      </c>
      <c r="E45" s="21">
        <v>0</v>
      </c>
      <c r="F45" s="21">
        <v>0.010068</v>
      </c>
      <c r="G45" s="21">
        <v>0</v>
      </c>
      <c r="H45" s="63">
        <v>250.27184975</v>
      </c>
      <c r="I45" s="51">
        <v>0</v>
      </c>
      <c r="J45" s="51">
        <v>0</v>
      </c>
    </row>
    <row r="46" spans="1:10" ht="12.75">
      <c r="A46" s="22" t="s">
        <v>45</v>
      </c>
      <c r="B46" s="60">
        <v>0.36557595000000004</v>
      </c>
      <c r="C46" s="21">
        <v>21.62034139</v>
      </c>
      <c r="D46" s="21">
        <v>0</v>
      </c>
      <c r="E46" s="21">
        <v>0</v>
      </c>
      <c r="F46" s="21">
        <v>5.36745068</v>
      </c>
      <c r="G46" s="21">
        <v>0</v>
      </c>
      <c r="H46" s="63">
        <v>27.353368019999998</v>
      </c>
      <c r="I46" s="51">
        <v>0</v>
      </c>
      <c r="J46" s="51">
        <v>0</v>
      </c>
    </row>
    <row r="47" spans="1:10" ht="12.75">
      <c r="A47" s="22" t="s">
        <v>23</v>
      </c>
      <c r="B47" s="60">
        <v>150.03969884</v>
      </c>
      <c r="C47" s="21">
        <v>461.29097181000003</v>
      </c>
      <c r="D47" s="21">
        <v>0</v>
      </c>
      <c r="E47" s="21">
        <v>0</v>
      </c>
      <c r="F47" s="21">
        <v>17.462256370000002</v>
      </c>
      <c r="G47" s="21">
        <v>2.084</v>
      </c>
      <c r="H47" s="63">
        <v>630.8769270199999</v>
      </c>
      <c r="I47" s="51">
        <v>0</v>
      </c>
      <c r="J47" s="51">
        <v>0</v>
      </c>
    </row>
    <row r="48" spans="1:10" ht="12.75">
      <c r="A48" s="16"/>
      <c r="B48" s="59"/>
      <c r="C48" s="18"/>
      <c r="D48" s="18"/>
      <c r="E48" s="18"/>
      <c r="F48" s="18"/>
      <c r="G48" s="18"/>
      <c r="H48" s="62"/>
      <c r="I48" s="51"/>
      <c r="J48" s="51"/>
    </row>
    <row r="49" spans="1:10" ht="12.75">
      <c r="A49" s="16" t="s">
        <v>46</v>
      </c>
      <c r="B49" s="59">
        <v>291.93913533</v>
      </c>
      <c r="C49" s="18">
        <v>582.0427047999999</v>
      </c>
      <c r="D49" s="18">
        <v>0</v>
      </c>
      <c r="E49" s="18">
        <v>0</v>
      </c>
      <c r="F49" s="18">
        <v>25.090921475999995</v>
      </c>
      <c r="G49" s="18">
        <v>64.0518</v>
      </c>
      <c r="H49" s="62">
        <v>963.1245616059999</v>
      </c>
      <c r="I49" s="51"/>
      <c r="J49" s="51">
        <v>149011537.79713893</v>
      </c>
    </row>
    <row r="50" spans="1:10" ht="12.75">
      <c r="A50" s="19" t="s">
        <v>14</v>
      </c>
      <c r="B50" s="59"/>
      <c r="C50" s="18"/>
      <c r="D50" s="18"/>
      <c r="E50" s="18"/>
      <c r="F50" s="18"/>
      <c r="G50" s="18"/>
      <c r="H50" s="62"/>
      <c r="I50" s="51"/>
      <c r="J50" s="51"/>
    </row>
    <row r="51" spans="1:10" ht="12.75">
      <c r="A51" s="22" t="s">
        <v>47</v>
      </c>
      <c r="B51" s="60">
        <v>0.000357</v>
      </c>
      <c r="C51" s="21">
        <v>0.03119628</v>
      </c>
      <c r="D51" s="21">
        <v>0</v>
      </c>
      <c r="E51" s="21">
        <v>0</v>
      </c>
      <c r="F51" s="21">
        <v>17.279784946</v>
      </c>
      <c r="G51" s="21">
        <v>0</v>
      </c>
      <c r="H51" s="63">
        <v>17.311338226</v>
      </c>
      <c r="I51" s="51"/>
      <c r="J51" s="51"/>
    </row>
    <row r="52" spans="1:10" ht="12.75">
      <c r="A52" s="22" t="s">
        <v>48</v>
      </c>
      <c r="B52" s="60">
        <v>149.17039448</v>
      </c>
      <c r="C52" s="21">
        <v>340.47825609999995</v>
      </c>
      <c r="D52" s="21">
        <v>0</v>
      </c>
      <c r="E52" s="21">
        <v>0</v>
      </c>
      <c r="F52" s="21">
        <v>5.807796</v>
      </c>
      <c r="G52" s="21">
        <v>0</v>
      </c>
      <c r="H52" s="63">
        <v>495.4564465799999</v>
      </c>
      <c r="I52" s="51"/>
      <c r="J52" s="51"/>
    </row>
    <row r="53" spans="1:10" ht="12.75">
      <c r="A53" s="22" t="s">
        <v>49</v>
      </c>
      <c r="B53" s="60">
        <v>81.32365805999999</v>
      </c>
      <c r="C53" s="21">
        <v>90.20430335</v>
      </c>
      <c r="D53" s="21">
        <v>0</v>
      </c>
      <c r="E53" s="21">
        <v>0</v>
      </c>
      <c r="F53" s="21">
        <v>2.0023109</v>
      </c>
      <c r="G53" s="21">
        <v>64.0518</v>
      </c>
      <c r="H53" s="63">
        <v>237.58207231</v>
      </c>
      <c r="I53" s="51"/>
      <c r="J53" s="51"/>
    </row>
    <row r="54" spans="1:10" ht="12.75">
      <c r="A54" s="22" t="s">
        <v>23</v>
      </c>
      <c r="B54" s="60">
        <v>61.44472579</v>
      </c>
      <c r="C54" s="21">
        <v>151.32894907</v>
      </c>
      <c r="D54" s="21">
        <v>0</v>
      </c>
      <c r="E54" s="21">
        <v>0</v>
      </c>
      <c r="F54" s="21">
        <v>0.0010296300000000001</v>
      </c>
      <c r="G54" s="21">
        <v>0</v>
      </c>
      <c r="H54" s="63">
        <v>212.77470448999998</v>
      </c>
      <c r="I54" s="51"/>
      <c r="J54" s="51"/>
    </row>
    <row r="55" spans="1:10" ht="12.75">
      <c r="A55" s="16"/>
      <c r="B55" s="59"/>
      <c r="C55" s="18"/>
      <c r="D55" s="18"/>
      <c r="E55" s="18"/>
      <c r="F55" s="18"/>
      <c r="G55" s="18"/>
      <c r="H55" s="62"/>
      <c r="I55" s="51"/>
      <c r="J55" s="51"/>
    </row>
    <row r="56" spans="1:10" ht="12.75">
      <c r="A56" s="16" t="s">
        <v>50</v>
      </c>
      <c r="B56" s="59">
        <v>3615.3575510400005</v>
      </c>
      <c r="C56" s="18">
        <v>23852.100938436728</v>
      </c>
      <c r="D56" s="18">
        <v>29.33012</v>
      </c>
      <c r="E56" s="18">
        <v>53.238671</v>
      </c>
      <c r="F56" s="18">
        <v>1256.0043997064438</v>
      </c>
      <c r="G56" s="18">
        <v>19.460601316854643</v>
      </c>
      <c r="H56" s="62">
        <v>28825.492281500017</v>
      </c>
      <c r="I56" s="51">
        <v>0</v>
      </c>
      <c r="J56" s="51">
        <v>3997.6323430190123</v>
      </c>
    </row>
    <row r="57" spans="1:10" ht="12.75">
      <c r="A57" s="19" t="s">
        <v>14</v>
      </c>
      <c r="B57" s="59"/>
      <c r="C57" s="18"/>
      <c r="D57" s="18"/>
      <c r="E57" s="18"/>
      <c r="F57" s="18"/>
      <c r="G57" s="18"/>
      <c r="H57" s="62"/>
      <c r="I57" s="51"/>
      <c r="J57" s="51"/>
    </row>
    <row r="58" spans="1:10" ht="12.75">
      <c r="A58" s="22" t="s">
        <v>51</v>
      </c>
      <c r="B58" s="60">
        <v>1024.5607028000002</v>
      </c>
      <c r="C58" s="21">
        <v>364.79228843</v>
      </c>
      <c r="D58" s="21">
        <v>23.444889</v>
      </c>
      <c r="E58" s="21">
        <v>4.173867</v>
      </c>
      <c r="F58" s="21">
        <v>105.57426703</v>
      </c>
      <c r="G58" s="21">
        <v>0</v>
      </c>
      <c r="H58" s="63">
        <v>1522.5460142600002</v>
      </c>
      <c r="I58" s="51">
        <v>0</v>
      </c>
      <c r="J58" s="51">
        <v>20.74431202999997</v>
      </c>
    </row>
    <row r="59" spans="1:10" ht="12.75">
      <c r="A59" s="22" t="s">
        <v>52</v>
      </c>
      <c r="B59" s="60">
        <v>641.81871372</v>
      </c>
      <c r="C59" s="21">
        <v>2825.657663610001</v>
      </c>
      <c r="D59" s="21">
        <v>0</v>
      </c>
      <c r="E59" s="21">
        <v>0</v>
      </c>
      <c r="F59" s="21">
        <v>342.664265338844</v>
      </c>
      <c r="G59" s="21">
        <v>19.460601316854643</v>
      </c>
      <c r="H59" s="63">
        <v>3829.601243985699</v>
      </c>
      <c r="I59" s="51">
        <v>0</v>
      </c>
      <c r="J59" s="51">
        <v>711.46544827</v>
      </c>
    </row>
    <row r="60" spans="1:10" ht="12.75">
      <c r="A60" s="22" t="s">
        <v>53</v>
      </c>
      <c r="B60" s="60">
        <v>1074.9651019199998</v>
      </c>
      <c r="C60" s="21">
        <v>753.65887526</v>
      </c>
      <c r="D60" s="21">
        <v>0</v>
      </c>
      <c r="E60" s="21">
        <v>0</v>
      </c>
      <c r="F60" s="21">
        <v>772.9143804275999</v>
      </c>
      <c r="G60" s="21">
        <v>0</v>
      </c>
      <c r="H60" s="63">
        <v>2601.5383576075997</v>
      </c>
      <c r="I60" s="51">
        <v>0</v>
      </c>
      <c r="J60" s="51">
        <v>803.78904303</v>
      </c>
    </row>
    <row r="61" spans="1:10" ht="12.75">
      <c r="A61" s="22" t="s">
        <v>54</v>
      </c>
      <c r="B61" s="60">
        <v>34.03161867</v>
      </c>
      <c r="C61" s="21">
        <v>196.05415220999998</v>
      </c>
      <c r="D61" s="21">
        <v>0</v>
      </c>
      <c r="E61" s="21">
        <v>0</v>
      </c>
      <c r="F61" s="21">
        <v>0.011263</v>
      </c>
      <c r="G61" s="21">
        <v>0</v>
      </c>
      <c r="H61" s="63">
        <v>230.09703388</v>
      </c>
      <c r="I61" s="51">
        <v>0</v>
      </c>
      <c r="J61" s="51">
        <v>7.107284300000012</v>
      </c>
    </row>
    <row r="62" spans="1:10" ht="12.75">
      <c r="A62" s="22" t="s">
        <v>55</v>
      </c>
      <c r="B62" s="60">
        <v>35.46108873</v>
      </c>
      <c r="C62" s="21">
        <v>16709.94485996639</v>
      </c>
      <c r="D62" s="21">
        <v>5.885231</v>
      </c>
      <c r="E62" s="21">
        <v>0</v>
      </c>
      <c r="F62" s="21">
        <v>11.232396300000001</v>
      </c>
      <c r="G62" s="21">
        <v>0</v>
      </c>
      <c r="H62" s="63">
        <v>16762.523575996387</v>
      </c>
      <c r="I62" s="51">
        <v>0</v>
      </c>
      <c r="J62" s="51">
        <v>1809.2352186483802</v>
      </c>
    </row>
    <row r="63" spans="1:10" ht="12.75">
      <c r="A63" s="22" t="s">
        <v>56</v>
      </c>
      <c r="B63" s="60">
        <v>1.407733</v>
      </c>
      <c r="C63" s="21">
        <v>1353.9015159564003</v>
      </c>
      <c r="D63" s="21">
        <v>0</v>
      </c>
      <c r="E63" s="21">
        <v>0</v>
      </c>
      <c r="F63" s="21">
        <v>0</v>
      </c>
      <c r="G63" s="21">
        <v>0</v>
      </c>
      <c r="H63" s="63">
        <v>1355.3092489564003</v>
      </c>
      <c r="I63" s="51">
        <v>0</v>
      </c>
      <c r="J63" s="51">
        <v>144.45805041142904</v>
      </c>
    </row>
    <row r="64" spans="1:10" ht="12.75">
      <c r="A64" s="22" t="s">
        <v>57</v>
      </c>
      <c r="B64" s="60">
        <v>0.43315752999999996</v>
      </c>
      <c r="C64" s="21">
        <v>4.46203202</v>
      </c>
      <c r="D64" s="21">
        <v>0</v>
      </c>
      <c r="E64" s="21">
        <v>0</v>
      </c>
      <c r="F64" s="21">
        <v>0</v>
      </c>
      <c r="G64" s="21">
        <v>0</v>
      </c>
      <c r="H64" s="63">
        <v>4.89518955</v>
      </c>
      <c r="I64" s="51">
        <v>0</v>
      </c>
      <c r="J64" s="51">
        <v>3.05054725</v>
      </c>
    </row>
    <row r="65" spans="1:10" ht="12.75">
      <c r="A65" s="22" t="s">
        <v>58</v>
      </c>
      <c r="B65" s="60">
        <v>148.90225445</v>
      </c>
      <c r="C65" s="21">
        <v>257.14133448999996</v>
      </c>
      <c r="D65" s="21">
        <v>0</v>
      </c>
      <c r="E65" s="21">
        <v>0</v>
      </c>
      <c r="F65" s="21">
        <v>0.000434</v>
      </c>
      <c r="G65" s="21">
        <v>0</v>
      </c>
      <c r="H65" s="63">
        <v>406.04402293999993</v>
      </c>
      <c r="I65" s="51">
        <v>0</v>
      </c>
      <c r="J65" s="51">
        <v>8.05821772999996</v>
      </c>
    </row>
    <row r="66" spans="1:10" ht="12.75">
      <c r="A66" s="22" t="s">
        <v>100</v>
      </c>
      <c r="B66" s="60">
        <v>67.13987012999999</v>
      </c>
      <c r="C66" s="21">
        <v>141.34861660394</v>
      </c>
      <c r="D66" s="21">
        <v>0</v>
      </c>
      <c r="E66" s="21">
        <v>22.291077</v>
      </c>
      <c r="F66" s="21">
        <v>0.049191</v>
      </c>
      <c r="G66" s="21">
        <v>0</v>
      </c>
      <c r="H66" s="63">
        <v>230.82875473394</v>
      </c>
      <c r="I66" s="51">
        <v>0</v>
      </c>
      <c r="J66" s="51">
        <v>67.09524557920334</v>
      </c>
    </row>
    <row r="67" spans="1:10" ht="12.75">
      <c r="A67" s="22" t="s">
        <v>101</v>
      </c>
      <c r="B67" s="60">
        <v>221.9439149</v>
      </c>
      <c r="C67" s="21">
        <v>567.17332428</v>
      </c>
      <c r="D67" s="21">
        <v>0</v>
      </c>
      <c r="E67" s="21">
        <v>1.72325</v>
      </c>
      <c r="F67" s="21">
        <v>21.405666989999997</v>
      </c>
      <c r="G67" s="21">
        <v>0</v>
      </c>
      <c r="H67" s="63">
        <v>812.24615617</v>
      </c>
      <c r="I67" s="51">
        <v>0</v>
      </c>
      <c r="J67" s="51">
        <v>243.9875775</v>
      </c>
    </row>
    <row r="68" spans="1:10" ht="13.5" thickBot="1">
      <c r="A68" s="23" t="s">
        <v>23</v>
      </c>
      <c r="B68" s="61">
        <v>364.69339519000005</v>
      </c>
      <c r="C68" s="24">
        <v>677.9662756099999</v>
      </c>
      <c r="D68" s="24">
        <v>0</v>
      </c>
      <c r="E68" s="24">
        <v>25.050477</v>
      </c>
      <c r="F68" s="24">
        <v>2.15253562</v>
      </c>
      <c r="G68" s="24">
        <v>0</v>
      </c>
      <c r="H68" s="64">
        <v>1069.86268342</v>
      </c>
      <c r="I68" s="51">
        <v>0</v>
      </c>
      <c r="J68" s="51">
        <v>178.64139826999997</v>
      </c>
    </row>
    <row r="69" spans="1:10" ht="14.25" hidden="1" thickBot="1" thickTop="1">
      <c r="A69" s="23"/>
      <c r="B69" s="17">
        <f>'[1]ADJUSTED'!B72/1000000</f>
        <v>0</v>
      </c>
      <c r="C69" s="24"/>
      <c r="D69" s="24"/>
      <c r="E69" s="24"/>
      <c r="F69" s="24"/>
      <c r="G69" s="39"/>
      <c r="H69" s="38"/>
      <c r="I69" s="51"/>
      <c r="J69" s="51"/>
    </row>
    <row r="70" spans="1:10" ht="13.5" hidden="1" thickTop="1">
      <c r="A70" s="25" t="s">
        <v>59</v>
      </c>
      <c r="B70" s="17">
        <f>'[1]ADJUSTED'!B73/1000000</f>
        <v>0</v>
      </c>
      <c r="C70" s="26"/>
      <c r="D70" s="26"/>
      <c r="E70" s="26"/>
      <c r="F70" s="26"/>
      <c r="G70" s="48"/>
      <c r="H70" s="38"/>
      <c r="I70" s="51"/>
      <c r="J70" s="51"/>
    </row>
    <row r="71" spans="1:10" ht="13.5" hidden="1" thickTop="1">
      <c r="A71" s="27"/>
      <c r="B71" s="17">
        <f>'[1]ADJUSTED'!B74/1000000</f>
        <v>8461.83931336801</v>
      </c>
      <c r="C71" s="26"/>
      <c r="D71" s="26"/>
      <c r="E71" s="26"/>
      <c r="F71" s="26"/>
      <c r="G71" s="48"/>
      <c r="H71" s="38"/>
      <c r="I71" s="51"/>
      <c r="J71" s="51"/>
    </row>
    <row r="72" spans="1:10" ht="13.5" hidden="1" thickTop="1">
      <c r="A72" s="1"/>
      <c r="B72" s="17">
        <f>'[1]ADJUSTED'!B75/1000000</f>
        <v>0</v>
      </c>
      <c r="C72" s="41"/>
      <c r="D72" s="41"/>
      <c r="E72" s="41"/>
      <c r="F72" s="41"/>
      <c r="G72" s="49" t="s">
        <v>95</v>
      </c>
      <c r="H72" s="38"/>
      <c r="I72" s="51"/>
      <c r="J72" s="51"/>
    </row>
    <row r="73" spans="1:10" ht="13.5" hidden="1" thickTop="1">
      <c r="A73" s="4" t="s">
        <v>0</v>
      </c>
      <c r="B73" s="17">
        <f>'[1]ADJUSTED'!B76/1000000</f>
        <v>17.127823</v>
      </c>
      <c r="C73" s="6" t="s">
        <v>2</v>
      </c>
      <c r="D73" s="6" t="s">
        <v>3</v>
      </c>
      <c r="E73" s="6" t="s">
        <v>3</v>
      </c>
      <c r="F73" s="6" t="s">
        <v>5</v>
      </c>
      <c r="G73" s="35" t="s">
        <v>6</v>
      </c>
      <c r="H73" s="38"/>
      <c r="I73" s="51"/>
      <c r="J73" s="51"/>
    </row>
    <row r="74" spans="1:10" ht="13.5" hidden="1" thickTop="1">
      <c r="A74" s="7"/>
      <c r="B74" s="17">
        <f>'[1]ADJUSTED'!B77/1000000</f>
        <v>2428.8724651</v>
      </c>
      <c r="C74" s="9"/>
      <c r="D74" s="9" t="s">
        <v>7</v>
      </c>
      <c r="E74" s="9" t="s">
        <v>8</v>
      </c>
      <c r="F74" s="9" t="s">
        <v>10</v>
      </c>
      <c r="G74" s="36"/>
      <c r="H74" s="38"/>
      <c r="I74" s="51"/>
      <c r="J74" s="51"/>
    </row>
    <row r="75" spans="1:10" ht="14.25" hidden="1" thickBot="1" thickTop="1">
      <c r="A75" s="10"/>
      <c r="B75" s="17">
        <f>'[1]ADJUSTED'!B78/1000000</f>
        <v>7.15768878</v>
      </c>
      <c r="C75" s="12"/>
      <c r="D75" s="12" t="s">
        <v>11</v>
      </c>
      <c r="E75" s="12"/>
      <c r="F75" s="12" t="s">
        <v>12</v>
      </c>
      <c r="G75" s="37"/>
      <c r="H75" s="38"/>
      <c r="I75" s="51"/>
      <c r="J75" s="51"/>
    </row>
    <row r="76" spans="1:10" ht="13.5" hidden="1" thickTop="1">
      <c r="A76" s="22"/>
      <c r="B76" s="17">
        <f>'[1]ADJUSTED'!B79/1000000</f>
        <v>128.22690709000003</v>
      </c>
      <c r="C76" s="21"/>
      <c r="D76" s="21"/>
      <c r="E76" s="21"/>
      <c r="F76" s="21"/>
      <c r="G76" s="40"/>
      <c r="H76" s="38"/>
      <c r="I76" s="51"/>
      <c r="J76" s="51"/>
    </row>
    <row r="77" spans="1:10" s="2" customFormat="1" ht="13.5" thickTop="1">
      <c r="A77" s="25" t="s">
        <v>59</v>
      </c>
      <c r="B77" s="41"/>
      <c r="C77" s="41"/>
      <c r="D77" s="41"/>
      <c r="E77" s="41"/>
      <c r="F77" s="41"/>
      <c r="G77" s="52"/>
      <c r="H77" s="41"/>
      <c r="I77" s="51"/>
      <c r="J77" s="51"/>
    </row>
    <row r="78" spans="1:10" ht="13.5" thickBot="1">
      <c r="A78" s="44"/>
      <c r="B78" s="43"/>
      <c r="C78" s="43"/>
      <c r="D78" s="43"/>
      <c r="E78" s="43"/>
      <c r="F78" s="43"/>
      <c r="G78" s="53" t="s">
        <v>95</v>
      </c>
      <c r="H78" s="41"/>
      <c r="I78" s="51"/>
      <c r="J78" s="51"/>
    </row>
    <row r="79" spans="1:10" ht="13.5" thickTop="1">
      <c r="A79" s="4" t="s">
        <v>0</v>
      </c>
      <c r="B79" s="5" t="s">
        <v>1</v>
      </c>
      <c r="C79" s="6" t="s">
        <v>2</v>
      </c>
      <c r="D79" s="6" t="s">
        <v>3</v>
      </c>
      <c r="E79" s="6" t="s">
        <v>3</v>
      </c>
      <c r="F79" s="6" t="s">
        <v>4</v>
      </c>
      <c r="G79" s="6" t="s">
        <v>5</v>
      </c>
      <c r="H79" s="35" t="s">
        <v>6</v>
      </c>
      <c r="I79" s="51"/>
      <c r="J79" s="51"/>
    </row>
    <row r="80" spans="1:10" ht="12.75">
      <c r="A80" s="7"/>
      <c r="B80" s="8"/>
      <c r="C80" s="9"/>
      <c r="D80" s="9" t="s">
        <v>7</v>
      </c>
      <c r="E80" s="9" t="s">
        <v>8</v>
      </c>
      <c r="F80" s="9" t="s">
        <v>9</v>
      </c>
      <c r="G80" s="9" t="s">
        <v>10</v>
      </c>
      <c r="H80" s="36"/>
      <c r="I80" s="51"/>
      <c r="J80" s="51"/>
    </row>
    <row r="81" spans="1:10" ht="13.5" thickBot="1">
      <c r="A81" s="10"/>
      <c r="B81" s="11"/>
      <c r="C81" s="12"/>
      <c r="D81" s="12" t="s">
        <v>11</v>
      </c>
      <c r="E81" s="12"/>
      <c r="F81" s="12" t="s">
        <v>2</v>
      </c>
      <c r="G81" s="12" t="s">
        <v>12</v>
      </c>
      <c r="H81" s="37"/>
      <c r="I81" s="51"/>
      <c r="J81" s="51"/>
    </row>
    <row r="82" spans="1:10" ht="13.5" thickTop="1">
      <c r="A82" s="16"/>
      <c r="B82" s="45"/>
      <c r="C82" s="46"/>
      <c r="D82" s="46"/>
      <c r="E82" s="46"/>
      <c r="F82" s="46"/>
      <c r="G82" s="56"/>
      <c r="H82" s="38"/>
      <c r="I82" s="51"/>
      <c r="J82" s="51"/>
    </row>
    <row r="83" spans="1:10" ht="12.75">
      <c r="A83" s="16" t="s">
        <v>60</v>
      </c>
      <c r="B83" s="17">
        <v>7944.453569730861</v>
      </c>
      <c r="C83" s="18">
        <v>9264.686414043412</v>
      </c>
      <c r="D83" s="18">
        <v>54.626075</v>
      </c>
      <c r="E83" s="18">
        <v>1250.72303113</v>
      </c>
      <c r="F83" s="18">
        <v>1109.617874941272</v>
      </c>
      <c r="G83" s="18">
        <v>0</v>
      </c>
      <c r="H83" s="62">
        <v>19624.10696484554</v>
      </c>
      <c r="I83" s="51"/>
      <c r="J83" s="51">
        <v>-17712488401.414356</v>
      </c>
    </row>
    <row r="84" spans="1:10" ht="12.75">
      <c r="A84" s="19" t="s">
        <v>14</v>
      </c>
      <c r="B84" s="17"/>
      <c r="C84" s="18"/>
      <c r="D84" s="18"/>
      <c r="E84" s="18"/>
      <c r="F84" s="18"/>
      <c r="G84" s="18"/>
      <c r="H84" s="62"/>
      <c r="I84" s="51"/>
      <c r="J84" s="51"/>
    </row>
    <row r="85" spans="1:10" ht="12.75">
      <c r="A85" s="22" t="s">
        <v>102</v>
      </c>
      <c r="B85" s="20">
        <v>17.41588</v>
      </c>
      <c r="C85" s="21">
        <v>48.61341925</v>
      </c>
      <c r="D85" s="21">
        <v>0</v>
      </c>
      <c r="E85" s="21">
        <v>0</v>
      </c>
      <c r="F85" s="21">
        <v>0.00721</v>
      </c>
      <c r="G85" s="21">
        <v>0</v>
      </c>
      <c r="H85" s="63">
        <v>66.03650925</v>
      </c>
      <c r="I85" s="51"/>
      <c r="J85" s="51"/>
    </row>
    <row r="86" spans="1:10" ht="12.75">
      <c r="A86" s="22" t="s">
        <v>61</v>
      </c>
      <c r="B86" s="20">
        <v>2401.32766542</v>
      </c>
      <c r="C86" s="21">
        <v>2758.244416050001</v>
      </c>
      <c r="D86" s="21">
        <v>52.810696</v>
      </c>
      <c r="E86" s="21">
        <v>475.63290188999997</v>
      </c>
      <c r="F86" s="21">
        <v>129.16783139</v>
      </c>
      <c r="G86" s="21">
        <v>0</v>
      </c>
      <c r="H86" s="63">
        <v>5817.183510750002</v>
      </c>
      <c r="I86" s="51"/>
      <c r="J86" s="51"/>
    </row>
    <row r="87" spans="1:10" ht="12.75">
      <c r="A87" s="22" t="s">
        <v>103</v>
      </c>
      <c r="B87" s="20">
        <v>8.73116269</v>
      </c>
      <c r="C87" s="21">
        <v>27.77497984</v>
      </c>
      <c r="D87" s="21">
        <v>0</v>
      </c>
      <c r="E87" s="21">
        <v>0.562803</v>
      </c>
      <c r="F87" s="21">
        <v>0</v>
      </c>
      <c r="G87" s="21">
        <v>0</v>
      </c>
      <c r="H87" s="63">
        <v>37.06894553</v>
      </c>
      <c r="I87" s="51"/>
      <c r="J87" s="51"/>
    </row>
    <row r="88" spans="1:10" ht="12.75">
      <c r="A88" s="22" t="s">
        <v>62</v>
      </c>
      <c r="B88" s="20">
        <v>132.62415499000002</v>
      </c>
      <c r="C88" s="21">
        <v>351.01115311</v>
      </c>
      <c r="D88" s="21">
        <v>0</v>
      </c>
      <c r="E88" s="21">
        <v>10.635796</v>
      </c>
      <c r="F88" s="21">
        <v>0.00010481000000000001</v>
      </c>
      <c r="G88" s="21">
        <v>0</v>
      </c>
      <c r="H88" s="63">
        <v>494.27120891000004</v>
      </c>
      <c r="I88" s="51"/>
      <c r="J88" s="51"/>
    </row>
    <row r="89" spans="1:10" ht="12.75">
      <c r="A89" s="22" t="s">
        <v>63</v>
      </c>
      <c r="B89" s="20">
        <v>441.83058897</v>
      </c>
      <c r="C89" s="21">
        <v>172.98304125</v>
      </c>
      <c r="D89" s="21">
        <v>0.156502</v>
      </c>
      <c r="E89" s="21">
        <v>103.11154929000001</v>
      </c>
      <c r="F89" s="21">
        <v>16.91283961</v>
      </c>
      <c r="G89" s="21">
        <v>0</v>
      </c>
      <c r="H89" s="63">
        <v>734.9945211200001</v>
      </c>
      <c r="I89" s="51"/>
      <c r="J89" s="51"/>
    </row>
    <row r="90" spans="1:10" ht="12.75">
      <c r="A90" s="22" t="s">
        <v>64</v>
      </c>
      <c r="B90" s="20">
        <v>48.783462760000006</v>
      </c>
      <c r="C90" s="21">
        <v>94.96158574</v>
      </c>
      <c r="D90" s="21">
        <v>0</v>
      </c>
      <c r="E90" s="21">
        <v>5.585733</v>
      </c>
      <c r="F90" s="21">
        <v>2.54074821</v>
      </c>
      <c r="G90" s="21">
        <v>0</v>
      </c>
      <c r="H90" s="63">
        <v>151.87152971</v>
      </c>
      <c r="I90" s="51"/>
      <c r="J90" s="51"/>
    </row>
    <row r="91" spans="1:10" ht="12.75">
      <c r="A91" s="22" t="s">
        <v>65</v>
      </c>
      <c r="B91" s="20">
        <v>1187.4887219000002</v>
      </c>
      <c r="C91" s="21">
        <v>1329.68037559</v>
      </c>
      <c r="D91" s="21">
        <v>0.057202</v>
      </c>
      <c r="E91" s="21">
        <v>133.1626231</v>
      </c>
      <c r="F91" s="21">
        <v>25.458878740000003</v>
      </c>
      <c r="G91" s="21">
        <v>0</v>
      </c>
      <c r="H91" s="63">
        <v>2675.84780133</v>
      </c>
      <c r="I91" s="51"/>
      <c r="J91" s="51"/>
    </row>
    <row r="92" spans="1:10" ht="12.75">
      <c r="A92" s="22" t="s">
        <v>66</v>
      </c>
      <c r="B92" s="20">
        <v>789.1038273499997</v>
      </c>
      <c r="C92" s="21">
        <v>769.1046965333001</v>
      </c>
      <c r="D92" s="21">
        <v>0</v>
      </c>
      <c r="E92" s="21">
        <v>277.92821253</v>
      </c>
      <c r="F92" s="21">
        <v>178.20426723</v>
      </c>
      <c r="G92" s="21">
        <v>0</v>
      </c>
      <c r="H92" s="63">
        <v>2014.3410036433</v>
      </c>
      <c r="I92" s="51"/>
      <c r="J92" s="51"/>
    </row>
    <row r="93" spans="1:10" ht="12.75">
      <c r="A93" s="22" t="s">
        <v>104</v>
      </c>
      <c r="B93" s="20">
        <v>209.68102950000002</v>
      </c>
      <c r="C93" s="21">
        <v>344.33534184</v>
      </c>
      <c r="D93" s="21">
        <v>0</v>
      </c>
      <c r="E93" s="21">
        <v>0</v>
      </c>
      <c r="F93" s="21">
        <v>121.43798086</v>
      </c>
      <c r="G93" s="21">
        <v>0</v>
      </c>
      <c r="H93" s="63">
        <v>675.4543522</v>
      </c>
      <c r="I93" s="51"/>
      <c r="J93" s="51"/>
    </row>
    <row r="94" spans="1:10" ht="12.75">
      <c r="A94" s="22" t="s">
        <v>105</v>
      </c>
      <c r="B94" s="20">
        <v>10.9558106</v>
      </c>
      <c r="C94" s="21">
        <v>1.39765749</v>
      </c>
      <c r="D94" s="21">
        <v>0</v>
      </c>
      <c r="E94" s="21">
        <v>1.040015</v>
      </c>
      <c r="F94" s="21">
        <v>1.121222199272</v>
      </c>
      <c r="G94" s="21">
        <v>0</v>
      </c>
      <c r="H94" s="63">
        <v>14.514705289272</v>
      </c>
      <c r="I94" s="51"/>
      <c r="J94" s="51"/>
    </row>
    <row r="95" spans="1:10" ht="12.75">
      <c r="A95" s="22" t="s">
        <v>23</v>
      </c>
      <c r="B95" s="20">
        <v>2696.5112655508597</v>
      </c>
      <c r="C95" s="21">
        <v>3366.5797473501098</v>
      </c>
      <c r="D95" s="21">
        <v>1.601675</v>
      </c>
      <c r="E95" s="21">
        <v>243.06339731999998</v>
      </c>
      <c r="F95" s="21">
        <v>634.766791892</v>
      </c>
      <c r="G95" s="21">
        <v>0</v>
      </c>
      <c r="H95" s="63">
        <v>6942.522877112969</v>
      </c>
      <c r="I95" s="51"/>
      <c r="J95" s="51"/>
    </row>
    <row r="96" spans="1:10" ht="12.75">
      <c r="A96" s="22"/>
      <c r="B96" s="17"/>
      <c r="C96" s="18"/>
      <c r="D96" s="18"/>
      <c r="E96" s="18"/>
      <c r="F96" s="18"/>
      <c r="G96" s="18"/>
      <c r="H96" s="62"/>
      <c r="I96" s="51"/>
      <c r="J96" s="51"/>
    </row>
    <row r="97" spans="1:10" ht="12.75">
      <c r="A97" s="16" t="s">
        <v>106</v>
      </c>
      <c r="B97" s="17">
        <v>133.57807229384397</v>
      </c>
      <c r="C97" s="18">
        <v>484.70962432700804</v>
      </c>
      <c r="D97" s="18">
        <v>2.2708563799999997</v>
      </c>
      <c r="E97" s="18">
        <v>11.712338</v>
      </c>
      <c r="F97" s="18">
        <v>249.22347906</v>
      </c>
      <c r="G97" s="18">
        <v>0</v>
      </c>
      <c r="H97" s="62">
        <v>881.494370060852</v>
      </c>
      <c r="I97" s="51"/>
      <c r="J97" s="51">
        <v>-492187925.9783653</v>
      </c>
    </row>
    <row r="98" spans="1:10" ht="12.75">
      <c r="A98" s="19" t="s">
        <v>14</v>
      </c>
      <c r="B98" s="17"/>
      <c r="C98" s="18"/>
      <c r="D98" s="18"/>
      <c r="E98" s="18"/>
      <c r="F98" s="18"/>
      <c r="G98" s="18"/>
      <c r="H98" s="62"/>
      <c r="I98" s="51"/>
      <c r="J98" s="51"/>
    </row>
    <row r="99" spans="1:10" ht="12.75">
      <c r="A99" s="22" t="s">
        <v>67</v>
      </c>
      <c r="B99" s="20">
        <v>20.724635829999997</v>
      </c>
      <c r="C99" s="21">
        <v>162.38838527000001</v>
      </c>
      <c r="D99" s="21">
        <v>0</v>
      </c>
      <c r="E99" s="21">
        <v>10.820055</v>
      </c>
      <c r="F99" s="21">
        <v>42.145445689999995</v>
      </c>
      <c r="G99" s="21">
        <v>0</v>
      </c>
      <c r="H99" s="63">
        <v>236.07852179000002</v>
      </c>
      <c r="I99" s="51"/>
      <c r="J99" s="51"/>
    </row>
    <row r="100" spans="1:10" ht="12.75">
      <c r="A100" s="22" t="s">
        <v>68</v>
      </c>
      <c r="B100" s="20">
        <v>15.28261147</v>
      </c>
      <c r="C100" s="21">
        <v>0.94317444</v>
      </c>
      <c r="D100" s="21">
        <v>0</v>
      </c>
      <c r="E100" s="21">
        <v>0</v>
      </c>
      <c r="F100" s="21">
        <v>198.18599174000002</v>
      </c>
      <c r="G100" s="21">
        <v>0</v>
      </c>
      <c r="H100" s="63">
        <v>214.41177765</v>
      </c>
      <c r="I100" s="51"/>
      <c r="J100" s="51"/>
    </row>
    <row r="101" spans="1:10" ht="12.75">
      <c r="A101" s="22" t="s">
        <v>69</v>
      </c>
      <c r="B101" s="20">
        <v>2.13348717</v>
      </c>
      <c r="C101" s="21">
        <v>232.18742515</v>
      </c>
      <c r="D101" s="21">
        <v>0</v>
      </c>
      <c r="E101" s="21">
        <v>0</v>
      </c>
      <c r="F101" s="21">
        <v>0</v>
      </c>
      <c r="G101" s="21">
        <v>0</v>
      </c>
      <c r="H101" s="63">
        <v>234.32091232</v>
      </c>
      <c r="I101" s="51"/>
      <c r="J101" s="51"/>
    </row>
    <row r="102" spans="1:10" ht="12.75">
      <c r="A102" s="22" t="s">
        <v>70</v>
      </c>
      <c r="B102" s="20">
        <v>29.12015308</v>
      </c>
      <c r="C102" s="21">
        <v>6.03164383</v>
      </c>
      <c r="D102" s="21">
        <v>0</v>
      </c>
      <c r="E102" s="21">
        <v>0.420603</v>
      </c>
      <c r="F102" s="21">
        <v>0.01107609</v>
      </c>
      <c r="G102" s="21">
        <v>0</v>
      </c>
      <c r="H102" s="63">
        <v>35.583476000000005</v>
      </c>
      <c r="I102" s="51"/>
      <c r="J102" s="51"/>
    </row>
    <row r="103" spans="1:10" ht="12.75">
      <c r="A103" s="22" t="s">
        <v>71</v>
      </c>
      <c r="B103" s="20">
        <v>14.37823667</v>
      </c>
      <c r="C103" s="21">
        <v>51.58632391</v>
      </c>
      <c r="D103" s="21">
        <v>0</v>
      </c>
      <c r="E103" s="21">
        <v>0</v>
      </c>
      <c r="F103" s="21">
        <v>1.88504454</v>
      </c>
      <c r="G103" s="21">
        <v>0</v>
      </c>
      <c r="H103" s="63">
        <v>67.84960512</v>
      </c>
      <c r="I103" s="51"/>
      <c r="J103" s="51"/>
    </row>
    <row r="104" spans="1:10" ht="12.75">
      <c r="A104" s="22" t="s">
        <v>72</v>
      </c>
      <c r="B104" s="20">
        <v>14.54039199</v>
      </c>
      <c r="C104" s="21">
        <v>3.1529977199999997</v>
      </c>
      <c r="D104" s="21">
        <v>0.018888</v>
      </c>
      <c r="E104" s="21">
        <v>0</v>
      </c>
      <c r="F104" s="21">
        <v>0.324007</v>
      </c>
      <c r="G104" s="21">
        <v>0</v>
      </c>
      <c r="H104" s="63">
        <v>18.03628471</v>
      </c>
      <c r="I104" s="51"/>
      <c r="J104" s="51"/>
    </row>
    <row r="105" spans="1:10" ht="12.75">
      <c r="A105" s="22" t="s">
        <v>23</v>
      </c>
      <c r="B105" s="20">
        <v>37.39855608384399</v>
      </c>
      <c r="C105" s="21">
        <v>28.419674007008002</v>
      </c>
      <c r="D105" s="21">
        <v>2.25196838</v>
      </c>
      <c r="E105" s="21">
        <v>0.47168</v>
      </c>
      <c r="F105" s="21">
        <v>6.671914</v>
      </c>
      <c r="G105" s="21">
        <v>0</v>
      </c>
      <c r="H105" s="63">
        <v>75.21379247085198</v>
      </c>
      <c r="I105" s="51"/>
      <c r="J105" s="51"/>
    </row>
    <row r="106" spans="1:10" ht="12.75">
      <c r="A106" s="22"/>
      <c r="B106" s="17"/>
      <c r="C106" s="18"/>
      <c r="D106" s="18"/>
      <c r="E106" s="18"/>
      <c r="F106" s="18"/>
      <c r="G106" s="18"/>
      <c r="H106" s="62"/>
      <c r="I106" s="51"/>
      <c r="J106" s="51"/>
    </row>
    <row r="107" spans="1:10" ht="12.75">
      <c r="A107" s="16" t="s">
        <v>73</v>
      </c>
      <c r="B107" s="17">
        <v>3480.1926331397485</v>
      </c>
      <c r="C107" s="18">
        <v>7586.515413512127</v>
      </c>
      <c r="D107" s="18">
        <v>0</v>
      </c>
      <c r="E107" s="18">
        <v>43.573687</v>
      </c>
      <c r="F107" s="18">
        <v>2606.7216940724743</v>
      </c>
      <c r="G107" s="18">
        <v>3647.190075468604</v>
      </c>
      <c r="H107" s="62">
        <v>17364.193502192957</v>
      </c>
      <c r="I107" s="51"/>
      <c r="J107" s="51">
        <v>-13343666313.261974</v>
      </c>
    </row>
    <row r="108" spans="1:10" ht="12.75">
      <c r="A108" s="19" t="s">
        <v>14</v>
      </c>
      <c r="B108" s="17"/>
      <c r="C108" s="18"/>
      <c r="D108" s="18"/>
      <c r="E108" s="18"/>
      <c r="F108" s="18"/>
      <c r="G108" s="18"/>
      <c r="H108" s="62"/>
      <c r="I108" s="51"/>
      <c r="J108" s="51"/>
    </row>
    <row r="109" spans="1:10" ht="12.75">
      <c r="A109" s="22" t="s">
        <v>74</v>
      </c>
      <c r="B109" s="20">
        <v>12.638325360000001</v>
      </c>
      <c r="C109" s="21">
        <v>0</v>
      </c>
      <c r="D109" s="21">
        <v>0</v>
      </c>
      <c r="E109" s="21">
        <v>0</v>
      </c>
      <c r="F109" s="21">
        <v>0</v>
      </c>
      <c r="G109" s="21">
        <v>9.292</v>
      </c>
      <c r="H109" s="63">
        <v>21.930325359999998</v>
      </c>
      <c r="I109" s="51"/>
      <c r="J109" s="51"/>
    </row>
    <row r="110" spans="1:10" ht="12.75">
      <c r="A110" s="22" t="s">
        <v>75</v>
      </c>
      <c r="B110" s="20">
        <v>294.48712358</v>
      </c>
      <c r="C110" s="21">
        <v>175.53278963</v>
      </c>
      <c r="D110" s="21">
        <v>0</v>
      </c>
      <c r="E110" s="21">
        <v>0</v>
      </c>
      <c r="F110" s="21">
        <v>0.003553</v>
      </c>
      <c r="G110" s="21">
        <v>2.103748</v>
      </c>
      <c r="H110" s="63">
        <v>472.12721421</v>
      </c>
      <c r="I110" s="51"/>
      <c r="J110" s="51"/>
    </row>
    <row r="111" spans="1:10" ht="12.75">
      <c r="A111" s="22" t="s">
        <v>107</v>
      </c>
      <c r="B111" s="20">
        <v>0.0006813234159999999</v>
      </c>
      <c r="C111" s="21">
        <v>2871.2389109306396</v>
      </c>
      <c r="D111" s="21">
        <v>0</v>
      </c>
      <c r="E111" s="21">
        <v>0</v>
      </c>
      <c r="F111" s="21">
        <v>4.22706801</v>
      </c>
      <c r="G111" s="21">
        <v>325.0093275</v>
      </c>
      <c r="H111" s="63">
        <v>3200.4759877640563</v>
      </c>
      <c r="I111" s="51"/>
      <c r="J111" s="51"/>
    </row>
    <row r="112" spans="1:10" ht="12.75">
      <c r="A112" s="22" t="s">
        <v>76</v>
      </c>
      <c r="B112" s="20">
        <v>0</v>
      </c>
      <c r="C112" s="21">
        <v>0</v>
      </c>
      <c r="D112" s="21">
        <v>0</v>
      </c>
      <c r="E112" s="21">
        <v>0</v>
      </c>
      <c r="F112" s="21">
        <v>0.000236</v>
      </c>
      <c r="G112" s="21">
        <v>6.5</v>
      </c>
      <c r="H112" s="63">
        <v>6.500236</v>
      </c>
      <c r="I112" s="51"/>
      <c r="J112" s="51"/>
    </row>
    <row r="113" spans="1:10" ht="12.75">
      <c r="A113" s="22" t="s">
        <v>77</v>
      </c>
      <c r="B113" s="20">
        <v>96.67576777</v>
      </c>
      <c r="C113" s="21">
        <v>190.48801758</v>
      </c>
      <c r="D113" s="21">
        <v>0</v>
      </c>
      <c r="E113" s="21">
        <v>0</v>
      </c>
      <c r="F113" s="21">
        <v>101.83602663500001</v>
      </c>
      <c r="G113" s="21">
        <v>0</v>
      </c>
      <c r="H113" s="63">
        <v>388.99981198499995</v>
      </c>
      <c r="I113" s="51"/>
      <c r="J113" s="51"/>
    </row>
    <row r="114" spans="1:10" ht="12.75">
      <c r="A114" s="22" t="s">
        <v>108</v>
      </c>
      <c r="B114" s="20">
        <v>1134.05460459</v>
      </c>
      <c r="C114" s="21">
        <v>2115.074082415864</v>
      </c>
      <c r="D114" s="21">
        <v>0</v>
      </c>
      <c r="E114" s="21">
        <v>0</v>
      </c>
      <c r="F114" s="21">
        <v>547.4993038510185</v>
      </c>
      <c r="G114" s="21">
        <v>359.24</v>
      </c>
      <c r="H114" s="63">
        <v>4155.867990856883</v>
      </c>
      <c r="I114" s="51"/>
      <c r="J114" s="51"/>
    </row>
    <row r="115" spans="1:10" ht="12.75">
      <c r="A115" s="22" t="s">
        <v>109</v>
      </c>
      <c r="B115" s="20">
        <v>0.005978</v>
      </c>
      <c r="C115" s="21">
        <v>469.61045306</v>
      </c>
      <c r="D115" s="21">
        <v>0</v>
      </c>
      <c r="E115" s="21">
        <v>0</v>
      </c>
      <c r="F115" s="21">
        <v>6.78464129</v>
      </c>
      <c r="G115" s="21">
        <v>313.58828197300096</v>
      </c>
      <c r="H115" s="63">
        <v>789.989353323001</v>
      </c>
      <c r="I115" s="51"/>
      <c r="J115" s="51"/>
    </row>
    <row r="116" spans="1:10" ht="12.75">
      <c r="A116" s="22" t="s">
        <v>23</v>
      </c>
      <c r="B116" s="20">
        <v>1942.3301525163322</v>
      </c>
      <c r="C116" s="21">
        <v>1764.571159895624</v>
      </c>
      <c r="D116" s="21">
        <v>0</v>
      </c>
      <c r="E116" s="21">
        <v>43.573687</v>
      </c>
      <c r="F116" s="21">
        <v>1946.370865286456</v>
      </c>
      <c r="G116" s="21">
        <v>2631.456717995603</v>
      </c>
      <c r="H116" s="63">
        <v>8328.302582694016</v>
      </c>
      <c r="I116" s="51"/>
      <c r="J116" s="51"/>
    </row>
    <row r="117" spans="1:10" ht="12.75">
      <c r="A117" s="16"/>
      <c r="B117" s="17"/>
      <c r="C117" s="18"/>
      <c r="D117" s="18"/>
      <c r="E117" s="18"/>
      <c r="F117" s="18"/>
      <c r="G117" s="18"/>
      <c r="H117" s="62"/>
      <c r="I117" s="51"/>
      <c r="J117" s="51"/>
    </row>
    <row r="118" spans="1:10" ht="12.75">
      <c r="A118" s="16" t="s">
        <v>78</v>
      </c>
      <c r="B118" s="17">
        <v>138.60936911000002</v>
      </c>
      <c r="C118" s="18">
        <v>4216.1554755</v>
      </c>
      <c r="D118" s="18">
        <v>0</v>
      </c>
      <c r="E118" s="18">
        <v>9.933145</v>
      </c>
      <c r="F118" s="18">
        <v>563.78961059</v>
      </c>
      <c r="G118" s="18">
        <v>329.21532605</v>
      </c>
      <c r="H118" s="62">
        <v>5257.702926250001</v>
      </c>
      <c r="I118" s="51"/>
      <c r="J118" s="51">
        <v>-2832790214.7834396</v>
      </c>
    </row>
    <row r="119" spans="1:10" ht="12.75">
      <c r="A119" s="19" t="s">
        <v>14</v>
      </c>
      <c r="B119" s="17"/>
      <c r="C119" s="18"/>
      <c r="D119" s="18"/>
      <c r="E119" s="18"/>
      <c r="F119" s="18"/>
      <c r="G119" s="18"/>
      <c r="H119" s="62"/>
      <c r="I119" s="51"/>
      <c r="J119" s="51"/>
    </row>
    <row r="120" spans="1:10" ht="12.75">
      <c r="A120" s="22" t="s">
        <v>79</v>
      </c>
      <c r="B120" s="20">
        <v>0</v>
      </c>
      <c r="C120" s="21">
        <v>2.65817679</v>
      </c>
      <c r="D120" s="21">
        <v>0</v>
      </c>
      <c r="E120" s="21">
        <v>0</v>
      </c>
      <c r="F120" s="21">
        <v>46.24897859</v>
      </c>
      <c r="G120" s="21">
        <v>0</v>
      </c>
      <c r="H120" s="63">
        <v>48.907155380000006</v>
      </c>
      <c r="I120" s="51"/>
      <c r="J120" s="51"/>
    </row>
    <row r="121" spans="1:10" ht="12.75">
      <c r="A121" s="22" t="s">
        <v>80</v>
      </c>
      <c r="B121" s="20">
        <v>0.02412754</v>
      </c>
      <c r="C121" s="21">
        <v>0.8177127</v>
      </c>
      <c r="D121" s="21">
        <v>0</v>
      </c>
      <c r="E121" s="21">
        <v>0</v>
      </c>
      <c r="F121" s="21">
        <v>0</v>
      </c>
      <c r="G121" s="21">
        <v>0</v>
      </c>
      <c r="H121" s="63">
        <v>0.84184024</v>
      </c>
      <c r="I121" s="51"/>
      <c r="J121" s="51"/>
    </row>
    <row r="122" spans="1:10" ht="12.75">
      <c r="A122" s="22" t="s">
        <v>81</v>
      </c>
      <c r="B122" s="20">
        <v>56.53620367</v>
      </c>
      <c r="C122" s="21">
        <v>4144.48719444</v>
      </c>
      <c r="D122" s="21">
        <v>0</v>
      </c>
      <c r="E122" s="21">
        <v>4.351603</v>
      </c>
      <c r="F122" s="21">
        <v>517.54</v>
      </c>
      <c r="G122" s="21">
        <v>329.21532605</v>
      </c>
      <c r="H122" s="63">
        <v>5052.130327160001</v>
      </c>
      <c r="I122" s="51"/>
      <c r="J122" s="51"/>
    </row>
    <row r="123" spans="1:10" ht="12.75">
      <c r="A123" s="22" t="s">
        <v>82</v>
      </c>
      <c r="B123" s="20">
        <v>4.01248368</v>
      </c>
      <c r="C123" s="21">
        <v>2.568171</v>
      </c>
      <c r="D123" s="21">
        <v>0</v>
      </c>
      <c r="E123" s="21">
        <v>0</v>
      </c>
      <c r="F123" s="21">
        <v>0.000632</v>
      </c>
      <c r="G123" s="21">
        <v>0</v>
      </c>
      <c r="H123" s="63">
        <v>6.58128668</v>
      </c>
      <c r="I123" s="51"/>
      <c r="J123" s="51"/>
    </row>
    <row r="124" spans="1:10" ht="12.75">
      <c r="A124" s="22" t="s">
        <v>83</v>
      </c>
      <c r="B124" s="20">
        <v>0.029561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63">
        <v>0.029561</v>
      </c>
      <c r="I124" s="51"/>
      <c r="J124" s="51"/>
    </row>
    <row r="125" spans="1:10" ht="12.75">
      <c r="A125" s="22" t="s">
        <v>23</v>
      </c>
      <c r="B125" s="20">
        <v>78.00699322</v>
      </c>
      <c r="C125" s="21">
        <v>65.62422057</v>
      </c>
      <c r="D125" s="21">
        <v>0</v>
      </c>
      <c r="E125" s="21">
        <v>5.581542</v>
      </c>
      <c r="F125" s="21">
        <v>0</v>
      </c>
      <c r="G125" s="21">
        <v>0</v>
      </c>
      <c r="H125" s="63">
        <v>149.21275579</v>
      </c>
      <c r="I125" s="51"/>
      <c r="J125" s="51"/>
    </row>
    <row r="126" spans="1:10" ht="12.75">
      <c r="A126" s="22"/>
      <c r="B126" s="17"/>
      <c r="C126" s="18"/>
      <c r="D126" s="18"/>
      <c r="E126" s="18"/>
      <c r="F126" s="18"/>
      <c r="G126" s="18"/>
      <c r="H126" s="62"/>
      <c r="I126" s="51"/>
      <c r="J126" s="51"/>
    </row>
    <row r="127" spans="1:10" ht="12.75">
      <c r="A127" s="16" t="s">
        <v>110</v>
      </c>
      <c r="B127" s="17">
        <v>0.026545</v>
      </c>
      <c r="C127" s="18">
        <v>48.18702929</v>
      </c>
      <c r="D127" s="18">
        <v>0</v>
      </c>
      <c r="E127" s="18">
        <v>0</v>
      </c>
      <c r="F127" s="18">
        <v>0</v>
      </c>
      <c r="G127" s="18">
        <v>0</v>
      </c>
      <c r="H127" s="62">
        <v>48.21357429</v>
      </c>
      <c r="I127" s="51"/>
      <c r="J127" s="51">
        <v>-27532664.370000005</v>
      </c>
    </row>
    <row r="128" spans="1:10" ht="12.75">
      <c r="A128" s="16"/>
      <c r="B128" s="17"/>
      <c r="C128" s="18"/>
      <c r="D128" s="18"/>
      <c r="E128" s="18"/>
      <c r="F128" s="18"/>
      <c r="G128" s="18"/>
      <c r="H128" s="62"/>
      <c r="I128" s="51"/>
      <c r="J128" s="51"/>
    </row>
    <row r="129" spans="1:10" ht="12.75">
      <c r="A129" s="16" t="s">
        <v>111</v>
      </c>
      <c r="B129" s="17">
        <v>653.13697964</v>
      </c>
      <c r="C129" s="18">
        <v>2131.73808814</v>
      </c>
      <c r="D129" s="18">
        <v>0</v>
      </c>
      <c r="E129" s="18">
        <v>0</v>
      </c>
      <c r="F129" s="18">
        <v>2719.3093177391843</v>
      </c>
      <c r="G129" s="18">
        <v>1760.0881474525165</v>
      </c>
      <c r="H129" s="62">
        <v>7264.2725329717005</v>
      </c>
      <c r="I129" s="51"/>
      <c r="J129" s="51">
        <v>-2166092296.525976</v>
      </c>
    </row>
    <row r="130" spans="1:10" ht="12.75">
      <c r="A130" s="16"/>
      <c r="B130" s="17"/>
      <c r="C130" s="18"/>
      <c r="D130" s="18"/>
      <c r="E130" s="18"/>
      <c r="F130" s="18"/>
      <c r="G130" s="18"/>
      <c r="H130" s="62"/>
      <c r="I130" s="51"/>
      <c r="J130" s="51"/>
    </row>
    <row r="131" spans="1:10" ht="12.75">
      <c r="A131" s="16" t="s">
        <v>84</v>
      </c>
      <c r="B131" s="17">
        <v>0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62">
        <v>0</v>
      </c>
      <c r="I131" s="51">
        <f>SUM(B131:G131)</f>
        <v>0</v>
      </c>
      <c r="J131" s="51">
        <f>H131-I131</f>
        <v>0</v>
      </c>
    </row>
    <row r="132" spans="1:10" ht="12.75">
      <c r="A132" s="16"/>
      <c r="B132" s="17"/>
      <c r="C132" s="18"/>
      <c r="D132" s="18"/>
      <c r="E132" s="18"/>
      <c r="F132" s="18"/>
      <c r="G132" s="18"/>
      <c r="H132" s="62"/>
      <c r="I132" s="51"/>
      <c r="J132" s="51"/>
    </row>
    <row r="133" spans="1:10" ht="12.75">
      <c r="A133" s="16" t="s">
        <v>85</v>
      </c>
      <c r="B133" s="17">
        <v>0</v>
      </c>
      <c r="C133" s="18">
        <v>0.5</v>
      </c>
      <c r="D133" s="18">
        <v>0</v>
      </c>
      <c r="E133" s="18">
        <v>0</v>
      </c>
      <c r="F133" s="18">
        <v>0</v>
      </c>
      <c r="G133" s="18">
        <v>0</v>
      </c>
      <c r="H133" s="62">
        <v>0.5</v>
      </c>
      <c r="I133" s="51"/>
      <c r="J133" s="51">
        <v>0.502127</v>
      </c>
    </row>
    <row r="134" spans="1:10" ht="12.75">
      <c r="A134" s="16"/>
      <c r="B134" s="17"/>
      <c r="C134" s="18"/>
      <c r="D134" s="18"/>
      <c r="E134" s="18"/>
      <c r="F134" s="18"/>
      <c r="G134" s="18"/>
      <c r="H134" s="62"/>
      <c r="I134" s="51"/>
      <c r="J134" s="51"/>
    </row>
    <row r="135" spans="1:10" ht="12.75">
      <c r="A135" s="16" t="s">
        <v>86</v>
      </c>
      <c r="B135" s="17">
        <v>82.60461659</v>
      </c>
      <c r="C135" s="18">
        <v>49.363452470000006</v>
      </c>
      <c r="D135" s="18">
        <v>0</v>
      </c>
      <c r="E135" s="18">
        <v>96.333496</v>
      </c>
      <c r="F135" s="18">
        <v>241.19874688</v>
      </c>
      <c r="G135" s="18">
        <v>0</v>
      </c>
      <c r="H135" s="62">
        <v>469.50031194</v>
      </c>
      <c r="I135" s="51"/>
      <c r="J135" s="51">
        <v>-34246626.120000064</v>
      </c>
    </row>
    <row r="136" spans="1:10" ht="12.75">
      <c r="A136" s="16"/>
      <c r="B136" s="17"/>
      <c r="C136" s="18"/>
      <c r="D136" s="18"/>
      <c r="E136" s="18"/>
      <c r="F136" s="18"/>
      <c r="G136" s="18"/>
      <c r="H136" s="62"/>
      <c r="I136" s="51"/>
      <c r="J136" s="51"/>
    </row>
    <row r="137" spans="1:10" ht="12.75">
      <c r="A137" s="16" t="s">
        <v>87</v>
      </c>
      <c r="B137" s="17">
        <v>5.56609</v>
      </c>
      <c r="C137" s="18">
        <v>50.35139952</v>
      </c>
      <c r="D137" s="18">
        <v>0</v>
      </c>
      <c r="E137" s="18">
        <v>0</v>
      </c>
      <c r="F137" s="18">
        <v>16.507272</v>
      </c>
      <c r="G137" s="18">
        <v>0</v>
      </c>
      <c r="H137" s="62">
        <v>72.42476152</v>
      </c>
      <c r="I137" s="51"/>
      <c r="J137" s="51">
        <v>-27685929.775841292</v>
      </c>
    </row>
    <row r="138" spans="1:10" ht="12.75">
      <c r="A138" s="16"/>
      <c r="B138" s="17"/>
      <c r="C138" s="18"/>
      <c r="D138" s="18"/>
      <c r="E138" s="18"/>
      <c r="F138" s="18"/>
      <c r="G138" s="18"/>
      <c r="H138" s="62"/>
      <c r="I138" s="51"/>
      <c r="J138" s="51"/>
    </row>
    <row r="139" spans="1:10" ht="12.75">
      <c r="A139" s="16" t="s">
        <v>88</v>
      </c>
      <c r="B139" s="17">
        <v>0.015587370000000001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62">
        <v>0.015587370000000001</v>
      </c>
      <c r="I139" s="51"/>
      <c r="J139" s="51">
        <v>-33465.02289382</v>
      </c>
    </row>
    <row r="140" spans="1:10" ht="12.75">
      <c r="A140" s="16"/>
      <c r="B140" s="17"/>
      <c r="C140" s="18"/>
      <c r="D140" s="18"/>
      <c r="E140" s="18"/>
      <c r="F140" s="18"/>
      <c r="G140" s="18"/>
      <c r="H140" s="62"/>
      <c r="I140" s="51"/>
      <c r="J140" s="51"/>
    </row>
    <row r="141" spans="1:10" ht="13.5">
      <c r="A141" s="16" t="s">
        <v>89</v>
      </c>
      <c r="B141" s="17">
        <v>3447.5675169692</v>
      </c>
      <c r="C141" s="18">
        <v>10824.4520736813</v>
      </c>
      <c r="D141" s="18">
        <v>867.141538</v>
      </c>
      <c r="E141" s="18">
        <v>28.476007</v>
      </c>
      <c r="F141" s="18">
        <v>279.45465451744997</v>
      </c>
      <c r="G141" s="18">
        <v>0</v>
      </c>
      <c r="H141" s="62">
        <v>15447.09179016795</v>
      </c>
      <c r="I141" s="51"/>
      <c r="J141" s="51">
        <v>-11342360686.827675</v>
      </c>
    </row>
    <row r="142" spans="1:10" ht="12.75">
      <c r="A142" s="16"/>
      <c r="B142" s="17"/>
      <c r="C142" s="18"/>
      <c r="D142" s="18"/>
      <c r="E142" s="18"/>
      <c r="F142" s="18"/>
      <c r="G142" s="18"/>
      <c r="H142" s="62"/>
      <c r="I142" s="51">
        <f>SUM(B142:G142)</f>
        <v>0</v>
      </c>
      <c r="J142" s="51">
        <f>H142-I142</f>
        <v>0</v>
      </c>
    </row>
    <row r="143" spans="1:10" ht="13.5">
      <c r="A143" s="16" t="s">
        <v>90</v>
      </c>
      <c r="B143" s="17">
        <v>221.93645175</v>
      </c>
      <c r="C143" s="18">
        <v>292.06849982</v>
      </c>
      <c r="D143" s="18">
        <v>0.038587</v>
      </c>
      <c r="E143" s="18">
        <v>17.154359</v>
      </c>
      <c r="F143" s="18">
        <v>127.0515732036</v>
      </c>
      <c r="G143" s="18">
        <v>0</v>
      </c>
      <c r="H143" s="62">
        <v>658.2494707736</v>
      </c>
      <c r="I143" s="51"/>
      <c r="J143" s="51">
        <v>32726518.659430504</v>
      </c>
    </row>
    <row r="144" spans="1:10" ht="12.75">
      <c r="A144" s="16"/>
      <c r="B144" s="17"/>
      <c r="C144" s="18"/>
      <c r="D144" s="18"/>
      <c r="E144" s="18"/>
      <c r="F144" s="18"/>
      <c r="G144" s="18"/>
      <c r="H144" s="62"/>
      <c r="I144" s="51">
        <f>SUM(B144:G144)</f>
        <v>0</v>
      </c>
      <c r="J144" s="51">
        <f>H144-I144</f>
        <v>0</v>
      </c>
    </row>
    <row r="145" spans="1:10" ht="12.75">
      <c r="A145" s="16" t="s">
        <v>91</v>
      </c>
      <c r="B145" s="17">
        <v>25.73965369</v>
      </c>
      <c r="C145" s="18">
        <v>361.54743863</v>
      </c>
      <c r="D145" s="18">
        <v>0</v>
      </c>
      <c r="E145" s="18">
        <v>0</v>
      </c>
      <c r="F145" s="18">
        <v>0.012015</v>
      </c>
      <c r="G145" s="18">
        <v>109.800002</v>
      </c>
      <c r="H145" s="62">
        <v>497.09910931999997</v>
      </c>
      <c r="I145" s="51">
        <f>SUM(B145:G145)</f>
        <v>497.09910932</v>
      </c>
      <c r="J145" s="51">
        <f>H145-I145</f>
        <v>0</v>
      </c>
    </row>
    <row r="146" spans="1:10" ht="12.75">
      <c r="A146" s="16"/>
      <c r="B146" s="17"/>
      <c r="C146" s="18"/>
      <c r="D146" s="18"/>
      <c r="E146" s="18"/>
      <c r="F146" s="18"/>
      <c r="G146" s="18"/>
      <c r="H146" s="62"/>
      <c r="I146" s="51"/>
      <c r="J146" s="51"/>
    </row>
    <row r="147" spans="1:10" ht="12.75">
      <c r="A147" s="16" t="s">
        <v>92</v>
      </c>
      <c r="B147" s="17">
        <v>6.9E-05</v>
      </c>
      <c r="C147" s="18">
        <v>0.02690677</v>
      </c>
      <c r="D147" s="18">
        <v>0</v>
      </c>
      <c r="E147" s="18">
        <v>0</v>
      </c>
      <c r="F147" s="18">
        <v>0</v>
      </c>
      <c r="G147" s="18">
        <v>0</v>
      </c>
      <c r="H147" s="62">
        <v>0.02697577</v>
      </c>
      <c r="I147" s="51">
        <f>SUM(B147:G147)</f>
        <v>0.02697577</v>
      </c>
      <c r="J147" s="51">
        <f>H147-I147</f>
        <v>0</v>
      </c>
    </row>
    <row r="148" spans="1:10" ht="12.75">
      <c r="A148" s="16"/>
      <c r="B148" s="17"/>
      <c r="C148" s="18"/>
      <c r="D148" s="18"/>
      <c r="E148" s="18"/>
      <c r="F148" s="18"/>
      <c r="G148" s="18"/>
      <c r="H148" s="62"/>
      <c r="I148" s="51"/>
      <c r="J148" s="51"/>
    </row>
    <row r="149" spans="1:10" ht="12.75">
      <c r="A149" s="16" t="s">
        <v>93</v>
      </c>
      <c r="B149" s="17">
        <v>176.25466477000003</v>
      </c>
      <c r="C149" s="18">
        <v>347.616347</v>
      </c>
      <c r="D149" s="18">
        <v>0</v>
      </c>
      <c r="E149" s="18">
        <v>10.020583</v>
      </c>
      <c r="F149" s="18">
        <v>426.73720178559995</v>
      </c>
      <c r="G149" s="18">
        <v>0</v>
      </c>
      <c r="H149" s="62">
        <v>960.6287965555999</v>
      </c>
      <c r="I149" s="51">
        <f>SUM(B149:G149)</f>
        <v>960.6287965555999</v>
      </c>
      <c r="J149" s="51">
        <f>H149-I149</f>
        <v>0</v>
      </c>
    </row>
    <row r="150" spans="1:10" ht="12.75">
      <c r="A150" s="16"/>
      <c r="B150" s="17"/>
      <c r="C150" s="18"/>
      <c r="D150" s="18"/>
      <c r="E150" s="18"/>
      <c r="F150" s="18"/>
      <c r="G150" s="18"/>
      <c r="H150" s="62"/>
      <c r="I150" s="51"/>
      <c r="J150" s="51"/>
    </row>
    <row r="151" spans="1:10" ht="12.75">
      <c r="A151" s="16" t="s">
        <v>112</v>
      </c>
      <c r="B151" s="17">
        <v>1058.0857647100001</v>
      </c>
      <c r="C151" s="18">
        <v>1545.4330076800002</v>
      </c>
      <c r="D151" s="18">
        <v>12.98573574</v>
      </c>
      <c r="E151" s="18">
        <v>12.838787</v>
      </c>
      <c r="F151" s="18">
        <v>143.97989464000003</v>
      </c>
      <c r="G151" s="18">
        <v>1.950076</v>
      </c>
      <c r="H151" s="62">
        <v>2775.27319977</v>
      </c>
      <c r="I151" s="51">
        <f>SUM(B151:G151)</f>
        <v>2775.2732657700008</v>
      </c>
      <c r="J151" s="51">
        <f>H151-I151</f>
        <v>-6.60000009702344E-05</v>
      </c>
    </row>
    <row r="152" spans="1:10" ht="12.75">
      <c r="A152" s="13"/>
      <c r="B152" s="17"/>
      <c r="C152" s="18"/>
      <c r="D152" s="18"/>
      <c r="E152" s="18"/>
      <c r="F152" s="18"/>
      <c r="G152" s="18"/>
      <c r="H152" s="62"/>
      <c r="I152" s="51"/>
      <c r="J152" s="51"/>
    </row>
    <row r="153" spans="1:10" ht="12.75">
      <c r="A153" s="16" t="s">
        <v>6</v>
      </c>
      <c r="B153" s="17">
        <v>33569.147470937765</v>
      </c>
      <c r="C153" s="18">
        <v>83660.73593622657</v>
      </c>
      <c r="D153" s="18">
        <v>1095.74375434</v>
      </c>
      <c r="E153" s="18">
        <v>2340.88111843</v>
      </c>
      <c r="F153" s="18">
        <v>22224.807866243907</v>
      </c>
      <c r="G153" s="18">
        <v>7394.548406917976</v>
      </c>
      <c r="H153" s="62">
        <v>150285.86448609616</v>
      </c>
      <c r="I153" s="51"/>
      <c r="J153" s="51"/>
    </row>
    <row r="154" spans="1:10" ht="13.5" thickBot="1">
      <c r="A154" s="29"/>
      <c r="B154" s="30"/>
      <c r="C154" s="31"/>
      <c r="D154" s="31"/>
      <c r="E154" s="31"/>
      <c r="F154" s="31"/>
      <c r="G154" s="57"/>
      <c r="H154" s="55" t="s">
        <v>113</v>
      </c>
      <c r="I154" s="51"/>
      <c r="J154" s="51"/>
    </row>
    <row r="155" spans="1:10" ht="17.25" thickTop="1">
      <c r="A155" s="32" t="s">
        <v>97</v>
      </c>
      <c r="B155" s="33"/>
      <c r="C155" s="33"/>
      <c r="D155" s="42" t="s">
        <v>96</v>
      </c>
      <c r="E155" s="33"/>
      <c r="F155" s="33"/>
      <c r="G155" s="33"/>
      <c r="H155" s="33"/>
      <c r="I155" s="51"/>
      <c r="J155" s="51"/>
    </row>
    <row r="156" spans="1:10" ht="13.5">
      <c r="A156" s="32" t="s">
        <v>94</v>
      </c>
      <c r="B156" s="34"/>
      <c r="C156" s="34"/>
      <c r="D156" s="2"/>
      <c r="E156" s="2"/>
      <c r="F156" s="2"/>
      <c r="G156" s="2"/>
      <c r="H156" s="28"/>
      <c r="I156" s="51"/>
      <c r="J156" s="51"/>
    </row>
    <row r="157" spans="1:10" ht="12.75">
      <c r="A157" s="50" t="s">
        <v>115</v>
      </c>
      <c r="I157" s="51"/>
      <c r="J157" s="51"/>
    </row>
    <row r="158" spans="1:10" s="50" customFormat="1" ht="12.75">
      <c r="A158" s="50" t="s">
        <v>116</v>
      </c>
      <c r="I158" s="65"/>
      <c r="J158" s="65"/>
    </row>
    <row r="159" spans="2:10" ht="12.75">
      <c r="B159" s="51"/>
      <c r="C159" s="51"/>
      <c r="D159" s="51"/>
      <c r="E159" s="51"/>
      <c r="F159" s="51"/>
      <c r="G159" s="51"/>
      <c r="H159" s="51"/>
      <c r="I159" s="51"/>
      <c r="J159" s="51"/>
    </row>
  </sheetData>
  <sheetProtection/>
  <printOptions horizontalCentered="1" verticalCentered="1"/>
  <pageMargins left="0" right="0" top="0" bottom="0" header="0" footer="0"/>
  <pageSetup fitToHeight="2" horizontalDpi="600" verticalDpi="600" orientation="portrait" paperSize="9" scale="75" r:id="rId1"/>
  <rowBreaks count="1" manualBreakCount="1"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kishore Ramnauth</dc:creator>
  <cp:keywords/>
  <dc:description/>
  <cp:lastModifiedBy>BOM</cp:lastModifiedBy>
  <cp:lastPrinted>2008-06-06T09:46:21Z</cp:lastPrinted>
  <dcterms:created xsi:type="dcterms:W3CDTF">2003-01-08T12:04:21Z</dcterms:created>
  <dcterms:modified xsi:type="dcterms:W3CDTF">2008-06-20T06:36:39Z</dcterms:modified>
  <cp:category/>
  <cp:version/>
  <cp:contentType/>
  <cp:contentStatus/>
</cp:coreProperties>
</file>