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September 15\"/>
    </mc:Choice>
  </mc:AlternateContent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'15'!$A$1:$U$31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U16" i="1" l="1"/>
  <c r="U10" i="1"/>
  <c r="U8" i="1"/>
  <c r="U14" i="1" s="1"/>
  <c r="U20" i="1" s="1"/>
  <c r="U24" i="1" s="1"/>
  <c r="U28" i="1" s="1"/>
  <c r="S16" i="1"/>
  <c r="S20" i="1" s="1"/>
  <c r="S24" i="1" s="1"/>
  <c r="S28" i="1" s="1"/>
  <c r="S10" i="1"/>
  <c r="S8" i="1"/>
  <c r="S14" i="1"/>
  <c r="R8" i="1"/>
  <c r="R14" i="1" s="1"/>
  <c r="R20" i="1" s="1"/>
  <c r="R24" i="1" s="1"/>
  <c r="R28" i="1" s="1"/>
  <c r="O16" i="1"/>
  <c r="O20" i="1" s="1"/>
  <c r="O24" i="1" s="1"/>
  <c r="O28" i="1" s="1"/>
  <c r="R16" i="1"/>
  <c r="O10" i="1"/>
  <c r="R10" i="1"/>
  <c r="O8" i="1"/>
  <c r="O14" i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H14" i="1" s="1"/>
  <c r="H20" i="1" s="1"/>
  <c r="H24" i="1" s="1"/>
  <c r="H28" i="1" s="1"/>
  <c r="F10" i="1"/>
  <c r="E10" i="1"/>
  <c r="E14" i="1" s="1"/>
  <c r="E20" i="1" s="1"/>
  <c r="E24" i="1" s="1"/>
  <c r="E28" i="1" s="1"/>
  <c r="D10" i="1"/>
  <c r="D14" i="1" s="1"/>
  <c r="D20" i="1" s="1"/>
  <c r="D24" i="1" s="1"/>
  <c r="D28" i="1" s="1"/>
  <c r="N8" i="1"/>
  <c r="M8" i="1"/>
  <c r="L8" i="1"/>
  <c r="L14" i="1"/>
  <c r="L20" i="1"/>
  <c r="L24" i="1"/>
  <c r="L28" i="1"/>
  <c r="J8" i="1"/>
  <c r="I8" i="1"/>
  <c r="H8" i="1"/>
  <c r="F8" i="1"/>
  <c r="E8" i="1"/>
  <c r="D8" i="1"/>
  <c r="N14" i="1"/>
  <c r="N20" i="1"/>
  <c r="N24" i="1"/>
  <c r="N28" i="1"/>
  <c r="F14" i="1"/>
  <c r="F20" i="1"/>
  <c r="F24" i="1" s="1"/>
  <c r="F28" i="1" s="1"/>
  <c r="M14" i="1"/>
  <c r="M20" i="1"/>
  <c r="M24" i="1"/>
  <c r="M28" i="1"/>
  <c r="I14" i="1"/>
  <c r="I20" i="1"/>
  <c r="I24" i="1"/>
  <c r="I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<sst xmlns="http://schemas.openxmlformats.org/spreadsheetml/2006/main" count="19" uniqueCount="19">
  <si>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</si>
  <si>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</si>
  <si>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</si>
  <si>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</si>
  <si>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</si>
  <si>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</si>
  <si>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</si>
  <si>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</si>
  <si>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</si>
  <si>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</si>
  <si>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</si>
  <si>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</si>
  <si>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</si>
  <si>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</si>
  <si>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</si>
  <si>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</si>
  <si>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</si>
  <si>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>Table 15: Consolidated Quarterly Profit and Loss Statement of  Non-Bank Deposit Taking Leasing Companies *: September 2010 - June 2015</t>
  </si>
  <si>
    <t xml:space="preserve">    Source: Supervision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</si>
</sst>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(* #,##0_);_(* \(#,##0\);_(* &quot;-&quot;??_);_(@_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#,##0&quot;?&quot;_);[Red]\(#,##0&quot;?&quot;\)"/>
    <numFmt numFmtId="207" formatCode="0.000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4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5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6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7" fontId="16" fillId="0" borderId="0">
      <alignment horizontal="center"/>
    </xf>
    <xf numFmtId="15" fontId="60" fillId="0" borderId="0" applyNumberFormat="0">
      <alignment horizontal="center"/>
    </xf>
    <xf numFmtId="5" fontId="61" fillId="0" borderId="21" applyAlignment="0" applyProtection="0"/>
    <xf numFmtId="0" fontId="62" fillId="0" borderId="22" applyNumberFormat="0" applyFont="0" applyFill="0" applyAlignment="0" applyProtection="0"/>
    <xf numFmtId="188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5" fontId="61" fillId="0" borderId="21" applyAlignment="0" applyProtection="0"/>
    <xf numFmtId="0" fontId="41" fillId="0" borderId="0" applyFont="0" applyFill="0" applyBorder="0" applyAlignment="0" applyProtection="0"/>
    <xf numFmtId="189" fontId="63" fillId="54" borderId="0"/>
    <xf numFmtId="190" fontId="14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94" fontId="19" fillId="0" borderId="0" applyFill="0" applyBorder="0" applyAlignment="0"/>
    <xf numFmtId="195" fontId="19" fillId="0" borderId="0" applyFill="0" applyBorder="0" applyAlignment="0"/>
    <xf numFmtId="196" fontId="19" fillId="0" borderId="0" applyFill="0" applyBorder="0" applyAlignment="0"/>
    <xf numFmtId="191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8" fillId="0" borderId="27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9" fontId="79" fillId="0" borderId="0"/>
    <xf numFmtId="0" fontId="18" fillId="0" borderId="27"/>
    <xf numFmtId="200" fontId="80" fillId="0" borderId="0"/>
    <xf numFmtId="191" fontId="6" fillId="0" borderId="0" applyFont="0" applyFill="0" applyBorder="0" applyAlignment="0" applyProtection="0"/>
    <xf numFmtId="8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2" fontId="6" fillId="0" borderId="0" applyFont="0" applyFill="0" applyBorder="0" applyProtection="0"/>
    <xf numFmtId="203" fontId="6" fillId="0" borderId="0" applyFont="0" applyFill="0" applyBorder="0" applyProtection="0"/>
    <xf numFmtId="204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9" fontId="53" fillId="0" borderId="0">
      <protection locked="0"/>
    </xf>
    <xf numFmtId="199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5" fontId="16" fillId="0" borderId="0"/>
    <xf numFmtId="14" fontId="6" fillId="0" borderId="0"/>
    <xf numFmtId="38" fontId="13" fillId="0" borderId="3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6" fillId="0" borderId="0">
      <protection locked="0"/>
    </xf>
    <xf numFmtId="206" fontId="6" fillId="0" borderId="0"/>
    <xf numFmtId="0" fontId="68" fillId="0" borderId="31" applyNumberFormat="0" applyFont="0" applyFill="0" applyAlignment="0" applyProtection="0"/>
    <xf numFmtId="207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5" fontId="45" fillId="0" borderId="0" applyFill="0" applyBorder="0" applyAlignment="0"/>
    <xf numFmtId="191" fontId="45" fillId="0" borderId="0" applyFill="0" applyBorder="0" applyAlignment="0"/>
    <xf numFmtId="195" fontId="45" fillId="0" borderId="0" applyFill="0" applyBorder="0" applyAlignment="0"/>
    <xf numFmtId="196" fontId="45" fillId="0" borderId="0" applyFill="0" applyBorder="0" applyAlignment="0"/>
    <xf numFmtId="191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165" fontId="6" fillId="0" borderId="0"/>
    <xf numFmtId="210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5" fontId="91" fillId="0" borderId="0" applyBorder="0">
      <alignment horizontal="right"/>
    </xf>
    <xf numFmtId="185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1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3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4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5" fontId="101" fillId="64" borderId="34" applyBorder="0">
      <alignment horizontal="left" vertical="center" indent="1"/>
    </xf>
    <xf numFmtId="185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5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6" fontId="6" fillId="0" borderId="0"/>
    <xf numFmtId="0" fontId="113" fillId="0" borderId="0"/>
    <xf numFmtId="0" fontId="97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7" fontId="16" fillId="0" borderId="20">
      <alignment horizontal="right"/>
    </xf>
    <xf numFmtId="187" fontId="16" fillId="0" borderId="0">
      <alignment horizontal="right"/>
    </xf>
    <xf numFmtId="187" fontId="16" fillId="0" borderId="0">
      <alignment horizontal="left"/>
    </xf>
    <xf numFmtId="195" fontId="119" fillId="0" borderId="0" applyFill="0" applyBorder="0" applyAlignment="0"/>
    <xf numFmtId="191" fontId="119" fillId="0" borderId="0" applyFill="0" applyBorder="0" applyAlignment="0"/>
    <xf numFmtId="195" fontId="119" fillId="0" borderId="0" applyFill="0" applyBorder="0" applyAlignment="0"/>
    <xf numFmtId="196" fontId="119" fillId="0" borderId="0" applyFill="0" applyBorder="0" applyAlignment="0"/>
    <xf numFmtId="191" fontId="119" fillId="0" borderId="0" applyFill="0" applyBorder="0" applyAlignment="0"/>
    <xf numFmtId="0" fontId="120" fillId="0" borderId="40" applyNumberFormat="0" applyFill="0" applyAlignment="0" applyProtection="0"/>
    <xf numFmtId="43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9" fontId="126" fillId="0" borderId="0" applyFont="0" applyFill="0" applyBorder="0" applyAlignment="0" applyProtection="0"/>
    <xf numFmtId="220" fontId="12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4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5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6" fontId="13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4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5" fontId="67" fillId="0" borderId="0" applyFill="0" applyBorder="0" applyAlignment="0"/>
    <xf numFmtId="191" fontId="67" fillId="0" borderId="0" applyFill="0" applyBorder="0" applyAlignment="0"/>
    <xf numFmtId="195" fontId="67" fillId="0" borderId="0" applyFill="0" applyBorder="0" applyAlignment="0"/>
    <xf numFmtId="196" fontId="67" fillId="0" borderId="0" applyFill="0" applyBorder="0" applyAlignment="0"/>
    <xf numFmtId="191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30" fontId="156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7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3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5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200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0" borderId="1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6" fillId="0" borderId="0" applyFill="0" applyBorder="0" applyAlignment="0" applyProtection="0"/>
    <xf numFmtId="236" fontId="26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2" fontId="26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9" fontId="54" fillId="0" borderId="19"/>
    <xf numFmtId="40" fontId="176" fillId="0" borderId="0" applyBorder="0">
      <alignment horizontal="right"/>
    </xf>
    <xf numFmtId="199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7" fontId="181" fillId="0" borderId="0">
      <alignment horizontal="center"/>
    </xf>
    <xf numFmtId="0" fontId="182" fillId="0" borderId="0">
      <alignment horizontal="center"/>
    </xf>
    <xf numFmtId="238" fontId="6" fillId="0" borderId="0"/>
    <xf numFmtId="0" fontId="62" fillId="13" borderId="0">
      <protection locked="0"/>
    </xf>
    <xf numFmtId="49" fontId="19" fillId="0" borderId="0" applyFill="0" applyBorder="0" applyAlignment="0"/>
    <xf numFmtId="239" fontId="19" fillId="0" borderId="0" applyFill="0" applyBorder="0" applyAlignment="0"/>
    <xf numFmtId="240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5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1" fontId="26" fillId="67" borderId="2" applyFont="0" applyFill="0">
      <alignment horizontal="right"/>
    </xf>
    <xf numFmtId="0" fontId="83" fillId="91" borderId="2">
      <alignment horizontal="center" vertical="center"/>
    </xf>
    <xf numFmtId="241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43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2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30" fontId="6" fillId="0" borderId="0"/>
    <xf numFmtId="243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9" fillId="50" borderId="24">
      <alignment horizontal="center"/>
    </xf>
    <xf numFmtId="243" fontId="199" fillId="50" borderId="2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8" fontId="62" fillId="0" borderId="0" applyFont="0" applyFill="0" applyBorder="0" applyProtection="0">
      <alignment horizontal="right"/>
    </xf>
    <xf numFmtId="0" fontId="77" fillId="0" borderId="0"/>
    <xf numFmtId="171" fontId="6" fillId="0" borderId="0" applyFont="0" applyFill="0" applyBorder="0" applyAlignment="0" applyProtection="0"/>
    <xf numFmtId="0" fontId="71" fillId="0" borderId="0"/>
  </cellStyleXfs>
  <cellXfs count="26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9" fontId="8" fillId="8" borderId="7" xfId="1" applyNumberFormat="1" applyFont="1" applyFill="1" applyBorder="1"/>
    <xf numFmtId="169" fontId="8" fillId="8" borderId="8" xfId="1" applyNumberFormat="1" applyFont="1" applyFill="1" applyBorder="1"/>
    <xf numFmtId="169" fontId="8" fillId="8" borderId="9" xfId="1" applyNumberFormat="1" applyFont="1" applyFill="1" applyBorder="1"/>
    <xf numFmtId="0" fontId="7" fillId="9" borderId="6" xfId="1" applyFont="1" applyFill="1" applyBorder="1"/>
    <xf numFmtId="169" fontId="7" fillId="8" borderId="7" xfId="1" applyNumberFormat="1" applyFont="1" applyFill="1" applyBorder="1"/>
    <xf numFmtId="169" fontId="7" fillId="8" borderId="8" xfId="1" applyNumberFormat="1" applyFont="1" applyFill="1" applyBorder="1"/>
    <xf numFmtId="169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9" fontId="7" fillId="8" borderId="11" xfId="1" applyNumberFormat="1" applyFont="1" applyFill="1" applyBorder="1"/>
    <xf numFmtId="169" fontId="7" fillId="8" borderId="12" xfId="1" applyNumberFormat="1" applyFont="1" applyFill="1" applyBorder="1"/>
    <xf numFmtId="169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4" fontId="8" fillId="8" borderId="9" xfId="1" applyNumberFormat="1" applyFont="1" applyFill="1" applyBorder="1"/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35" sqref="M35"/>
    </sheetView>
  </sheetViews>
  <sheetFormatPr defaultRowHeight="15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21" width="10.7109375" style="2" customWidth="1"/>
    <col min="22" max="16384" width="9.140625" style="2"/>
  </cols>
  <sheetData>
    <row r="1" spans="1:21" ht="1.5" customHeight="1">
      <c r="A1" s="1"/>
    </row>
    <row r="2" spans="1:21" ht="15.75" hidden="1" customHeight="1">
      <c r="A2" s="1"/>
    </row>
    <row r="3" spans="1:21" ht="42" customHeight="1">
      <c r="A3" s="24" t="s">
        <v>17</v>
      </c>
      <c r="B3" s="24"/>
      <c r="C3" s="24"/>
      <c r="D3" s="24"/>
    </row>
    <row r="4" spans="1:21" ht="21.75" customHeight="1" thickBot="1">
      <c r="A4" s="3"/>
      <c r="B4" s="3"/>
      <c r="C4" s="3"/>
      <c r="E4" s="4"/>
      <c r="F4" s="4"/>
      <c r="G4" s="4"/>
      <c r="H4" s="4"/>
      <c r="U4" s="2" t="s">
        <v>0</v>
      </c>
    </row>
    <row r="5" spans="1:21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  <c r="S5" s="22">
        <v>41974</v>
      </c>
      <c r="T5" s="22">
        <v>42064</v>
      </c>
      <c r="U5" s="22">
        <v>42156</v>
      </c>
    </row>
    <row r="6" spans="1:21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  <c r="S6" s="8">
        <v>398</v>
      </c>
      <c r="T6" s="8">
        <v>414</v>
      </c>
      <c r="U6" s="8">
        <v>406</v>
      </c>
    </row>
    <row r="7" spans="1:21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  <c r="S7" s="8">
        <v>219</v>
      </c>
      <c r="T7" s="8">
        <v>241</v>
      </c>
      <c r="U7" s="8">
        <v>231</v>
      </c>
    </row>
    <row r="8" spans="1:21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  <c r="S8" s="12">
        <f>S6-S7</f>
        <v>179</v>
      </c>
      <c r="T8" s="12">
        <v>173</v>
      </c>
      <c r="U8" s="12">
        <f>U6-U7</f>
        <v>175</v>
      </c>
    </row>
    <row r="9" spans="1:21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S10" si="1">O11+O12</f>
        <v>202</v>
      </c>
      <c r="P10" s="12">
        <v>191</v>
      </c>
      <c r="Q10" s="12">
        <v>194</v>
      </c>
      <c r="R10" s="12">
        <f t="shared" si="1"/>
        <v>197</v>
      </c>
      <c r="S10" s="12">
        <f t="shared" si="1"/>
        <v>214</v>
      </c>
      <c r="T10" s="12">
        <v>197</v>
      </c>
      <c r="U10" s="12">
        <f t="shared" ref="U10" si="2">U11+U12</f>
        <v>210</v>
      </c>
    </row>
    <row r="11" spans="1:21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  <c r="S11" s="8">
        <v>97</v>
      </c>
      <c r="T11" s="8">
        <v>83</v>
      </c>
      <c r="U11" s="8">
        <v>91</v>
      </c>
    </row>
    <row r="12" spans="1:21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  <c r="S12" s="8">
        <v>117</v>
      </c>
      <c r="T12" s="8">
        <v>114</v>
      </c>
      <c r="U12" s="8">
        <v>119</v>
      </c>
    </row>
    <row r="13" spans="1:21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3">O8+O10</f>
        <v>372</v>
      </c>
      <c r="P14" s="12">
        <v>373</v>
      </c>
      <c r="Q14" s="12">
        <v>382</v>
      </c>
      <c r="R14" s="12">
        <f>R8+R10</f>
        <v>373</v>
      </c>
      <c r="S14" s="12">
        <f>S8+S10</f>
        <v>393</v>
      </c>
      <c r="T14" s="12">
        <v>370</v>
      </c>
      <c r="U14" s="12">
        <f>U8+U10</f>
        <v>385</v>
      </c>
    </row>
    <row r="15" spans="1:21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S16" si="4">O17+O18</f>
        <v>239</v>
      </c>
      <c r="P16" s="12">
        <v>246</v>
      </c>
      <c r="Q16" s="12">
        <v>248</v>
      </c>
      <c r="R16" s="12">
        <f t="shared" si="4"/>
        <v>247</v>
      </c>
      <c r="S16" s="12">
        <f t="shared" si="4"/>
        <v>265</v>
      </c>
      <c r="T16" s="12">
        <v>273</v>
      </c>
      <c r="U16" s="12">
        <f t="shared" ref="U16" si="5">U17+U18</f>
        <v>277</v>
      </c>
    </row>
    <row r="17" spans="1:21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  <c r="S17" s="8">
        <v>71</v>
      </c>
      <c r="T17" s="8">
        <v>91</v>
      </c>
      <c r="U17" s="8">
        <v>88</v>
      </c>
    </row>
    <row r="18" spans="1:21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  <c r="S18" s="8">
        <v>194</v>
      </c>
      <c r="T18" s="8">
        <v>182</v>
      </c>
      <c r="U18" s="8">
        <v>189</v>
      </c>
    </row>
    <row r="19" spans="1:21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S20" si="6">L14-L16</f>
        <v>126</v>
      </c>
      <c r="M20" s="12">
        <f t="shared" si="6"/>
        <v>143</v>
      </c>
      <c r="N20" s="12">
        <f t="shared" si="6"/>
        <v>124</v>
      </c>
      <c r="O20" s="12">
        <f t="shared" si="6"/>
        <v>133</v>
      </c>
      <c r="P20" s="12">
        <v>127</v>
      </c>
      <c r="Q20" s="12">
        <v>134</v>
      </c>
      <c r="R20" s="12">
        <f t="shared" si="6"/>
        <v>126</v>
      </c>
      <c r="S20" s="12">
        <f t="shared" si="6"/>
        <v>128</v>
      </c>
      <c r="T20" s="12">
        <v>97</v>
      </c>
      <c r="U20" s="12">
        <f t="shared" ref="U20" si="7">U14-U16</f>
        <v>108</v>
      </c>
    </row>
    <row r="21" spans="1:21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  <c r="S22" s="8">
        <v>10</v>
      </c>
      <c r="T22" s="8">
        <v>30</v>
      </c>
      <c r="U22" s="8">
        <v>5</v>
      </c>
    </row>
    <row r="23" spans="1:21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S24" si="8">O20-O22</f>
        <v>102</v>
      </c>
      <c r="P24" s="12">
        <v>110</v>
      </c>
      <c r="Q24" s="12">
        <v>127</v>
      </c>
      <c r="R24" s="12">
        <f t="shared" si="8"/>
        <v>125.6</v>
      </c>
      <c r="S24" s="12">
        <f t="shared" si="8"/>
        <v>118</v>
      </c>
      <c r="T24" s="12">
        <v>67</v>
      </c>
      <c r="U24" s="12">
        <f t="shared" ref="U24" si="9">U20-U22</f>
        <v>103</v>
      </c>
    </row>
    <row r="25" spans="1:21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  <c r="S26" s="8">
        <v>19</v>
      </c>
      <c r="T26" s="8">
        <v>21</v>
      </c>
      <c r="U26" s="8">
        <v>20</v>
      </c>
    </row>
    <row r="27" spans="1:21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S28" si="10">O24-O26</f>
        <v>84</v>
      </c>
      <c r="P28" s="17">
        <v>90</v>
      </c>
      <c r="Q28" s="17">
        <v>115</v>
      </c>
      <c r="R28" s="17">
        <f t="shared" si="10"/>
        <v>107.6</v>
      </c>
      <c r="S28" s="17">
        <f t="shared" si="10"/>
        <v>99</v>
      </c>
      <c r="T28" s="17">
        <v>46</v>
      </c>
      <c r="U28" s="17">
        <f t="shared" ref="U28" si="11">U24-U26</f>
        <v>83</v>
      </c>
    </row>
    <row r="29" spans="1:21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21">
      <c r="A30" s="18" t="s">
        <v>18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2015-03-10T12:00:19Z</cp:lastPrinted>
  <dcterms:created xsi:type="dcterms:W3CDTF">2014-06-04T10:48:31Z</dcterms:created>
  <dcterms:modified xsi:type="dcterms:W3CDTF">2015-10-15T10:13:32Z</dcterms:modified>
</cp:coreProperties>
</file>