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'9'!$A$1:$CW$65</definedName>
  </definedNames>
  <calcPr fullCalcOnLoad="1"/>
</workbook>
</file>

<file path=xl/sharedStrings.xml><?xml version="1.0" encoding="utf-8"?>
<sst xmlns="http://schemas.openxmlformats.org/spreadsheetml/2006/main" count="70" uniqueCount="61">
  <si>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</si>
  <si>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</si>
  <si>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</si>
  <si>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</si>
  <si>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</si>
  <si>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</si>
  <si>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</si>
  <si>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</si>
  <si>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</si>
  <si>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</si>
  <si>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</si>
  <si>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</si>
  <si>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</si>
  <si>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</si>
  <si>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</si>
  <si>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</si>
  <si>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</si>
  <si>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</si>
  <si>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</si>
  <si>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</si>
  <si>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</si>
  <si>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</si>
  <si>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</si>
  <si>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</si>
  <si>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</si>
  <si>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</si>
  <si>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</si>
  <si>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</si>
  <si>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</si>
  <si>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</si>
  <si>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</si>
  <si>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</si>
  <si>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</si>
  <si>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</si>
  <si>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</si>
  <si>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</si>
  <si>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</si>
  <si>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</si>
  <si>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</si>
  <si>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</si>
  <si>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</si>
  <si>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</si>
  <si>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</si>
  <si>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</si>
  <si>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</si>
  <si>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</si>
  <si>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</si>
  <si>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</si>
  <si>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</si>
  <si>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</si>
  <si>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</si>
  <si>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</si>
  <si>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</si>
  <si>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</si>
  <si>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</si>
  <si>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</si>
  <si>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Securities other than Shares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</si>
  <si>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</si>
  <si>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</si>
  <si>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(Rs million)</t>
  </si>
  <si>
    <t>Table 9: Sectoral Balance Sheet of Non-Bank Deposit Taking Institutions*: August 2012 - August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</si>
</sst>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0" fillId="32" borderId="0" xfId="56" applyFont="1" applyFill="1" applyBorder="1" applyAlignment="1">
      <alignment/>
      <protection/>
    </xf>
    <xf numFmtId="0" fontId="5" fillId="32" borderId="0" xfId="56" applyFont="1" applyFill="1" applyBorder="1" applyAlignment="1">
      <alignment/>
      <protection/>
    </xf>
    <xf numFmtId="0" fontId="5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/>
      <protection/>
    </xf>
    <xf numFmtId="0" fontId="5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7" fillId="32" borderId="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/>
    </xf>
    <xf numFmtId="172" fontId="7" fillId="32" borderId="14" xfId="0" applyNumberFormat="1" applyFont="1" applyFill="1" applyBorder="1" applyAlignment="1">
      <alignment/>
    </xf>
    <xf numFmtId="0" fontId="0" fillId="32" borderId="10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1" xfId="55" applyFont="1" applyFill="1" applyBorder="1">
      <alignment/>
      <protection/>
    </xf>
    <xf numFmtId="0" fontId="0" fillId="32" borderId="14" xfId="55" applyFont="1" applyFill="1" applyBorder="1">
      <alignment/>
      <protection/>
    </xf>
    <xf numFmtId="172" fontId="0" fillId="32" borderId="1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1" xfId="0" applyNumberFormat="1" applyFont="1" applyFill="1" applyBorder="1" applyAlignment="1">
      <alignment/>
    </xf>
    <xf numFmtId="172" fontId="0" fillId="32" borderId="14" xfId="0" applyNumberFormat="1" applyFont="1" applyFill="1" applyBorder="1" applyAlignment="1">
      <alignment/>
    </xf>
    <xf numFmtId="173" fontId="7" fillId="32" borderId="15" xfId="59" applyNumberFormat="1" applyFont="1" applyFill="1" applyBorder="1" applyAlignment="1">
      <alignment/>
    </xf>
    <xf numFmtId="173" fontId="7" fillId="32" borderId="16" xfId="59" applyNumberFormat="1" applyFont="1" applyFill="1" applyBorder="1" applyAlignment="1">
      <alignment/>
    </xf>
    <xf numFmtId="173" fontId="7" fillId="32" borderId="17" xfId="59" applyNumberFormat="1" applyFont="1" applyFill="1" applyBorder="1" applyAlignment="1">
      <alignment/>
    </xf>
    <xf numFmtId="173" fontId="7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0" fillId="32" borderId="10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1" xfId="55" applyNumberFormat="1" applyFont="1" applyFill="1" applyBorder="1">
      <alignment/>
      <protection/>
    </xf>
    <xf numFmtId="172" fontId="0" fillId="32" borderId="14" xfId="55" applyNumberFormat="1" applyFont="1" applyFill="1" applyBorder="1">
      <alignment/>
      <protection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7" fillId="34" borderId="19" xfId="55" applyFont="1" applyFill="1" applyBorder="1" applyAlignment="1">
      <alignment horizontal="center"/>
      <protection/>
    </xf>
    <xf numFmtId="17" fontId="7" fillId="34" borderId="20" xfId="0" applyNumberFormat="1" applyFont="1" applyFill="1" applyBorder="1" applyAlignment="1">
      <alignment horizontal="center"/>
    </xf>
    <xf numFmtId="17" fontId="7" fillId="34" borderId="21" xfId="0" applyNumberFormat="1" applyFont="1" applyFill="1" applyBorder="1" applyAlignment="1">
      <alignment horizontal="center"/>
    </xf>
    <xf numFmtId="17" fontId="7" fillId="34" borderId="22" xfId="0" applyNumberFormat="1" applyFont="1" applyFill="1" applyBorder="1" applyAlignment="1">
      <alignment horizontal="center"/>
    </xf>
    <xf numFmtId="17" fontId="7" fillId="34" borderId="23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7" fillId="34" borderId="24" xfId="55" applyFont="1" applyFill="1" applyBorder="1">
      <alignment/>
      <protection/>
    </xf>
    <xf numFmtId="0" fontId="7" fillId="34" borderId="25" xfId="55" applyFont="1" applyFill="1" applyBorder="1">
      <alignment/>
      <protection/>
    </xf>
    <xf numFmtId="0" fontId="0" fillId="34" borderId="24" xfId="55" applyFont="1" applyFill="1" applyBorder="1">
      <alignment/>
      <protection/>
    </xf>
    <xf numFmtId="0" fontId="0" fillId="34" borderId="25" xfId="55" applyFont="1" applyFill="1" applyBorder="1">
      <alignment/>
      <protection/>
    </xf>
    <xf numFmtId="0" fontId="0" fillId="34" borderId="25" xfId="55" applyFont="1" applyFill="1" applyBorder="1" applyAlignment="1">
      <alignment horizontal="left" indent="2"/>
      <protection/>
    </xf>
    <xf numFmtId="0" fontId="7" fillId="34" borderId="26" xfId="55" applyFont="1" applyFill="1" applyBorder="1">
      <alignment/>
      <protection/>
    </xf>
    <xf numFmtId="0" fontId="7" fillId="34" borderId="27" xfId="55" applyFont="1" applyFill="1" applyBorder="1">
      <alignment/>
      <protection/>
    </xf>
    <xf numFmtId="0" fontId="7" fillId="34" borderId="28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left" indent="1"/>
      <protection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/>
    </xf>
    <xf numFmtId="17" fontId="7" fillId="34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/>
    </xf>
    <xf numFmtId="172" fontId="7" fillId="32" borderId="31" xfId="0" applyNumberFormat="1" applyFont="1" applyFill="1" applyBorder="1" applyAlignment="1">
      <alignment/>
    </xf>
    <xf numFmtId="0" fontId="0" fillId="32" borderId="31" xfId="55" applyFont="1" applyFill="1" applyBorder="1">
      <alignment/>
      <protection/>
    </xf>
    <xf numFmtId="172" fontId="0" fillId="32" borderId="31" xfId="0" applyNumberFormat="1" applyFont="1" applyFill="1" applyBorder="1" applyAlignment="1">
      <alignment/>
    </xf>
    <xf numFmtId="173" fontId="7" fillId="32" borderId="32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NBDT%20Inst\NB05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30534515536.923256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26415344452.92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26856415235.0242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27494964101.177593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27955940532.792595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28194361602.293327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28336892915.34979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28563364929.48593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28740361376.723946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29096352207.255882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29423313250.309963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30645306166.036934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29904420293.36995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31436788752.57288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31766227604.98911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32105986535.472324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32381205792.83825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32750688683.89469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33028065470.894585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33597285546.806248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33479612832.11033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33528234725.33221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30723142805.0094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33945252423.109215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34531168337.75575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35377395748.9301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35546314184.4478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30582685570.265083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31026051213.552906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31204967849.636963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30192423819.521263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463">
          <cell r="S463">
            <v>25474471452.395435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26072063895.6842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33"/>
  <sheetViews>
    <sheetView tabSelected="1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Y67" sqref="CY67"/>
    </sheetView>
  </sheetViews>
  <sheetFormatPr defaultColWidth="9.140625" defaultRowHeight="12.75"/>
  <cols>
    <col min="1" max="1" width="5.8515625" style="5" customWidth="1"/>
    <col min="2" max="2" width="55.421875" style="5" bestFit="1" customWidth="1"/>
    <col min="3" max="26" width="8.140625" style="5" hidden="1" customWidth="1"/>
    <col min="27" max="27" width="8.28125" style="5" hidden="1" customWidth="1"/>
    <col min="28" max="43" width="8.140625" style="5" hidden="1" customWidth="1"/>
    <col min="44" max="44" width="8.00390625" style="5" hidden="1" customWidth="1"/>
    <col min="45" max="53" width="8.140625" style="5" hidden="1" customWidth="1"/>
    <col min="54" max="54" width="8.28125" style="5" hidden="1" customWidth="1"/>
    <col min="55" max="58" width="8.140625" style="5" hidden="1" customWidth="1"/>
    <col min="59" max="60" width="8.00390625" style="5" hidden="1" customWidth="1"/>
    <col min="61" max="62" width="7.8515625" style="5" hidden="1" customWidth="1"/>
    <col min="63" max="65" width="10.7109375" style="5" hidden="1" customWidth="1"/>
    <col min="66" max="66" width="10.421875" style="5" hidden="1" customWidth="1"/>
    <col min="67" max="88" width="10.7109375" style="5" hidden="1" customWidth="1"/>
    <col min="89" max="101" width="10.7109375" style="5" customWidth="1"/>
    <col min="102" max="16384" width="9.140625" style="5" customWidth="1"/>
  </cols>
  <sheetData>
    <row r="1" spans="1:29" ht="16.5">
      <c r="A1" s="1" t="s">
        <v>60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01" ht="13.5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G3" s="10"/>
      <c r="AN3" s="73"/>
      <c r="AO3" s="73"/>
      <c r="AQ3" s="73"/>
      <c r="AR3" s="73"/>
      <c r="AS3" s="73"/>
      <c r="AT3" s="73"/>
      <c r="AU3" s="73"/>
      <c r="AV3" s="73"/>
      <c r="AZ3" s="73"/>
      <c r="BA3" s="73"/>
      <c r="BB3" s="73"/>
      <c r="BC3" s="73"/>
      <c r="BI3" s="73"/>
      <c r="BJ3" s="73"/>
      <c r="BM3" s="11"/>
      <c r="BN3" s="11"/>
      <c r="BO3" s="11"/>
      <c r="BP3" s="73"/>
      <c r="BQ3" s="73"/>
      <c r="BR3" s="11"/>
      <c r="BV3" s="72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 t="s">
        <v>59</v>
      </c>
    </row>
    <row r="4" spans="1:101" ht="14.25" thickBot="1" thickTop="1">
      <c r="A4" s="66" t="s">
        <v>0</v>
      </c>
      <c r="B4" s="52" t="s">
        <v>1</v>
      </c>
      <c r="C4" s="53">
        <v>38504</v>
      </c>
      <c r="D4" s="53">
        <v>38534</v>
      </c>
      <c r="E4" s="53">
        <v>38565</v>
      </c>
      <c r="F4" s="54">
        <v>38596</v>
      </c>
      <c r="G4" s="53">
        <v>38626</v>
      </c>
      <c r="H4" s="55">
        <v>38657</v>
      </c>
      <c r="I4" s="53">
        <v>38687</v>
      </c>
      <c r="J4" s="53">
        <v>38718</v>
      </c>
      <c r="K4" s="53">
        <v>38749</v>
      </c>
      <c r="L4" s="53">
        <v>38777</v>
      </c>
      <c r="M4" s="54">
        <v>38808</v>
      </c>
      <c r="N4" s="53">
        <v>38838</v>
      </c>
      <c r="O4" s="53">
        <v>38869</v>
      </c>
      <c r="P4" s="53">
        <v>38899</v>
      </c>
      <c r="Q4" s="53">
        <v>38930</v>
      </c>
      <c r="R4" s="53">
        <v>38961</v>
      </c>
      <c r="S4" s="53">
        <v>38991</v>
      </c>
      <c r="T4" s="53">
        <v>39022</v>
      </c>
      <c r="U4" s="53">
        <v>39052</v>
      </c>
      <c r="V4" s="53">
        <v>39083</v>
      </c>
      <c r="W4" s="53">
        <v>39114</v>
      </c>
      <c r="X4" s="53">
        <v>39142</v>
      </c>
      <c r="Y4" s="53">
        <v>39173</v>
      </c>
      <c r="Z4" s="53">
        <v>39203</v>
      </c>
      <c r="AA4" s="53">
        <v>39234</v>
      </c>
      <c r="AB4" s="53">
        <v>39264</v>
      </c>
      <c r="AC4" s="53">
        <v>39295</v>
      </c>
      <c r="AD4" s="55">
        <v>39326</v>
      </c>
      <c r="AE4" s="53">
        <v>39356</v>
      </c>
      <c r="AF4" s="53">
        <v>39387</v>
      </c>
      <c r="AG4" s="53">
        <v>39417</v>
      </c>
      <c r="AH4" s="53">
        <v>39448</v>
      </c>
      <c r="AI4" s="53">
        <v>39479</v>
      </c>
      <c r="AJ4" s="53">
        <v>39508</v>
      </c>
      <c r="AK4" s="53">
        <v>39539</v>
      </c>
      <c r="AL4" s="53">
        <v>39569</v>
      </c>
      <c r="AM4" s="53">
        <v>39600</v>
      </c>
      <c r="AN4" s="53">
        <v>39630</v>
      </c>
      <c r="AO4" s="55">
        <v>39661</v>
      </c>
      <c r="AP4" s="53">
        <v>39692</v>
      </c>
      <c r="AQ4" s="53">
        <v>39722</v>
      </c>
      <c r="AR4" s="53">
        <v>39753</v>
      </c>
      <c r="AS4" s="53">
        <v>39783</v>
      </c>
      <c r="AT4" s="53">
        <v>39814</v>
      </c>
      <c r="AU4" s="53">
        <v>39845</v>
      </c>
      <c r="AV4" s="53">
        <v>39873</v>
      </c>
      <c r="AW4" s="53">
        <v>39904</v>
      </c>
      <c r="AX4" s="53">
        <v>39934</v>
      </c>
      <c r="AY4" s="53">
        <v>39965</v>
      </c>
      <c r="AZ4" s="53">
        <v>39995</v>
      </c>
      <c r="BA4" s="53">
        <v>40026</v>
      </c>
      <c r="BB4" s="53">
        <v>40057</v>
      </c>
      <c r="BC4" s="53">
        <v>40087</v>
      </c>
      <c r="BD4" s="53">
        <v>40118</v>
      </c>
      <c r="BE4" s="53">
        <v>40148</v>
      </c>
      <c r="BF4" s="53">
        <v>40179</v>
      </c>
      <c r="BG4" s="53">
        <v>40210</v>
      </c>
      <c r="BH4" s="53">
        <v>40238</v>
      </c>
      <c r="BI4" s="53">
        <v>40269</v>
      </c>
      <c r="BJ4" s="53">
        <v>40299</v>
      </c>
      <c r="BK4" s="53">
        <v>40330</v>
      </c>
      <c r="BL4" s="53">
        <v>40360</v>
      </c>
      <c r="BM4" s="53">
        <v>40391</v>
      </c>
      <c r="BN4" s="53">
        <v>40422</v>
      </c>
      <c r="BO4" s="53">
        <v>40452</v>
      </c>
      <c r="BP4" s="53">
        <v>40483</v>
      </c>
      <c r="BQ4" s="53">
        <v>40513</v>
      </c>
      <c r="BR4" s="53">
        <v>40544</v>
      </c>
      <c r="BS4" s="53">
        <v>40575</v>
      </c>
      <c r="BT4" s="53">
        <v>40603</v>
      </c>
      <c r="BU4" s="53">
        <v>40634</v>
      </c>
      <c r="BV4" s="53">
        <v>40664</v>
      </c>
      <c r="BW4" s="53">
        <v>40695</v>
      </c>
      <c r="BX4" s="53">
        <v>40725</v>
      </c>
      <c r="BY4" s="53">
        <v>40756</v>
      </c>
      <c r="BZ4" s="53">
        <v>40787</v>
      </c>
      <c r="CA4" s="53">
        <v>40817</v>
      </c>
      <c r="CB4" s="53">
        <v>40848</v>
      </c>
      <c r="CC4" s="53">
        <v>40878</v>
      </c>
      <c r="CD4" s="53">
        <v>40909</v>
      </c>
      <c r="CE4" s="53">
        <v>40940</v>
      </c>
      <c r="CF4" s="53">
        <v>40969</v>
      </c>
      <c r="CG4" s="53">
        <v>41000</v>
      </c>
      <c r="CH4" s="53">
        <v>41030</v>
      </c>
      <c r="CI4" s="53">
        <v>41061</v>
      </c>
      <c r="CJ4" s="53">
        <v>41091</v>
      </c>
      <c r="CK4" s="53">
        <v>41122</v>
      </c>
      <c r="CL4" s="53">
        <v>41153</v>
      </c>
      <c r="CM4" s="53">
        <v>41183</v>
      </c>
      <c r="CN4" s="53">
        <v>41214</v>
      </c>
      <c r="CO4" s="53">
        <v>41244</v>
      </c>
      <c r="CP4" s="53">
        <v>41275</v>
      </c>
      <c r="CQ4" s="53">
        <v>41306</v>
      </c>
      <c r="CR4" s="53">
        <v>41334</v>
      </c>
      <c r="CS4" s="53">
        <v>41365</v>
      </c>
      <c r="CT4" s="53">
        <v>41395</v>
      </c>
      <c r="CU4" s="56">
        <v>41426</v>
      </c>
      <c r="CV4" s="74">
        <v>41456</v>
      </c>
      <c r="CW4" s="55">
        <v>41487</v>
      </c>
    </row>
    <row r="5" spans="1:101" ht="13.5" thickTop="1">
      <c r="A5" s="57"/>
      <c r="B5" s="58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7"/>
      <c r="CV5" s="75"/>
      <c r="CW5" s="17"/>
    </row>
    <row r="6" spans="1:101" ht="12.75">
      <c r="A6" s="59" t="s">
        <v>2</v>
      </c>
      <c r="B6" s="60" t="s">
        <v>3</v>
      </c>
      <c r="C6" s="18">
        <v>0</v>
      </c>
      <c r="D6" s="18">
        <v>0</v>
      </c>
      <c r="E6" s="18">
        <v>0</v>
      </c>
      <c r="F6" s="19">
        <v>0</v>
      </c>
      <c r="G6" s="18">
        <v>0</v>
      </c>
      <c r="H6" s="20">
        <v>0</v>
      </c>
      <c r="I6" s="18">
        <v>0</v>
      </c>
      <c r="J6" s="18">
        <v>0</v>
      </c>
      <c r="K6" s="18">
        <v>0</v>
      </c>
      <c r="L6" s="18">
        <v>0</v>
      </c>
      <c r="M6" s="19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20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20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21">
        <v>0</v>
      </c>
      <c r="CV6" s="76">
        <v>0</v>
      </c>
      <c r="CW6" s="21">
        <v>0</v>
      </c>
    </row>
    <row r="7" spans="1:101" ht="12.75">
      <c r="A7" s="61"/>
      <c r="B7" s="62"/>
      <c r="C7" s="22"/>
      <c r="D7" s="22"/>
      <c r="E7" s="22"/>
      <c r="F7" s="23"/>
      <c r="G7" s="22"/>
      <c r="H7" s="24"/>
      <c r="I7" s="22"/>
      <c r="J7" s="22"/>
      <c r="K7" s="22"/>
      <c r="L7" s="22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4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4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5"/>
      <c r="CV7" s="77"/>
      <c r="CW7" s="25"/>
    </row>
    <row r="8" spans="1:101" ht="12.75">
      <c r="A8" s="59" t="s">
        <v>4</v>
      </c>
      <c r="B8" s="60" t="s">
        <v>5</v>
      </c>
      <c r="C8" s="18">
        <v>1207.5941332191794</v>
      </c>
      <c r="D8" s="18">
        <v>1169.314009884327</v>
      </c>
      <c r="E8" s="18">
        <v>992.912582544327</v>
      </c>
      <c r="F8" s="19">
        <v>1198.609898054327</v>
      </c>
      <c r="G8" s="18">
        <v>1644.2891013443273</v>
      </c>
      <c r="H8" s="20">
        <v>1734.824023805671</v>
      </c>
      <c r="I8" s="18">
        <v>1834.5720484756712</v>
      </c>
      <c r="J8" s="18">
        <v>1961.88872173246</v>
      </c>
      <c r="K8" s="18">
        <v>2341.3958519126513</v>
      </c>
      <c r="L8" s="18">
        <v>2128.8771590397255</v>
      </c>
      <c r="M8" s="19">
        <v>2105.288064929008</v>
      </c>
      <c r="N8" s="18">
        <v>2054.0058321224997</v>
      </c>
      <c r="O8" s="18">
        <v>2234.3593438034395</v>
      </c>
      <c r="P8" s="18">
        <v>2207.0196231889</v>
      </c>
      <c r="Q8" s="18">
        <v>2178.508516390175</v>
      </c>
      <c r="R8" s="18">
        <v>2028.330584541115</v>
      </c>
      <c r="S8" s="18">
        <v>2143.4420798757255</v>
      </c>
      <c r="T8" s="18">
        <v>2071.478267985227</v>
      </c>
      <c r="U8" s="18">
        <v>2070.5044693114196</v>
      </c>
      <c r="V8" s="18">
        <v>2116.932351689426</v>
      </c>
      <c r="W8" s="18">
        <v>2025.9462067436184</v>
      </c>
      <c r="X8" s="18">
        <v>2220.620652970427</v>
      </c>
      <c r="Y8" s="18">
        <v>2165.4956665696654</v>
      </c>
      <c r="Z8" s="18">
        <v>2168.2080023572453</v>
      </c>
      <c r="AA8" s="18">
        <v>2315.700466704407</v>
      </c>
      <c r="AB8" s="18">
        <v>2451.906889961129</v>
      </c>
      <c r="AC8" s="18">
        <v>2908.8353703098255</v>
      </c>
      <c r="AD8" s="20">
        <v>2851.4056544009604</v>
      </c>
      <c r="AE8" s="18">
        <v>2799.577763843741</v>
      </c>
      <c r="AF8" s="18">
        <v>3075.457067543789</v>
      </c>
      <c r="AG8" s="18">
        <v>3404.402562461503</v>
      </c>
      <c r="AH8" s="18">
        <v>4140.489474618758</v>
      </c>
      <c r="AI8" s="18">
        <v>4143.147618651037</v>
      </c>
      <c r="AJ8" s="18">
        <v>4992.543024106939</v>
      </c>
      <c r="AK8" s="18">
        <v>4662.075904902515</v>
      </c>
      <c r="AL8" s="18">
        <v>4645.247797379858</v>
      </c>
      <c r="AM8" s="18">
        <v>4763.067357440872</v>
      </c>
      <c r="AN8" s="18">
        <v>5078.011247002701</v>
      </c>
      <c r="AO8" s="20">
        <v>5097.447186366902</v>
      </c>
      <c r="AP8" s="18">
        <v>4744.622106006845</v>
      </c>
      <c r="AQ8" s="18">
        <v>4572.829663047501</v>
      </c>
      <c r="AR8" s="18">
        <v>4409.025971144879</v>
      </c>
      <c r="AS8" s="18">
        <v>4346.334697631371</v>
      </c>
      <c r="AT8" s="18">
        <v>4221.681936065232</v>
      </c>
      <c r="AU8" s="18">
        <v>4114.911983316937</v>
      </c>
      <c r="AV8" s="18">
        <v>4526.089010194889</v>
      </c>
      <c r="AW8" s="18">
        <v>4739.569268359999</v>
      </c>
      <c r="AX8" s="18">
        <v>4933.87512069</v>
      </c>
      <c r="AY8" s="18">
        <v>5148.349096801205</v>
      </c>
      <c r="AZ8" s="18">
        <v>5925.961853943</v>
      </c>
      <c r="BA8" s="18">
        <v>6603.274408384215</v>
      </c>
      <c r="BB8" s="18">
        <v>6371.890414608379</v>
      </c>
      <c r="BC8" s="18">
        <v>6510.909104888069</v>
      </c>
      <c r="BD8" s="18">
        <v>6441.231163509027</v>
      </c>
      <c r="BE8" s="18">
        <v>6414.364242695</v>
      </c>
      <c r="BF8" s="18">
        <v>6277.95380572667</v>
      </c>
      <c r="BG8" s="18">
        <v>6538.785493717765</v>
      </c>
      <c r="BH8" s="18">
        <v>6695.216871928972</v>
      </c>
      <c r="BI8" s="18">
        <v>6964.705506036589</v>
      </c>
      <c r="BJ8" s="18">
        <v>7160.968028695113</v>
      </c>
      <c r="BK8" s="18">
        <v>7159.267958113278</v>
      </c>
      <c r="BL8" s="18">
        <v>6743.142495601742</v>
      </c>
      <c r="BM8" s="18">
        <v>6669.584891773141</v>
      </c>
      <c r="BN8" s="18">
        <v>6868.749459697401</v>
      </c>
      <c r="BO8" s="18">
        <v>6674.539607142209</v>
      </c>
      <c r="BP8" s="18">
        <v>6504.265643480416</v>
      </c>
      <c r="BQ8" s="18">
        <v>6306.467567187272</v>
      </c>
      <c r="BR8" s="18">
        <v>6865.852164627006</v>
      </c>
      <c r="BS8" s="18">
        <v>6982.424449920292</v>
      </c>
      <c r="BT8" s="18">
        <v>7014.231800104235</v>
      </c>
      <c r="BU8" s="18">
        <v>6730.954386231499</v>
      </c>
      <c r="BV8" s="18">
        <v>7131.567577378821</v>
      </c>
      <c r="BW8" s="18">
        <v>7755.6404121185</v>
      </c>
      <c r="BX8" s="18">
        <v>7475.372677376315</v>
      </c>
      <c r="BY8" s="18">
        <v>7694.652177154128</v>
      </c>
      <c r="BZ8" s="18">
        <v>7899.411667238999</v>
      </c>
      <c r="CA8" s="18">
        <v>7450.252930929999</v>
      </c>
      <c r="CB8" s="18">
        <v>7450.994318659999</v>
      </c>
      <c r="CC8" s="18">
        <v>7486.398109669999</v>
      </c>
      <c r="CD8" s="18">
        <v>7545.9346201299995</v>
      </c>
      <c r="CE8" s="18">
        <v>7572.095212188836</v>
      </c>
      <c r="CF8" s="18">
        <v>7859.0611242675595</v>
      </c>
      <c r="CG8" s="18">
        <v>7834.6147919393825</v>
      </c>
      <c r="CH8" s="18">
        <v>7374.507870039384</v>
      </c>
      <c r="CI8" s="18">
        <v>7309.136818079999</v>
      </c>
      <c r="CJ8" s="18">
        <v>7493.8330639744245</v>
      </c>
      <c r="CK8" s="18">
        <v>7716.931297341006</v>
      </c>
      <c r="CL8" s="18">
        <v>7973.914244455137</v>
      </c>
      <c r="CM8" s="18">
        <v>8370.426742541007</v>
      </c>
      <c r="CN8" s="18">
        <v>8220.599492011006</v>
      </c>
      <c r="CO8" s="18">
        <v>8604.073739043472</v>
      </c>
      <c r="CP8" s="18">
        <v>9103.245947104431</v>
      </c>
      <c r="CQ8" s="18">
        <v>9195.599745521005</v>
      </c>
      <c r="CR8" s="18">
        <v>9112.973881981006</v>
      </c>
      <c r="CS8" s="18">
        <v>8315.262564011007</v>
      </c>
      <c r="CT8" s="18">
        <v>8066.169137031104</v>
      </c>
      <c r="CU8" s="21">
        <v>8292.73302955717</v>
      </c>
      <c r="CV8" s="76">
        <v>7962.940755972332</v>
      </c>
      <c r="CW8" s="21">
        <v>8020.455803660267</v>
      </c>
    </row>
    <row r="9" spans="1:101" ht="12.75">
      <c r="A9" s="61" t="s">
        <v>6</v>
      </c>
      <c r="B9" s="62" t="s">
        <v>7</v>
      </c>
      <c r="C9" s="26">
        <v>0.136798</v>
      </c>
      <c r="D9" s="26">
        <v>0.1337784</v>
      </c>
      <c r="E9" s="26">
        <v>0.1290866</v>
      </c>
      <c r="F9" s="27">
        <v>0.1413532</v>
      </c>
      <c r="G9" s="26">
        <v>0.14374520000000002</v>
      </c>
      <c r="H9" s="28">
        <v>0.1415412</v>
      </c>
      <c r="I9" s="26">
        <v>0.13423236</v>
      </c>
      <c r="J9" s="26">
        <v>0.13775066</v>
      </c>
      <c r="K9" s="26">
        <v>0.1332337</v>
      </c>
      <c r="L9" s="26">
        <v>0.13779868</v>
      </c>
      <c r="M9" s="27">
        <v>0.13608776</v>
      </c>
      <c r="N9" s="26">
        <v>0.13424576000000002</v>
      </c>
      <c r="O9" s="26">
        <v>0.14117195999999999</v>
      </c>
      <c r="P9" s="26">
        <v>0.13529314</v>
      </c>
      <c r="Q9" s="26">
        <v>0.137675</v>
      </c>
      <c r="R9" s="26">
        <v>0.13331179999999998</v>
      </c>
      <c r="S9" s="26">
        <v>0.1308168</v>
      </c>
      <c r="T9" s="26">
        <v>0.16068175</v>
      </c>
      <c r="U9" s="26">
        <v>0.13693776000000002</v>
      </c>
      <c r="V9" s="26">
        <v>0.13876417</v>
      </c>
      <c r="W9" s="26">
        <v>0.13994671</v>
      </c>
      <c r="X9" s="26">
        <v>0.14068666999999999</v>
      </c>
      <c r="Y9" s="26">
        <v>0.14070187</v>
      </c>
      <c r="Z9" s="26">
        <v>0.13231327</v>
      </c>
      <c r="AA9" s="26">
        <v>0.13099569</v>
      </c>
      <c r="AB9" s="26">
        <v>0.13989025</v>
      </c>
      <c r="AC9" s="26">
        <v>0.14362048000000002</v>
      </c>
      <c r="AD9" s="28">
        <v>0.13761479999999998</v>
      </c>
      <c r="AE9" s="26">
        <v>0.13965229999999998</v>
      </c>
      <c r="AF9" s="26">
        <v>0.13140895000000002</v>
      </c>
      <c r="AG9" s="26">
        <v>0.13067265</v>
      </c>
      <c r="AH9" s="26">
        <v>0.1275205</v>
      </c>
      <c r="AI9" s="26">
        <v>0.12940771</v>
      </c>
      <c r="AJ9" s="26">
        <v>0.13104558</v>
      </c>
      <c r="AK9" s="26">
        <v>0.13242966999999997</v>
      </c>
      <c r="AL9" s="26">
        <v>0.13351503</v>
      </c>
      <c r="AM9" s="26">
        <v>0.13456847</v>
      </c>
      <c r="AN9" s="26">
        <v>0.24863015</v>
      </c>
      <c r="AO9" s="28">
        <v>0.600418</v>
      </c>
      <c r="AP9" s="26">
        <v>0.18663107</v>
      </c>
      <c r="AQ9" s="26">
        <v>1.24580319</v>
      </c>
      <c r="AR9" s="26">
        <v>7.92258055</v>
      </c>
      <c r="AS9" s="26">
        <v>4.385208</v>
      </c>
      <c r="AT9" s="26">
        <v>1.92856217</v>
      </c>
      <c r="AU9" s="26">
        <v>0.58993376</v>
      </c>
      <c r="AV9" s="26">
        <v>0.99077411</v>
      </c>
      <c r="AW9" s="26">
        <v>0.6413538599999999</v>
      </c>
      <c r="AX9" s="26">
        <v>0.82659743</v>
      </c>
      <c r="AY9" s="26">
        <v>0.74386968</v>
      </c>
      <c r="AZ9" s="26">
        <v>4.29917012</v>
      </c>
      <c r="BA9" s="26">
        <v>0.53958837</v>
      </c>
      <c r="BB9" s="26">
        <v>0.44831434000000003</v>
      </c>
      <c r="BC9" s="26">
        <v>0.43327087</v>
      </c>
      <c r="BD9" s="26">
        <v>0.49215487</v>
      </c>
      <c r="BE9" s="26">
        <v>0.4450455</v>
      </c>
      <c r="BF9" s="26">
        <v>0.45835286999999997</v>
      </c>
      <c r="BG9" s="26">
        <v>0.4755825</v>
      </c>
      <c r="BH9" s="26">
        <v>0.51804998</v>
      </c>
      <c r="BI9" s="26">
        <v>0.48696898</v>
      </c>
      <c r="BJ9" s="26">
        <v>0.5397329000000001</v>
      </c>
      <c r="BK9" s="26">
        <v>0.4721613</v>
      </c>
      <c r="BL9" s="26">
        <v>0.487609</v>
      </c>
      <c r="BM9" s="26">
        <v>0.46953503999999996</v>
      </c>
      <c r="BN9" s="26">
        <v>0.51091068</v>
      </c>
      <c r="BO9" s="26">
        <v>0.48699755</v>
      </c>
      <c r="BP9" s="26">
        <v>0.47057603000000003</v>
      </c>
      <c r="BQ9" s="26">
        <v>0.49740463</v>
      </c>
      <c r="BR9" s="26">
        <v>0.48092333000000004</v>
      </c>
      <c r="BS9" s="26">
        <v>0.53937548</v>
      </c>
      <c r="BT9" s="26">
        <v>0.52450745</v>
      </c>
      <c r="BU9" s="26">
        <v>0.52026499</v>
      </c>
      <c r="BV9" s="26">
        <v>0.47035330000000003</v>
      </c>
      <c r="BW9" s="26">
        <v>0.55148105</v>
      </c>
      <c r="BX9" s="26">
        <v>0.53301872</v>
      </c>
      <c r="BY9" s="26">
        <v>0.59360969</v>
      </c>
      <c r="BZ9" s="26">
        <v>0.60386452</v>
      </c>
      <c r="CA9" s="26">
        <v>0.62539371</v>
      </c>
      <c r="CB9" s="26">
        <v>0.58118193</v>
      </c>
      <c r="CC9" s="26">
        <v>0.66350315</v>
      </c>
      <c r="CD9" s="26">
        <v>0.62708301</v>
      </c>
      <c r="CE9" s="26">
        <v>0.6896543300000001</v>
      </c>
      <c r="CF9" s="26">
        <v>0.61038177</v>
      </c>
      <c r="CG9" s="26">
        <v>0.64981306</v>
      </c>
      <c r="CH9" s="26">
        <v>0.67600545</v>
      </c>
      <c r="CI9" s="26">
        <v>0.74728974</v>
      </c>
      <c r="CJ9" s="26">
        <v>0.67823204</v>
      </c>
      <c r="CK9" s="26">
        <v>0.78455044</v>
      </c>
      <c r="CL9" s="26">
        <v>0.74912519</v>
      </c>
      <c r="CM9" s="26">
        <v>0.75282227</v>
      </c>
      <c r="CN9" s="26">
        <v>0.8166436899999999</v>
      </c>
      <c r="CO9" s="26">
        <v>0.9125292199999999</v>
      </c>
      <c r="CP9" s="26">
        <v>0.8593538199999999</v>
      </c>
      <c r="CQ9" s="26">
        <v>0.8372564699999999</v>
      </c>
      <c r="CR9" s="26">
        <v>0.77935228</v>
      </c>
      <c r="CS9" s="26">
        <v>0.7870007099999999</v>
      </c>
      <c r="CT9" s="26">
        <v>0.8029118000000001</v>
      </c>
      <c r="CU9" s="29">
        <v>0.7609627</v>
      </c>
      <c r="CV9" s="78">
        <v>0.9452052900000001</v>
      </c>
      <c r="CW9" s="29">
        <v>0.87856174</v>
      </c>
    </row>
    <row r="10" spans="1:101" ht="12.75">
      <c r="A10" s="61" t="s">
        <v>8</v>
      </c>
      <c r="B10" s="62" t="s">
        <v>9</v>
      </c>
      <c r="C10" s="26">
        <v>602.5831153691795</v>
      </c>
      <c r="D10" s="26">
        <v>535.4497160643272</v>
      </c>
      <c r="E10" s="26">
        <v>335.8826930543271</v>
      </c>
      <c r="F10" s="27">
        <v>377.3991899643271</v>
      </c>
      <c r="G10" s="26">
        <v>756.2166155743271</v>
      </c>
      <c r="H10" s="28">
        <v>799.7841121756709</v>
      </c>
      <c r="I10" s="26">
        <v>952.445493185671</v>
      </c>
      <c r="J10" s="26">
        <v>849.0308487524599</v>
      </c>
      <c r="K10" s="26">
        <v>1041.2642462425736</v>
      </c>
      <c r="L10" s="26">
        <v>535.1125714672518</v>
      </c>
      <c r="M10" s="27">
        <v>373.29821518025176</v>
      </c>
      <c r="N10" s="26">
        <v>319.35145348025173</v>
      </c>
      <c r="O10" s="26">
        <v>381.3769489209367</v>
      </c>
      <c r="P10" s="26">
        <v>326.26637740093673</v>
      </c>
      <c r="Q10" s="26">
        <v>324.8132915411861</v>
      </c>
      <c r="R10" s="26">
        <v>171.7377974111861</v>
      </c>
      <c r="S10" s="26">
        <v>251.64649767493668</v>
      </c>
      <c r="T10" s="26">
        <v>149.7201244811861</v>
      </c>
      <c r="U10" s="26">
        <v>237.45449411593665</v>
      </c>
      <c r="V10" s="26">
        <v>400.38913669</v>
      </c>
      <c r="W10" s="26">
        <v>262.19748087000005</v>
      </c>
      <c r="X10" s="26">
        <v>305.01808734118606</v>
      </c>
      <c r="Y10" s="26">
        <v>282.89005056893666</v>
      </c>
      <c r="Z10" s="26">
        <v>288.4705852967506</v>
      </c>
      <c r="AA10" s="26">
        <v>341.93267334899997</v>
      </c>
      <c r="AB10" s="26">
        <v>395.38881842675056</v>
      </c>
      <c r="AC10" s="26">
        <v>630.7862784667506</v>
      </c>
      <c r="AD10" s="28">
        <v>521.6070231759861</v>
      </c>
      <c r="AE10" s="26">
        <v>286.578117828767</v>
      </c>
      <c r="AF10" s="26">
        <v>416.10564258684917</v>
      </c>
      <c r="AG10" s="26">
        <v>616.3011990068492</v>
      </c>
      <c r="AH10" s="26">
        <v>927.7529684258491</v>
      </c>
      <c r="AI10" s="26">
        <v>1008.6797707300957</v>
      </c>
      <c r="AJ10" s="26">
        <v>1342.4605875583961</v>
      </c>
      <c r="AK10" s="26">
        <v>1018.6712297208943</v>
      </c>
      <c r="AL10" s="26">
        <v>1090.0411010983962</v>
      </c>
      <c r="AM10" s="26">
        <v>1015.3031527793963</v>
      </c>
      <c r="AN10" s="26">
        <v>1088.1355009148565</v>
      </c>
      <c r="AO10" s="28">
        <v>994.7121213074015</v>
      </c>
      <c r="AP10" s="26">
        <v>798.0093193790002</v>
      </c>
      <c r="AQ10" s="26">
        <v>644.94183145</v>
      </c>
      <c r="AR10" s="26">
        <v>439.66720171000003</v>
      </c>
      <c r="AS10" s="26">
        <v>515.6936050529999</v>
      </c>
      <c r="AT10" s="26">
        <v>395.27437466199996</v>
      </c>
      <c r="AU10" s="26">
        <v>359.4053895368</v>
      </c>
      <c r="AV10" s="26">
        <v>576.6227790800002</v>
      </c>
      <c r="AW10" s="26">
        <v>1450.5630528299998</v>
      </c>
      <c r="AX10" s="26">
        <v>858.5173260299999</v>
      </c>
      <c r="AY10" s="26">
        <v>933.7928133300001</v>
      </c>
      <c r="AZ10" s="26">
        <v>807.575857883</v>
      </c>
      <c r="BA10" s="26">
        <v>1418.334973783</v>
      </c>
      <c r="BB10" s="26">
        <v>1141.3919988129999</v>
      </c>
      <c r="BC10" s="26">
        <v>1102.8045247129999</v>
      </c>
      <c r="BD10" s="26">
        <v>993.6112043529998</v>
      </c>
      <c r="BE10" s="26">
        <v>987.9450198419999</v>
      </c>
      <c r="BF10" s="26">
        <v>831.2955918519997</v>
      </c>
      <c r="BG10" s="26">
        <v>580.1639826519997</v>
      </c>
      <c r="BH10" s="26">
        <v>855.0454354719994</v>
      </c>
      <c r="BI10" s="26">
        <v>981.7835278319993</v>
      </c>
      <c r="BJ10" s="26">
        <v>956.7411156806481</v>
      </c>
      <c r="BK10" s="26">
        <v>1317.4926197586478</v>
      </c>
      <c r="BL10" s="26">
        <v>867.9602152086479</v>
      </c>
      <c r="BM10" s="26">
        <v>991.6457297586477</v>
      </c>
      <c r="BN10" s="26">
        <v>1091.7730966156478</v>
      </c>
      <c r="BO10" s="26">
        <v>1011.8523868956479</v>
      </c>
      <c r="BP10" s="26">
        <v>1069.1402223798464</v>
      </c>
      <c r="BQ10" s="26">
        <v>734.3541676556476</v>
      </c>
      <c r="BR10" s="26">
        <v>973.3826389189419</v>
      </c>
      <c r="BS10" s="26">
        <v>889.817156418942</v>
      </c>
      <c r="BT10" s="26">
        <v>800.9357280708167</v>
      </c>
      <c r="BU10" s="26">
        <v>697.511027347942</v>
      </c>
      <c r="BV10" s="26">
        <v>672.4235667052648</v>
      </c>
      <c r="BW10" s="26">
        <v>1152.4903325779412</v>
      </c>
      <c r="BX10" s="26">
        <v>767.0686112379412</v>
      </c>
      <c r="BY10" s="26">
        <v>1014.261118427941</v>
      </c>
      <c r="BZ10" s="26">
        <v>1242.413149969</v>
      </c>
      <c r="CA10" s="26">
        <v>742.18282028</v>
      </c>
      <c r="CB10" s="26">
        <v>707.13198963</v>
      </c>
      <c r="CC10" s="26">
        <v>1035.22080821</v>
      </c>
      <c r="CD10" s="26">
        <v>844.2871184799999</v>
      </c>
      <c r="CE10" s="26">
        <v>715.698622525</v>
      </c>
      <c r="CF10" s="26">
        <v>825.146800755</v>
      </c>
      <c r="CG10" s="26">
        <v>794.539339805</v>
      </c>
      <c r="CH10" s="26">
        <v>769.0086748950002</v>
      </c>
      <c r="CI10" s="26">
        <v>823.08528255</v>
      </c>
      <c r="CJ10" s="26">
        <v>778.437489571</v>
      </c>
      <c r="CK10" s="26">
        <v>737.056265281006</v>
      </c>
      <c r="CL10" s="26">
        <v>883.4928374010061</v>
      </c>
      <c r="CM10" s="26">
        <v>991.4578589610061</v>
      </c>
      <c r="CN10" s="26">
        <v>1029.787382989454</v>
      </c>
      <c r="CO10" s="26">
        <v>1285.3095852010063</v>
      </c>
      <c r="CP10" s="26">
        <v>1513.5141562410058</v>
      </c>
      <c r="CQ10" s="26">
        <v>1558.534078711006</v>
      </c>
      <c r="CR10" s="26">
        <v>1518.960896271006</v>
      </c>
      <c r="CS10" s="26">
        <v>1052.036398241006</v>
      </c>
      <c r="CT10" s="26">
        <v>787.251130210506</v>
      </c>
      <c r="CU10" s="29">
        <v>917.9086665047062</v>
      </c>
      <c r="CV10" s="78">
        <v>688.6812006289091</v>
      </c>
      <c r="CW10" s="29">
        <v>557.026676689531</v>
      </c>
    </row>
    <row r="11" spans="1:101" ht="12.75">
      <c r="A11" s="61" t="s">
        <v>10</v>
      </c>
      <c r="B11" s="62" t="s">
        <v>11</v>
      </c>
      <c r="C11" s="26">
        <v>147.85975863</v>
      </c>
      <c r="D11" s="26">
        <v>118.27296021000001</v>
      </c>
      <c r="E11" s="26">
        <v>126.05374291</v>
      </c>
      <c r="F11" s="27">
        <v>139.43077625</v>
      </c>
      <c r="G11" s="26">
        <v>143.7236029</v>
      </c>
      <c r="H11" s="28">
        <v>181.86861393</v>
      </c>
      <c r="I11" s="26">
        <v>128.33290374</v>
      </c>
      <c r="J11" s="26">
        <v>276.87750923000004</v>
      </c>
      <c r="K11" s="26">
        <v>212.91996096999998</v>
      </c>
      <c r="L11" s="26">
        <v>171.96835718</v>
      </c>
      <c r="M11" s="27">
        <v>177.63391278</v>
      </c>
      <c r="N11" s="26">
        <v>207.78508337000002</v>
      </c>
      <c r="O11" s="26">
        <v>299.85714434999994</v>
      </c>
      <c r="P11" s="26">
        <v>335.55330135999975</v>
      </c>
      <c r="Q11" s="26">
        <v>286.32163782999976</v>
      </c>
      <c r="R11" s="26">
        <v>288.94357381999976</v>
      </c>
      <c r="S11" s="26">
        <v>357.2935128399998</v>
      </c>
      <c r="T11" s="26">
        <v>311.58080574999974</v>
      </c>
      <c r="U11" s="26">
        <v>155.68019319999985</v>
      </c>
      <c r="V11" s="26">
        <v>247.21087684</v>
      </c>
      <c r="W11" s="26">
        <v>283.97970787</v>
      </c>
      <c r="X11" s="26">
        <v>265.6857065794998</v>
      </c>
      <c r="Y11" s="26">
        <v>261.37781761949987</v>
      </c>
      <c r="Z11" s="26">
        <v>281.8894880154998</v>
      </c>
      <c r="AA11" s="26">
        <v>337.8929135354999</v>
      </c>
      <c r="AB11" s="26">
        <v>267.2896381054999</v>
      </c>
      <c r="AC11" s="26">
        <v>296.66929348549985</v>
      </c>
      <c r="AD11" s="28">
        <v>288.9600566654999</v>
      </c>
      <c r="AE11" s="26">
        <v>360.4903414954999</v>
      </c>
      <c r="AF11" s="26">
        <v>431.7156285854998</v>
      </c>
      <c r="AG11" s="26">
        <v>382.2873229474999</v>
      </c>
      <c r="AH11" s="26">
        <v>781.4403119775</v>
      </c>
      <c r="AI11" s="26">
        <v>774.5202340354998</v>
      </c>
      <c r="AJ11" s="26">
        <v>1107.1689004554999</v>
      </c>
      <c r="AK11" s="26">
        <v>856.2832682074998</v>
      </c>
      <c r="AL11" s="26">
        <v>760.4955816394998</v>
      </c>
      <c r="AM11" s="26">
        <v>901.8402582294998</v>
      </c>
      <c r="AN11" s="26">
        <v>792.7477470895</v>
      </c>
      <c r="AO11" s="28">
        <v>817.3962234695</v>
      </c>
      <c r="AP11" s="26">
        <v>575.8489090700001</v>
      </c>
      <c r="AQ11" s="26">
        <v>564.10851365</v>
      </c>
      <c r="AR11" s="26">
        <v>718.90112993</v>
      </c>
      <c r="AS11" s="26">
        <v>582.67890176</v>
      </c>
      <c r="AT11" s="26">
        <v>612.37702179</v>
      </c>
      <c r="AU11" s="26">
        <v>226.77217009999998</v>
      </c>
      <c r="AV11" s="26">
        <v>280.3611296</v>
      </c>
      <c r="AW11" s="26">
        <v>247.6785056</v>
      </c>
      <c r="AX11" s="26">
        <v>182.18343411</v>
      </c>
      <c r="AY11" s="26">
        <v>400.89687820120446</v>
      </c>
      <c r="AZ11" s="26">
        <v>470.99189879999994</v>
      </c>
      <c r="BA11" s="26">
        <v>528.57329583</v>
      </c>
      <c r="BB11" s="26">
        <v>432.51449483000005</v>
      </c>
      <c r="BC11" s="26">
        <v>549.2273220999999</v>
      </c>
      <c r="BD11" s="26">
        <v>428.13262670000006</v>
      </c>
      <c r="BE11" s="26">
        <v>317.421614843</v>
      </c>
      <c r="BF11" s="26">
        <v>310.180845483</v>
      </c>
      <c r="BG11" s="26">
        <v>582.8841961029999</v>
      </c>
      <c r="BH11" s="26">
        <v>635.250212993</v>
      </c>
      <c r="BI11" s="26">
        <v>687.6934282760001</v>
      </c>
      <c r="BJ11" s="26">
        <v>814.1287554077524</v>
      </c>
      <c r="BK11" s="26">
        <v>334.472046176</v>
      </c>
      <c r="BL11" s="26">
        <v>340.7840980677524</v>
      </c>
      <c r="BM11" s="26">
        <v>457.40605834599995</v>
      </c>
      <c r="BN11" s="26">
        <v>523.2119572859999</v>
      </c>
      <c r="BO11" s="26">
        <v>606.3862298629999</v>
      </c>
      <c r="BP11" s="26">
        <v>362.84371618299997</v>
      </c>
      <c r="BQ11" s="26">
        <v>384.54459495299994</v>
      </c>
      <c r="BR11" s="26">
        <v>518.774052433</v>
      </c>
      <c r="BS11" s="26">
        <v>595.657079203</v>
      </c>
      <c r="BT11" s="26">
        <v>710.61603026</v>
      </c>
      <c r="BU11" s="26">
        <v>750.00098807</v>
      </c>
      <c r="BV11" s="26">
        <v>881.12443212</v>
      </c>
      <c r="BW11" s="26">
        <v>704.36448891</v>
      </c>
      <c r="BX11" s="26">
        <v>741.86453553</v>
      </c>
      <c r="BY11" s="26">
        <v>838.0337004527868</v>
      </c>
      <c r="BZ11" s="26">
        <v>785.75288426</v>
      </c>
      <c r="CA11" s="26">
        <v>739.52244491</v>
      </c>
      <c r="CB11" s="26">
        <v>681.90087349</v>
      </c>
      <c r="CC11" s="26">
        <v>606.7924315000001</v>
      </c>
      <c r="CD11" s="26">
        <v>670.90542107</v>
      </c>
      <c r="CE11" s="26">
        <v>611.94721518</v>
      </c>
      <c r="CF11" s="26">
        <v>737.1074585900001</v>
      </c>
      <c r="CG11" s="26">
        <v>904.27344924</v>
      </c>
      <c r="CH11" s="26">
        <v>435.92119885</v>
      </c>
      <c r="CI11" s="26">
        <v>396.46943016000006</v>
      </c>
      <c r="CJ11" s="26">
        <v>342.44433203000006</v>
      </c>
      <c r="CK11" s="26">
        <v>407.73355939000004</v>
      </c>
      <c r="CL11" s="26">
        <v>410.4930928200001</v>
      </c>
      <c r="CM11" s="26">
        <v>477.16841971</v>
      </c>
      <c r="CN11" s="26">
        <v>384.1526073815521</v>
      </c>
      <c r="CO11" s="26">
        <v>417.1832824400001</v>
      </c>
      <c r="CP11" s="26">
        <v>298.00961064000006</v>
      </c>
      <c r="CQ11" s="26">
        <v>404.0521590100001</v>
      </c>
      <c r="CR11" s="26">
        <v>414.2783394400001</v>
      </c>
      <c r="CS11" s="26">
        <v>431.6633108300001</v>
      </c>
      <c r="CT11" s="26">
        <v>379.13339237</v>
      </c>
      <c r="CU11" s="29">
        <v>342.83035370000005</v>
      </c>
      <c r="CV11" s="78">
        <v>454.85196814000005</v>
      </c>
      <c r="CW11" s="29">
        <v>574.78603602</v>
      </c>
    </row>
    <row r="12" spans="1:101" ht="12.75">
      <c r="A12" s="61" t="s">
        <v>12</v>
      </c>
      <c r="B12" s="62" t="s">
        <v>13</v>
      </c>
      <c r="C12" s="26">
        <v>457.01446122</v>
      </c>
      <c r="D12" s="26">
        <v>515.45755521</v>
      </c>
      <c r="E12" s="26">
        <v>530.8470599799999</v>
      </c>
      <c r="F12" s="27">
        <v>681.63857864</v>
      </c>
      <c r="G12" s="26">
        <v>744.20513767</v>
      </c>
      <c r="H12" s="28">
        <v>753.0297565</v>
      </c>
      <c r="I12" s="26">
        <v>753.65941919</v>
      </c>
      <c r="J12" s="26">
        <v>835.8426130899999</v>
      </c>
      <c r="K12" s="26">
        <v>1087.078411000078</v>
      </c>
      <c r="L12" s="26">
        <v>1421.6584317124737</v>
      </c>
      <c r="M12" s="27">
        <v>1554.2198492087562</v>
      </c>
      <c r="N12" s="26">
        <v>1526.7350495122478</v>
      </c>
      <c r="O12" s="26">
        <v>1552.9840785725028</v>
      </c>
      <c r="P12" s="26">
        <v>1545.0646512879634</v>
      </c>
      <c r="Q12" s="26">
        <v>1567.2359120189892</v>
      </c>
      <c r="R12" s="26">
        <v>1567.515901509929</v>
      </c>
      <c r="S12" s="26">
        <v>1534.371252560789</v>
      </c>
      <c r="T12" s="26">
        <v>1610.0166560040411</v>
      </c>
      <c r="U12" s="26">
        <v>1677.232844235483</v>
      </c>
      <c r="V12" s="26">
        <v>1469.193573989426</v>
      </c>
      <c r="W12" s="26">
        <v>1479.6290712936184</v>
      </c>
      <c r="X12" s="26">
        <v>1649.7761723797412</v>
      </c>
      <c r="Y12" s="26">
        <v>1621.087096511229</v>
      </c>
      <c r="Z12" s="26">
        <v>1597.7156157749948</v>
      </c>
      <c r="AA12" s="26">
        <v>1635.7438841299072</v>
      </c>
      <c r="AB12" s="26">
        <v>1789.0885431788784</v>
      </c>
      <c r="AC12" s="26">
        <v>1981.2361778775753</v>
      </c>
      <c r="AD12" s="28">
        <v>2040.7009597594742</v>
      </c>
      <c r="AE12" s="26">
        <v>2152.369652219474</v>
      </c>
      <c r="AF12" s="26">
        <v>2227.5043874214402</v>
      </c>
      <c r="AG12" s="26">
        <v>2405.683367857154</v>
      </c>
      <c r="AH12" s="26">
        <v>2431.1686737154096</v>
      </c>
      <c r="AI12" s="26">
        <v>2359.818206175442</v>
      </c>
      <c r="AJ12" s="26">
        <v>2542.782490513043</v>
      </c>
      <c r="AK12" s="26">
        <v>2786.98897730412</v>
      </c>
      <c r="AL12" s="26">
        <v>2794.5775996119623</v>
      </c>
      <c r="AM12" s="26">
        <v>2845.7893779619762</v>
      </c>
      <c r="AN12" s="26">
        <v>3196.8793688483443</v>
      </c>
      <c r="AO12" s="28">
        <v>3284.7384235900004</v>
      </c>
      <c r="AP12" s="26">
        <v>3370.5772464878446</v>
      </c>
      <c r="AQ12" s="26">
        <v>3362.5335147575006</v>
      </c>
      <c r="AR12" s="26">
        <v>3242.535058954879</v>
      </c>
      <c r="AS12" s="26">
        <v>3243.5769828183707</v>
      </c>
      <c r="AT12" s="26">
        <v>3212.101977443232</v>
      </c>
      <c r="AU12" s="26">
        <v>3528.1444899201374</v>
      </c>
      <c r="AV12" s="26">
        <v>3668.114327404889</v>
      </c>
      <c r="AW12" s="26">
        <v>3040.68635607</v>
      </c>
      <c r="AX12" s="26">
        <v>3892.34776312</v>
      </c>
      <c r="AY12" s="26">
        <v>3812.91553559</v>
      </c>
      <c r="AZ12" s="26">
        <v>4643.09492714</v>
      </c>
      <c r="BA12" s="26">
        <v>4655.826550401215</v>
      </c>
      <c r="BB12" s="26">
        <v>4797.535606625379</v>
      </c>
      <c r="BC12" s="26">
        <v>4858.443987205069</v>
      </c>
      <c r="BD12" s="26">
        <v>5018.995177586027</v>
      </c>
      <c r="BE12" s="26">
        <v>5108.55256251</v>
      </c>
      <c r="BF12" s="26">
        <v>5136.019015521671</v>
      </c>
      <c r="BG12" s="26">
        <v>5375.261732462766</v>
      </c>
      <c r="BH12" s="26">
        <v>5204.403173483973</v>
      </c>
      <c r="BI12" s="26">
        <v>5294.74158094859</v>
      </c>
      <c r="BJ12" s="26">
        <v>5389.558424706713</v>
      </c>
      <c r="BK12" s="26">
        <v>5506.831130878631</v>
      </c>
      <c r="BL12" s="26">
        <v>5533.910573325342</v>
      </c>
      <c r="BM12" s="26">
        <v>5220.063568628493</v>
      </c>
      <c r="BN12" s="26">
        <v>5253.253495115753</v>
      </c>
      <c r="BO12" s="26">
        <v>5055.813992833561</v>
      </c>
      <c r="BP12" s="26">
        <v>5071.81112888757</v>
      </c>
      <c r="BQ12" s="26">
        <v>5187.071399948624</v>
      </c>
      <c r="BR12" s="26">
        <v>5373.2145499450635</v>
      </c>
      <c r="BS12" s="26">
        <v>5496.41083881835</v>
      </c>
      <c r="BT12" s="26">
        <v>5502.155534323419</v>
      </c>
      <c r="BU12" s="26">
        <v>5282.922105823556</v>
      </c>
      <c r="BV12" s="26">
        <v>5577.549225253556</v>
      </c>
      <c r="BW12" s="26">
        <v>5898.234109580559</v>
      </c>
      <c r="BX12" s="26">
        <v>5965.906511888374</v>
      </c>
      <c r="BY12" s="26">
        <v>5841.763748583401</v>
      </c>
      <c r="BZ12" s="26">
        <v>5870.64176849</v>
      </c>
      <c r="CA12" s="26">
        <v>5967.922272029999</v>
      </c>
      <c r="CB12" s="26">
        <v>6061.38027361</v>
      </c>
      <c r="CC12" s="26">
        <v>5843.721366809999</v>
      </c>
      <c r="CD12" s="26">
        <v>6030.11499757</v>
      </c>
      <c r="CE12" s="26">
        <v>6243.759720153836</v>
      </c>
      <c r="CF12" s="26">
        <v>6296.196483152559</v>
      </c>
      <c r="CG12" s="26">
        <v>6135.152189834383</v>
      </c>
      <c r="CH12" s="26">
        <v>6168.901990844383</v>
      </c>
      <c r="CI12" s="26">
        <v>6088.834815629999</v>
      </c>
      <c r="CJ12" s="26">
        <v>6372.273010333424</v>
      </c>
      <c r="CK12" s="26">
        <v>6571.35692223</v>
      </c>
      <c r="CL12" s="26">
        <v>6679.179189044131</v>
      </c>
      <c r="CM12" s="26">
        <v>6901.047641600001</v>
      </c>
      <c r="CN12" s="26">
        <v>6805.8428579500005</v>
      </c>
      <c r="CO12" s="26">
        <v>6900.6683421824655</v>
      </c>
      <c r="CP12" s="26">
        <v>7290.862826403425</v>
      </c>
      <c r="CQ12" s="26">
        <v>7232.17625133</v>
      </c>
      <c r="CR12" s="26">
        <v>7178.95529399</v>
      </c>
      <c r="CS12" s="26">
        <v>6830.775854230001</v>
      </c>
      <c r="CT12" s="26">
        <v>6898.981702650598</v>
      </c>
      <c r="CU12" s="29">
        <v>7031.2330466524645</v>
      </c>
      <c r="CV12" s="78">
        <v>6818.462381913423</v>
      </c>
      <c r="CW12" s="29">
        <v>6887.764529210735</v>
      </c>
    </row>
    <row r="13" spans="1:101" ht="12.75">
      <c r="A13" s="61"/>
      <c r="B13" s="62"/>
      <c r="C13" s="22"/>
      <c r="D13" s="22"/>
      <c r="E13" s="22"/>
      <c r="F13" s="23"/>
      <c r="G13" s="22"/>
      <c r="H13" s="24"/>
      <c r="I13" s="22"/>
      <c r="J13" s="22"/>
      <c r="K13" s="22"/>
      <c r="L13" s="22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4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4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5"/>
      <c r="CV13" s="77"/>
      <c r="CW13" s="25"/>
    </row>
    <row r="14" spans="1:101" ht="12.75">
      <c r="A14" s="59" t="s">
        <v>14</v>
      </c>
      <c r="B14" s="60" t="s">
        <v>56</v>
      </c>
      <c r="C14" s="18">
        <v>3141.7412288734417</v>
      </c>
      <c r="D14" s="18">
        <v>3158.4869030572645</v>
      </c>
      <c r="E14" s="18">
        <v>3198.7408681926768</v>
      </c>
      <c r="F14" s="19">
        <v>3019.9938490326763</v>
      </c>
      <c r="G14" s="18">
        <v>2826.5538611226757</v>
      </c>
      <c r="H14" s="20">
        <v>2799.7486643388174</v>
      </c>
      <c r="I14" s="18">
        <v>2749.544425701213</v>
      </c>
      <c r="J14" s="18">
        <v>2575.7187005012133</v>
      </c>
      <c r="K14" s="18">
        <v>2041.4957546528</v>
      </c>
      <c r="L14" s="18">
        <v>2094.8271464709474</v>
      </c>
      <c r="M14" s="19">
        <v>2225.6804032560376</v>
      </c>
      <c r="N14" s="18">
        <v>2350.3789442985</v>
      </c>
      <c r="O14" s="18">
        <v>2221.7086997548354</v>
      </c>
      <c r="P14" s="18">
        <v>2225.8757117201462</v>
      </c>
      <c r="Q14" s="18">
        <v>2301.1639691281403</v>
      </c>
      <c r="R14" s="18">
        <v>2346.774838491188</v>
      </c>
      <c r="S14" s="18">
        <v>2244.0625431743097</v>
      </c>
      <c r="T14" s="18">
        <v>2131.419913247481</v>
      </c>
      <c r="U14" s="18">
        <v>2143.713592826371</v>
      </c>
      <c r="V14" s="18">
        <v>2186.139008550255</v>
      </c>
      <c r="W14" s="18">
        <v>2301.9831274509706</v>
      </c>
      <c r="X14" s="18">
        <v>2321.86058746246</v>
      </c>
      <c r="Y14" s="18">
        <v>2471.76681323808</v>
      </c>
      <c r="Z14" s="18">
        <v>2536.299899499299</v>
      </c>
      <c r="AA14" s="18">
        <v>2516.8508154133183</v>
      </c>
      <c r="AB14" s="18">
        <v>2427.2330756263427</v>
      </c>
      <c r="AC14" s="18">
        <v>2270.007869033379</v>
      </c>
      <c r="AD14" s="20">
        <v>2365.1709751035214</v>
      </c>
      <c r="AE14" s="18">
        <v>2334.9689097226233</v>
      </c>
      <c r="AF14" s="18">
        <v>2310.693772262269</v>
      </c>
      <c r="AG14" s="18">
        <v>2139.971821948056</v>
      </c>
      <c r="AH14" s="18">
        <v>1976.2289690552557</v>
      </c>
      <c r="AI14" s="18">
        <v>1965.6124717309676</v>
      </c>
      <c r="AJ14" s="18">
        <v>1745.7364813708782</v>
      </c>
      <c r="AK14" s="18">
        <v>1616.5023866291365</v>
      </c>
      <c r="AL14" s="18">
        <v>1637.1462251732382</v>
      </c>
      <c r="AM14" s="18">
        <v>1628.8841910976505</v>
      </c>
      <c r="AN14" s="18">
        <v>1658.2967303723017</v>
      </c>
      <c r="AO14" s="20">
        <v>1692.3171174499998</v>
      </c>
      <c r="AP14" s="18">
        <v>1994.5838696299363</v>
      </c>
      <c r="AQ14" s="18">
        <v>2017.4659075461332</v>
      </c>
      <c r="AR14" s="18">
        <v>2038.981011404246</v>
      </c>
      <c r="AS14" s="18">
        <v>1744.694289449255</v>
      </c>
      <c r="AT14" s="18">
        <v>1836.030083452886</v>
      </c>
      <c r="AU14" s="18">
        <v>1890.04722036</v>
      </c>
      <c r="AV14" s="18">
        <v>1805.6448480298918</v>
      </c>
      <c r="AW14" s="18">
        <v>1777.091374311319</v>
      </c>
      <c r="AX14" s="18">
        <v>1748.1520837916485</v>
      </c>
      <c r="AY14" s="18">
        <v>1648.7069554700001</v>
      </c>
      <c r="AZ14" s="18">
        <v>1597.3564816750697</v>
      </c>
      <c r="BA14" s="18">
        <v>1602.2370017178173</v>
      </c>
      <c r="BB14" s="18">
        <v>1616.0677548951646</v>
      </c>
      <c r="BC14" s="18">
        <v>1589.4390290758242</v>
      </c>
      <c r="BD14" s="18">
        <v>1593.1882786071428</v>
      </c>
      <c r="BE14" s="18">
        <v>1544.1289795604396</v>
      </c>
      <c r="BF14" s="18">
        <v>1534.777634819145</v>
      </c>
      <c r="BG14" s="18">
        <v>1550.6753865483333</v>
      </c>
      <c r="BH14" s="18">
        <v>1388.9837204238659</v>
      </c>
      <c r="BI14" s="18">
        <v>1382.9648998331868</v>
      </c>
      <c r="BJ14" s="18">
        <v>1357.56706467546</v>
      </c>
      <c r="BK14" s="18">
        <v>1311.6844934912328</v>
      </c>
      <c r="BL14" s="18">
        <v>1309.3671006326374</v>
      </c>
      <c r="BM14" s="18">
        <v>1306.9037394030634</v>
      </c>
      <c r="BN14" s="18">
        <v>1309.1511247393</v>
      </c>
      <c r="BO14" s="18">
        <v>1494.858665233298</v>
      </c>
      <c r="BP14" s="18">
        <v>1717.6923635299593</v>
      </c>
      <c r="BQ14" s="18">
        <v>1706.632834261036</v>
      </c>
      <c r="BR14" s="18">
        <v>1428.1947687079648</v>
      </c>
      <c r="BS14" s="18">
        <v>1422.240900619875</v>
      </c>
      <c r="BT14" s="18">
        <v>1424.9215065481003</v>
      </c>
      <c r="BU14" s="18">
        <v>1689.8318971611109</v>
      </c>
      <c r="BV14" s="18">
        <v>1536.3879081813907</v>
      </c>
      <c r="BW14" s="18">
        <v>1497.300111368511</v>
      </c>
      <c r="BX14" s="18">
        <v>1496.2893116786543</v>
      </c>
      <c r="BY14" s="18">
        <v>1497.8713312785776</v>
      </c>
      <c r="BZ14" s="18">
        <v>1492.2001580841759</v>
      </c>
      <c r="CA14" s="18">
        <v>1491.1442447524175</v>
      </c>
      <c r="CB14" s="18">
        <v>1494.0817110507694</v>
      </c>
      <c r="CC14" s="18">
        <v>983.0319720441757</v>
      </c>
      <c r="CD14" s="18">
        <v>899.8375157974725</v>
      </c>
      <c r="CE14" s="18">
        <v>901.0917469408791</v>
      </c>
      <c r="CF14" s="18">
        <v>856.6363334541757</v>
      </c>
      <c r="CG14" s="18">
        <v>835.1283756125274</v>
      </c>
      <c r="CH14" s="18">
        <v>762.252488875824</v>
      </c>
      <c r="CI14" s="18">
        <v>597.45794413</v>
      </c>
      <c r="CJ14" s="18">
        <v>577.0308934774725</v>
      </c>
      <c r="CK14" s="18">
        <v>576.9388295507692</v>
      </c>
      <c r="CL14" s="18">
        <v>544.3969726248351</v>
      </c>
      <c r="CM14" s="18">
        <v>320.38611489813184</v>
      </c>
      <c r="CN14" s="18">
        <v>322.69040618648353</v>
      </c>
      <c r="CO14" s="18">
        <v>270.52531708</v>
      </c>
      <c r="CP14" s="18">
        <v>346.89328178</v>
      </c>
      <c r="CQ14" s="18">
        <v>343.94443731</v>
      </c>
      <c r="CR14" s="18">
        <v>343.65978201</v>
      </c>
      <c r="CS14" s="18">
        <v>369.47067465</v>
      </c>
      <c r="CT14" s="18">
        <v>370.42300565</v>
      </c>
      <c r="CU14" s="21">
        <v>382.08043149</v>
      </c>
      <c r="CV14" s="76">
        <v>381.86276723000003</v>
      </c>
      <c r="CW14" s="21">
        <v>378.78838701</v>
      </c>
    </row>
    <row r="15" spans="1:101" ht="12.75">
      <c r="A15" s="61"/>
      <c r="B15" s="62"/>
      <c r="C15" s="22"/>
      <c r="D15" s="22"/>
      <c r="E15" s="22"/>
      <c r="F15" s="23"/>
      <c r="G15" s="22"/>
      <c r="H15" s="24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4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4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5"/>
      <c r="CV15" s="77"/>
      <c r="CW15" s="25"/>
    </row>
    <row r="16" spans="1:101" ht="12.75">
      <c r="A16" s="59" t="s">
        <v>15</v>
      </c>
      <c r="B16" s="60" t="s">
        <v>16</v>
      </c>
      <c r="C16" s="18">
        <v>19280.686609455002</v>
      </c>
      <c r="D16" s="18">
        <v>19682.263737385</v>
      </c>
      <c r="E16" s="18">
        <v>20095.335074605</v>
      </c>
      <c r="F16" s="19">
        <v>20441.747822915</v>
      </c>
      <c r="G16" s="18">
        <v>20780.148270495</v>
      </c>
      <c r="H16" s="20">
        <v>21427.871552655</v>
      </c>
      <c r="I16" s="18">
        <v>21669.938592495004</v>
      </c>
      <c r="J16" s="18">
        <v>21829.0474627249</v>
      </c>
      <c r="K16" s="18">
        <v>22185.69245881835</v>
      </c>
      <c r="L16" s="18">
        <v>22558.82191060828</v>
      </c>
      <c r="M16" s="19">
        <v>22766.005455108334</v>
      </c>
      <c r="N16" s="18">
        <v>23074.362108668334</v>
      </c>
      <c r="O16" s="18">
        <v>23573.19133151</v>
      </c>
      <c r="P16" s="18">
        <v>23838.098927788335</v>
      </c>
      <c r="Q16" s="18">
        <v>24177.23605715482</v>
      </c>
      <c r="R16" s="18">
        <v>24260.79051913966</v>
      </c>
      <c r="S16" s="18">
        <v>24437.14994556558</v>
      </c>
      <c r="T16" s="18">
        <v>24416.23985387145</v>
      </c>
      <c r="U16" s="18">
        <v>24775.49008918389</v>
      </c>
      <c r="V16" s="18">
        <v>24877.94527623126</v>
      </c>
      <c r="W16" s="18">
        <v>25120.538099127254</v>
      </c>
      <c r="X16" s="18">
        <v>25114.49023806425</v>
      </c>
      <c r="Y16" s="18">
        <v>25256.256243402084</v>
      </c>
      <c r="Z16" s="18">
        <v>25481.765030134087</v>
      </c>
      <c r="AA16" s="18">
        <v>25667.98385530378</v>
      </c>
      <c r="AB16" s="18">
        <v>25792.365500695756</v>
      </c>
      <c r="AC16" s="18">
        <v>26040.12614954347</v>
      </c>
      <c r="AD16" s="20">
        <v>25663.43900832226</v>
      </c>
      <c r="AE16" s="18">
        <v>25770.759532202264</v>
      </c>
      <c r="AF16" s="18">
        <v>25937.977353974</v>
      </c>
      <c r="AG16" s="18">
        <v>26169.60233799852</v>
      </c>
      <c r="AH16" s="18">
        <v>26405.511088405387</v>
      </c>
      <c r="AI16" s="18">
        <v>26563.52975749654</v>
      </c>
      <c r="AJ16" s="18">
        <v>27228.746922904633</v>
      </c>
      <c r="AK16" s="18">
        <v>27167.981810980313</v>
      </c>
      <c r="AL16" s="18">
        <v>27368.44370091848</v>
      </c>
      <c r="AM16" s="18">
        <v>27554.190427132624</v>
      </c>
      <c r="AN16" s="18">
        <v>27922.958616314037</v>
      </c>
      <c r="AO16" s="20">
        <v>28976.56596627878</v>
      </c>
      <c r="AP16" s="18">
        <v>28536.239430975584</v>
      </c>
      <c r="AQ16" s="18">
        <v>30690.461290447347</v>
      </c>
      <c r="AR16" s="18">
        <v>31053.69429856157</v>
      </c>
      <c r="AS16" s="18">
        <v>31650.98162379935</v>
      </c>
      <c r="AT16" s="18">
        <v>31588.00168747797</v>
      </c>
      <c r="AU16" s="18">
        <v>31747.432400730002</v>
      </c>
      <c r="AV16" s="18">
        <v>31710.719602555924</v>
      </c>
      <c r="AW16" s="18">
        <v>31833.034198610003</v>
      </c>
      <c r="AX16" s="18">
        <v>31904.78674966</v>
      </c>
      <c r="AY16" s="18">
        <v>31840.432635949997</v>
      </c>
      <c r="AZ16" s="18">
        <v>31938.005386186665</v>
      </c>
      <c r="BA16" s="18">
        <v>31970.764195243606</v>
      </c>
      <c r="BB16" s="18">
        <v>32229.28689672667</v>
      </c>
      <c r="BC16" s="18">
        <v>32917.23159522756</v>
      </c>
      <c r="BD16" s="18">
        <v>32957.18644229168</v>
      </c>
      <c r="BE16" s="18">
        <v>32142.77576044008</v>
      </c>
      <c r="BF16" s="18">
        <v>32238.89692869758</v>
      </c>
      <c r="BG16" s="18">
        <v>32141.241751251986</v>
      </c>
      <c r="BH16" s="18">
        <v>32310.131745688977</v>
      </c>
      <c r="BI16" s="18">
        <v>32446.340152611516</v>
      </c>
      <c r="BJ16" s="18">
        <v>32538.128343344084</v>
      </c>
      <c r="BK16" s="18">
        <v>30674.473151837272</v>
      </c>
      <c r="BL16" s="18">
        <v>31011.421933601414</v>
      </c>
      <c r="BM16" s="18">
        <v>31198.389450033043</v>
      </c>
      <c r="BN16" s="18">
        <v>31306.999086148087</v>
      </c>
      <c r="BO16" s="18">
        <v>31542.615906547366</v>
      </c>
      <c r="BP16" s="18">
        <v>31782.78837332538</v>
      </c>
      <c r="BQ16" s="18">
        <v>32132.173073309463</v>
      </c>
      <c r="BR16" s="18">
        <v>32422.938862338746</v>
      </c>
      <c r="BS16" s="18">
        <v>32558.177056714216</v>
      </c>
      <c r="BT16" s="18">
        <v>33466.64758916145</v>
      </c>
      <c r="BU16" s="18">
        <v>34115.82883380927</v>
      </c>
      <c r="BV16" s="18">
        <v>34487.366723820065</v>
      </c>
      <c r="BW16" s="18">
        <v>34728.55692249412</v>
      </c>
      <c r="BX16" s="18">
        <v>35027.17839181464</v>
      </c>
      <c r="BY16" s="18">
        <v>35226.66601268158</v>
      </c>
      <c r="BZ16" s="18">
        <v>35566.11740731</v>
      </c>
      <c r="CA16" s="18">
        <v>36266.41071836549</v>
      </c>
      <c r="CB16" s="18">
        <v>36656.43597431551</v>
      </c>
      <c r="CC16" s="18">
        <v>36231.3894849405</v>
      </c>
      <c r="CD16" s="18">
        <v>36259.0152443705</v>
      </c>
      <c r="CE16" s="18">
        <v>36690.6465768405</v>
      </c>
      <c r="CF16" s="18">
        <v>36901.1194798505</v>
      </c>
      <c r="CG16" s="18">
        <v>37287.475629000495</v>
      </c>
      <c r="CH16" s="18">
        <v>35797.569851870496</v>
      </c>
      <c r="CI16" s="18">
        <v>36258.0757674345</v>
      </c>
      <c r="CJ16" s="18">
        <v>36665.628977974506</v>
      </c>
      <c r="CK16" s="18">
        <v>36902.35083502869</v>
      </c>
      <c r="CL16" s="18">
        <v>37232.396207974496</v>
      </c>
      <c r="CM16" s="18">
        <v>37573.27852855837</v>
      </c>
      <c r="CN16" s="18">
        <v>37873.33223513378</v>
      </c>
      <c r="CO16" s="18">
        <v>38393.795160858266</v>
      </c>
      <c r="CP16" s="18">
        <v>38456.46059093763</v>
      </c>
      <c r="CQ16" s="18">
        <v>40230.22484885946</v>
      </c>
      <c r="CR16" s="18">
        <v>40855.54577139559</v>
      </c>
      <c r="CS16" s="18">
        <v>41222.454580285594</v>
      </c>
      <c r="CT16" s="18">
        <v>41810.098423441894</v>
      </c>
      <c r="CU16" s="21">
        <v>42530.72058809449</v>
      </c>
      <c r="CV16" s="76">
        <v>42823.91685400819</v>
      </c>
      <c r="CW16" s="21">
        <v>43778.738088250575</v>
      </c>
    </row>
    <row r="17" spans="1:101" ht="12.75">
      <c r="A17" s="61"/>
      <c r="B17" s="62"/>
      <c r="C17" s="22"/>
      <c r="D17" s="22"/>
      <c r="E17" s="22"/>
      <c r="F17" s="23"/>
      <c r="G17" s="22"/>
      <c r="H17" s="24"/>
      <c r="I17" s="22"/>
      <c r="J17" s="22"/>
      <c r="K17" s="22"/>
      <c r="L17" s="22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4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4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5"/>
      <c r="CV17" s="77"/>
      <c r="CW17" s="25"/>
    </row>
    <row r="18" spans="1:101" ht="12.75">
      <c r="A18" s="59" t="s">
        <v>17</v>
      </c>
      <c r="B18" s="60" t="s">
        <v>18</v>
      </c>
      <c r="C18" s="18">
        <v>249.33754500999999</v>
      </c>
      <c r="D18" s="18">
        <v>264.05557626</v>
      </c>
      <c r="E18" s="18">
        <v>282.63213626</v>
      </c>
      <c r="F18" s="19">
        <v>295.31597006</v>
      </c>
      <c r="G18" s="18">
        <v>268.50543526</v>
      </c>
      <c r="H18" s="20">
        <v>236.63516826</v>
      </c>
      <c r="I18" s="18">
        <v>219.25531926</v>
      </c>
      <c r="J18" s="18">
        <v>87.31175726000001</v>
      </c>
      <c r="K18" s="18">
        <v>115.57686126</v>
      </c>
      <c r="L18" s="18">
        <v>115.65866626</v>
      </c>
      <c r="M18" s="19">
        <v>115.72814726</v>
      </c>
      <c r="N18" s="18">
        <v>115.71674726</v>
      </c>
      <c r="O18" s="18">
        <v>98.18562826</v>
      </c>
      <c r="P18" s="18">
        <v>97.89469726</v>
      </c>
      <c r="Q18" s="18">
        <v>99.39649226</v>
      </c>
      <c r="R18" s="18">
        <v>99.91556926000001</v>
      </c>
      <c r="S18" s="18">
        <v>101.43657702103678</v>
      </c>
      <c r="T18" s="18">
        <v>103.10802426000001</v>
      </c>
      <c r="U18" s="18">
        <v>114.30672826</v>
      </c>
      <c r="V18" s="18">
        <v>114.7917113</v>
      </c>
      <c r="W18" s="18">
        <v>112.68156833157674</v>
      </c>
      <c r="X18" s="18">
        <v>116.20933165546708</v>
      </c>
      <c r="Y18" s="18">
        <v>115.14950658</v>
      </c>
      <c r="Z18" s="18">
        <v>114.80572158</v>
      </c>
      <c r="AA18" s="18">
        <v>116.01910428000001</v>
      </c>
      <c r="AB18" s="18">
        <v>117.12312128</v>
      </c>
      <c r="AC18" s="18">
        <v>118.72713528</v>
      </c>
      <c r="AD18" s="20">
        <v>119.80985028</v>
      </c>
      <c r="AE18" s="18">
        <v>122.54243328</v>
      </c>
      <c r="AF18" s="18">
        <v>149.63137528000001</v>
      </c>
      <c r="AG18" s="18">
        <v>161.49389928</v>
      </c>
      <c r="AH18" s="18">
        <v>160.12539828</v>
      </c>
      <c r="AI18" s="18">
        <v>144.78691628</v>
      </c>
      <c r="AJ18" s="18">
        <v>143.44226228</v>
      </c>
      <c r="AK18" s="18">
        <v>278.87764827999996</v>
      </c>
      <c r="AL18" s="18">
        <v>284.88362528</v>
      </c>
      <c r="AM18" s="18">
        <v>292.43977027999995</v>
      </c>
      <c r="AN18" s="18">
        <v>292.3111262296442</v>
      </c>
      <c r="AO18" s="20">
        <v>162.08623628</v>
      </c>
      <c r="AP18" s="18">
        <v>160.46530868000002</v>
      </c>
      <c r="AQ18" s="18">
        <v>160.37438928</v>
      </c>
      <c r="AR18" s="18">
        <v>158.96110628</v>
      </c>
      <c r="AS18" s="18">
        <v>170.63793128</v>
      </c>
      <c r="AT18" s="18">
        <v>200.33315328</v>
      </c>
      <c r="AU18" s="18">
        <v>196.35077528</v>
      </c>
      <c r="AV18" s="18">
        <v>199.52542028</v>
      </c>
      <c r="AW18" s="18">
        <v>201.61337728</v>
      </c>
      <c r="AX18" s="18">
        <v>203.72184128</v>
      </c>
      <c r="AY18" s="18">
        <v>195.21189828</v>
      </c>
      <c r="AZ18" s="18">
        <v>195.68911628</v>
      </c>
      <c r="BA18" s="18">
        <v>195.87071578</v>
      </c>
      <c r="BB18" s="18">
        <v>198.48957028</v>
      </c>
      <c r="BC18" s="18">
        <v>198.51568328</v>
      </c>
      <c r="BD18" s="18">
        <v>198.79167228</v>
      </c>
      <c r="BE18" s="18">
        <v>200.21129628</v>
      </c>
      <c r="BF18" s="18">
        <v>200.20880728</v>
      </c>
      <c r="BG18" s="18">
        <v>199.87773028</v>
      </c>
      <c r="BH18" s="18">
        <v>197.62053528</v>
      </c>
      <c r="BI18" s="18">
        <v>198.08945528</v>
      </c>
      <c r="BJ18" s="18">
        <v>197.67891328</v>
      </c>
      <c r="BK18" s="18">
        <v>186.66825628</v>
      </c>
      <c r="BL18" s="18">
        <v>186.62867428</v>
      </c>
      <c r="BM18" s="18">
        <v>186.76575928</v>
      </c>
      <c r="BN18" s="18">
        <v>157.23791028</v>
      </c>
      <c r="BO18" s="18">
        <v>160.66269428</v>
      </c>
      <c r="BP18" s="18">
        <v>160.59662028</v>
      </c>
      <c r="BQ18" s="18">
        <v>161.74217028</v>
      </c>
      <c r="BR18" s="18">
        <v>161.77023828</v>
      </c>
      <c r="BS18" s="18">
        <v>156.77844928</v>
      </c>
      <c r="BT18" s="18">
        <v>153.57595050788547</v>
      </c>
      <c r="BU18" s="18">
        <v>153.66006150788544</v>
      </c>
      <c r="BV18" s="18">
        <v>153.54583050788546</v>
      </c>
      <c r="BW18" s="18">
        <v>153.17732850788545</v>
      </c>
      <c r="BX18" s="18">
        <v>152.55508650788545</v>
      </c>
      <c r="BY18" s="18">
        <v>152.51616350788547</v>
      </c>
      <c r="BZ18" s="18">
        <v>151.20087450788546</v>
      </c>
      <c r="CA18" s="18">
        <v>152.45278150788545</v>
      </c>
      <c r="CB18" s="18">
        <v>152.02979650788546</v>
      </c>
      <c r="CC18" s="18">
        <v>142.46591828</v>
      </c>
      <c r="CD18" s="18">
        <v>143.37853128</v>
      </c>
      <c r="CE18" s="18">
        <v>147.06950028</v>
      </c>
      <c r="CF18" s="18">
        <v>129.44820828</v>
      </c>
      <c r="CG18" s="18">
        <v>129.41604328</v>
      </c>
      <c r="CH18" s="18">
        <v>29.07319</v>
      </c>
      <c r="CI18" s="18">
        <v>29.432873</v>
      </c>
      <c r="CJ18" s="18">
        <v>29.306001</v>
      </c>
      <c r="CK18" s="18">
        <v>29.147028</v>
      </c>
      <c r="CL18" s="18">
        <v>29.707805</v>
      </c>
      <c r="CM18" s="18">
        <v>30.178382</v>
      </c>
      <c r="CN18" s="18">
        <v>30.147749</v>
      </c>
      <c r="CO18" s="18">
        <v>31.180562</v>
      </c>
      <c r="CP18" s="18">
        <v>31.965938</v>
      </c>
      <c r="CQ18" s="18">
        <v>32.355226</v>
      </c>
      <c r="CR18" s="18">
        <v>33.077812</v>
      </c>
      <c r="CS18" s="18">
        <v>32.854852</v>
      </c>
      <c r="CT18" s="18">
        <v>33.05089</v>
      </c>
      <c r="CU18" s="21">
        <v>32.887822</v>
      </c>
      <c r="CV18" s="76">
        <v>32.465772</v>
      </c>
      <c r="CW18" s="21">
        <v>33.215324</v>
      </c>
    </row>
    <row r="19" spans="1:101" ht="12.75">
      <c r="A19" s="61"/>
      <c r="B19" s="63"/>
      <c r="C19" s="22"/>
      <c r="D19" s="22"/>
      <c r="E19" s="22"/>
      <c r="F19" s="23"/>
      <c r="G19" s="22"/>
      <c r="H19" s="24"/>
      <c r="I19" s="22"/>
      <c r="J19" s="22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4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4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5"/>
      <c r="CV19" s="77"/>
      <c r="CW19" s="25"/>
    </row>
    <row r="20" spans="1:101" ht="12.75">
      <c r="A20" s="59" t="s">
        <v>19</v>
      </c>
      <c r="B20" s="60" t="s">
        <v>20</v>
      </c>
      <c r="C20" s="18">
        <v>0</v>
      </c>
      <c r="D20" s="18">
        <v>0</v>
      </c>
      <c r="E20" s="18">
        <v>0</v>
      </c>
      <c r="F20" s="19">
        <v>0</v>
      </c>
      <c r="G20" s="18">
        <v>0</v>
      </c>
      <c r="H20" s="20">
        <v>0</v>
      </c>
      <c r="I20" s="18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20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20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21">
        <v>0</v>
      </c>
      <c r="CV20" s="76">
        <v>0</v>
      </c>
      <c r="CW20" s="21">
        <v>0</v>
      </c>
    </row>
    <row r="21" spans="1:101" ht="12.75">
      <c r="A21" s="61"/>
      <c r="B21" s="62"/>
      <c r="C21" s="22"/>
      <c r="D21" s="22"/>
      <c r="E21" s="22"/>
      <c r="F21" s="23"/>
      <c r="G21" s="22"/>
      <c r="H21" s="24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4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5"/>
      <c r="CV21" s="77"/>
      <c r="CW21" s="25"/>
    </row>
    <row r="22" spans="1:101" ht="12.75">
      <c r="A22" s="59" t="s">
        <v>21</v>
      </c>
      <c r="B22" s="60" t="s">
        <v>22</v>
      </c>
      <c r="C22" s="18">
        <v>0</v>
      </c>
      <c r="D22" s="18">
        <v>0</v>
      </c>
      <c r="E22" s="18">
        <v>0</v>
      </c>
      <c r="F22" s="19">
        <v>0</v>
      </c>
      <c r="G22" s="18">
        <v>0</v>
      </c>
      <c r="H22" s="20">
        <v>0</v>
      </c>
      <c r="I22" s="18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20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20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21">
        <v>0</v>
      </c>
      <c r="CV22" s="76">
        <v>0</v>
      </c>
      <c r="CW22" s="21">
        <v>0</v>
      </c>
    </row>
    <row r="23" spans="1:101" ht="12.75">
      <c r="A23" s="61"/>
      <c r="B23" s="62"/>
      <c r="C23" s="22"/>
      <c r="D23" s="22"/>
      <c r="E23" s="22"/>
      <c r="F23" s="23"/>
      <c r="G23" s="22"/>
      <c r="H23" s="24"/>
      <c r="I23" s="22"/>
      <c r="J23" s="22"/>
      <c r="K23" s="22"/>
      <c r="L23" s="22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4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5"/>
      <c r="CV23" s="77"/>
      <c r="CW23" s="25"/>
    </row>
    <row r="24" spans="1:101" ht="12.75">
      <c r="A24" s="59" t="s">
        <v>23</v>
      </c>
      <c r="B24" s="60" t="s">
        <v>24</v>
      </c>
      <c r="C24" s="18">
        <v>796.45017094</v>
      </c>
      <c r="D24" s="18">
        <v>979.6022395499999</v>
      </c>
      <c r="E24" s="18">
        <v>997.2148529300001</v>
      </c>
      <c r="F24" s="19">
        <v>1040.09172185</v>
      </c>
      <c r="G24" s="18">
        <v>1037.1268500700003</v>
      </c>
      <c r="H24" s="20">
        <v>851.3103616261295</v>
      </c>
      <c r="I24" s="18">
        <v>684.7497046203949</v>
      </c>
      <c r="J24" s="18">
        <v>834.8286901900001</v>
      </c>
      <c r="K24" s="18">
        <v>825.47678508</v>
      </c>
      <c r="L24" s="18">
        <v>786.37434414</v>
      </c>
      <c r="M24" s="19">
        <v>816.1804216099999</v>
      </c>
      <c r="N24" s="18">
        <v>748.2022521900001</v>
      </c>
      <c r="O24" s="18">
        <v>691.23186472</v>
      </c>
      <c r="P24" s="18">
        <v>734.2944913399999</v>
      </c>
      <c r="Q24" s="18">
        <v>693.5051131035125</v>
      </c>
      <c r="R24" s="18">
        <v>734.6353680599897</v>
      </c>
      <c r="S24" s="18">
        <v>634.9800554031475</v>
      </c>
      <c r="T24" s="18">
        <v>720.25609541</v>
      </c>
      <c r="U24" s="18">
        <v>777.0602980518136</v>
      </c>
      <c r="V24" s="18">
        <v>767.7393184078735</v>
      </c>
      <c r="W24" s="18">
        <v>772.0790817510342</v>
      </c>
      <c r="X24" s="18">
        <v>856.2022580783873</v>
      </c>
      <c r="Y24" s="18">
        <v>925.0210848232038</v>
      </c>
      <c r="Z24" s="18">
        <v>892.0237921648194</v>
      </c>
      <c r="AA24" s="18">
        <v>927.1397270835663</v>
      </c>
      <c r="AB24" s="18">
        <v>1036.5313028243825</v>
      </c>
      <c r="AC24" s="18">
        <v>1068.8092082708285</v>
      </c>
      <c r="AD24" s="20">
        <v>1279.551493030277</v>
      </c>
      <c r="AE24" s="18">
        <v>1286.691945000277</v>
      </c>
      <c r="AF24" s="18">
        <v>1230.7113013721319</v>
      </c>
      <c r="AG24" s="18">
        <v>1381.7642724575787</v>
      </c>
      <c r="AH24" s="18">
        <v>1393.0794404117642</v>
      </c>
      <c r="AI24" s="18">
        <v>1423.5031556360602</v>
      </c>
      <c r="AJ24" s="18">
        <v>1181.9338197842546</v>
      </c>
      <c r="AK24" s="18">
        <v>1261.424219451611</v>
      </c>
      <c r="AL24" s="18">
        <v>1179.1348022560735</v>
      </c>
      <c r="AM24" s="18">
        <v>1397.2041944211985</v>
      </c>
      <c r="AN24" s="18">
        <v>1382.5741406239601</v>
      </c>
      <c r="AO24" s="20">
        <v>1387.7046340845739</v>
      </c>
      <c r="AP24" s="18">
        <v>2160.671940274106</v>
      </c>
      <c r="AQ24" s="18">
        <v>2128.738623280332</v>
      </c>
      <c r="AR24" s="18">
        <v>2086.6556444546864</v>
      </c>
      <c r="AS24" s="18">
        <v>1850.8103068426046</v>
      </c>
      <c r="AT24" s="18">
        <v>1953.2600513717628</v>
      </c>
      <c r="AU24" s="18">
        <v>1990.3129869679904</v>
      </c>
      <c r="AV24" s="18">
        <v>1906.8970532572232</v>
      </c>
      <c r="AW24" s="18">
        <v>2011.2033058009724</v>
      </c>
      <c r="AX24" s="18">
        <v>2175.84634463</v>
      </c>
      <c r="AY24" s="18">
        <v>1997.43255725</v>
      </c>
      <c r="AZ24" s="18">
        <v>2100.8721968333334</v>
      </c>
      <c r="BA24" s="18">
        <v>2284.51539663858</v>
      </c>
      <c r="BB24" s="18">
        <v>2280.004100836447</v>
      </c>
      <c r="BC24" s="18">
        <v>1715.6539560495194</v>
      </c>
      <c r="BD24" s="18">
        <v>1855.0126362557824</v>
      </c>
      <c r="BE24" s="18">
        <v>2012.4117108127623</v>
      </c>
      <c r="BF24" s="18">
        <v>1977.3696567283503</v>
      </c>
      <c r="BG24" s="18">
        <v>2019.6368099713454</v>
      </c>
      <c r="BH24" s="18">
        <v>1980.217040974697</v>
      </c>
      <c r="BI24" s="18">
        <v>2024.92274571247</v>
      </c>
      <c r="BJ24" s="18">
        <v>2062.3232602187622</v>
      </c>
      <c r="BK24" s="18">
        <v>1928.8736858257407</v>
      </c>
      <c r="BL24" s="18">
        <v>1896.327042390162</v>
      </c>
      <c r="BM24" s="18">
        <v>1873.0985046410417</v>
      </c>
      <c r="BN24" s="18">
        <v>2021.7389907063207</v>
      </c>
      <c r="BO24" s="18">
        <v>2046.989555301312</v>
      </c>
      <c r="BP24" s="18">
        <v>2141.7473167060466</v>
      </c>
      <c r="BQ24" s="18">
        <v>2091.312206105653</v>
      </c>
      <c r="BR24" s="18">
        <v>1850.2173850255388</v>
      </c>
      <c r="BS24" s="18">
        <v>1973.6947827536092</v>
      </c>
      <c r="BT24" s="18">
        <v>1660.2013850518927</v>
      </c>
      <c r="BU24" s="18">
        <v>1749.3678259069081</v>
      </c>
      <c r="BV24" s="18">
        <v>1699.8519465643112</v>
      </c>
      <c r="BW24" s="18">
        <v>1576.6767759677052</v>
      </c>
      <c r="BX24" s="18">
        <v>1601.9137615094533</v>
      </c>
      <c r="BY24" s="18">
        <v>1571.8714865879758</v>
      </c>
      <c r="BZ24" s="18">
        <v>1575.9284538835002</v>
      </c>
      <c r="CA24" s="18">
        <v>1653.0016384955002</v>
      </c>
      <c r="CB24" s="18">
        <v>1656.208529994</v>
      </c>
      <c r="CC24" s="18">
        <v>1582.1377435</v>
      </c>
      <c r="CD24" s="18">
        <v>1633.19062722</v>
      </c>
      <c r="CE24" s="18">
        <v>1627.1667092961643</v>
      </c>
      <c r="CF24" s="18">
        <v>1858.2166388756166</v>
      </c>
      <c r="CG24" s="18">
        <v>1813.5019208456163</v>
      </c>
      <c r="CH24" s="18">
        <v>1038.1824123056165</v>
      </c>
      <c r="CI24" s="18">
        <v>1209.24069025</v>
      </c>
      <c r="CJ24" s="18">
        <v>1103.7259265200003</v>
      </c>
      <c r="CK24" s="18">
        <v>1164.51618261</v>
      </c>
      <c r="CL24" s="18">
        <v>1205.99803557</v>
      </c>
      <c r="CM24" s="18">
        <v>1189.18002169</v>
      </c>
      <c r="CN24" s="18">
        <v>1304.2535200900002</v>
      </c>
      <c r="CO24" s="18">
        <v>1443.5806009375342</v>
      </c>
      <c r="CP24" s="18">
        <v>1241.0286417765753</v>
      </c>
      <c r="CQ24" s="18">
        <v>1140.64547971</v>
      </c>
      <c r="CR24" s="18">
        <v>1306.21467959</v>
      </c>
      <c r="CS24" s="18">
        <v>1353.2887174699997</v>
      </c>
      <c r="CT24" s="18">
        <v>1365.13883278</v>
      </c>
      <c r="CU24" s="21">
        <v>1440.4637070875342</v>
      </c>
      <c r="CV24" s="76">
        <v>1389.6069717765754</v>
      </c>
      <c r="CW24" s="21">
        <v>1472.8845017099998</v>
      </c>
    </row>
    <row r="25" spans="1:101" ht="12.75">
      <c r="A25" s="61"/>
      <c r="B25" s="62"/>
      <c r="C25" s="22"/>
      <c r="D25" s="22"/>
      <c r="E25" s="22"/>
      <c r="F25" s="23"/>
      <c r="G25" s="22"/>
      <c r="H25" s="24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4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4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5"/>
      <c r="CV25" s="77"/>
      <c r="CW25" s="25"/>
    </row>
    <row r="26" spans="1:101" ht="12.75">
      <c r="A26" s="59" t="s">
        <v>25</v>
      </c>
      <c r="B26" s="60" t="s">
        <v>26</v>
      </c>
      <c r="C26" s="18">
        <v>798.6617658900001</v>
      </c>
      <c r="D26" s="18">
        <v>818.34143133</v>
      </c>
      <c r="E26" s="18">
        <v>848.50894108</v>
      </c>
      <c r="F26" s="19">
        <v>860.6559726200001</v>
      </c>
      <c r="G26" s="18">
        <v>938.3405812999999</v>
      </c>
      <c r="H26" s="20">
        <v>905.5507618200002</v>
      </c>
      <c r="I26" s="18">
        <v>1036.3015116499998</v>
      </c>
      <c r="J26" s="18">
        <v>1048.0975827416664</v>
      </c>
      <c r="K26" s="18">
        <v>1053.7272173733331</v>
      </c>
      <c r="L26" s="18">
        <v>1055.8021501362084</v>
      </c>
      <c r="M26" s="19">
        <v>1067.4697196761667</v>
      </c>
      <c r="N26" s="18">
        <v>1080.64736631075</v>
      </c>
      <c r="O26" s="18">
        <v>1085.743425217</v>
      </c>
      <c r="P26" s="18">
        <v>1089.240368233</v>
      </c>
      <c r="Q26" s="18">
        <v>1084.7053925769999</v>
      </c>
      <c r="R26" s="18">
        <v>1174.859283947</v>
      </c>
      <c r="S26" s="18">
        <v>1162.0716037369998</v>
      </c>
      <c r="T26" s="18">
        <v>1140.1834163269998</v>
      </c>
      <c r="U26" s="18">
        <v>1144.9760381469998</v>
      </c>
      <c r="V26" s="18">
        <v>1141.42018381</v>
      </c>
      <c r="W26" s="18">
        <v>1103.5606694299997</v>
      </c>
      <c r="X26" s="18">
        <v>1136.844533967</v>
      </c>
      <c r="Y26" s="18">
        <v>1172.2972192870002</v>
      </c>
      <c r="Z26" s="18">
        <v>1188.103346397</v>
      </c>
      <c r="AA26" s="18">
        <v>1206.9947149098193</v>
      </c>
      <c r="AB26" s="18">
        <v>1202.9055809078752</v>
      </c>
      <c r="AC26" s="18">
        <v>1190.779815057875</v>
      </c>
      <c r="AD26" s="20">
        <v>1200.2358515878748</v>
      </c>
      <c r="AE26" s="18">
        <v>1213.6941418578751</v>
      </c>
      <c r="AF26" s="18">
        <v>1240.7815538555972</v>
      </c>
      <c r="AG26" s="18">
        <v>1273.9334446088862</v>
      </c>
      <c r="AH26" s="18">
        <v>1301.9613797762777</v>
      </c>
      <c r="AI26" s="18">
        <v>1305.7342663722363</v>
      </c>
      <c r="AJ26" s="18">
        <v>1319.377860342236</v>
      </c>
      <c r="AK26" s="18">
        <v>1450.174192102236</v>
      </c>
      <c r="AL26" s="18">
        <v>1464.5845102111111</v>
      </c>
      <c r="AM26" s="18">
        <v>1506.7209418017806</v>
      </c>
      <c r="AN26" s="18">
        <v>1509.6718067533195</v>
      </c>
      <c r="AO26" s="20">
        <v>1640.9017202633195</v>
      </c>
      <c r="AP26" s="18">
        <v>1649.8358558927016</v>
      </c>
      <c r="AQ26" s="18">
        <v>1723.713901850921</v>
      </c>
      <c r="AR26" s="18">
        <v>1741.9454046300002</v>
      </c>
      <c r="AS26" s="18">
        <v>1794.5815746</v>
      </c>
      <c r="AT26" s="18">
        <v>1784.1996902719227</v>
      </c>
      <c r="AU26" s="18">
        <v>1785.3555368525717</v>
      </c>
      <c r="AV26" s="18">
        <v>1781.6669637746033</v>
      </c>
      <c r="AW26" s="18">
        <v>1832.3927418669684</v>
      </c>
      <c r="AX26" s="18">
        <v>1871.5281054031452</v>
      </c>
      <c r="AY26" s="18">
        <v>1897.6633507960003</v>
      </c>
      <c r="AZ26" s="18">
        <v>1898.7623180645771</v>
      </c>
      <c r="BA26" s="18">
        <v>1909.6142821245771</v>
      </c>
      <c r="BB26" s="18">
        <v>1904.3829170375905</v>
      </c>
      <c r="BC26" s="18">
        <v>1917.9099131275907</v>
      </c>
      <c r="BD26" s="18">
        <v>1919.3687765999998</v>
      </c>
      <c r="BE26" s="18">
        <v>1952.0619545875902</v>
      </c>
      <c r="BF26" s="18">
        <v>1983.9051913003402</v>
      </c>
      <c r="BG26" s="18">
        <v>1966.4163795162663</v>
      </c>
      <c r="BH26" s="18">
        <v>1980.6122895101566</v>
      </c>
      <c r="BI26" s="18">
        <v>1992.031674037113</v>
      </c>
      <c r="BJ26" s="18">
        <v>1996.2550555074667</v>
      </c>
      <c r="BK26" s="18">
        <v>1974.8197009899436</v>
      </c>
      <c r="BL26" s="18">
        <v>1950.6063891357385</v>
      </c>
      <c r="BM26" s="18">
        <v>1969.0324636723647</v>
      </c>
      <c r="BN26" s="18">
        <v>1997.9577251192154</v>
      </c>
      <c r="BO26" s="18">
        <v>2055.290083288412</v>
      </c>
      <c r="BP26" s="18">
        <v>2074.0863088608066</v>
      </c>
      <c r="BQ26" s="18">
        <v>2099.464455512806</v>
      </c>
      <c r="BR26" s="18">
        <v>2087.6034940725144</v>
      </c>
      <c r="BS26" s="18">
        <v>2066.971516860093</v>
      </c>
      <c r="BT26" s="18">
        <v>2063.4325214531573</v>
      </c>
      <c r="BU26" s="18">
        <v>2062.031698132455</v>
      </c>
      <c r="BV26" s="18">
        <v>2065.370103638356</v>
      </c>
      <c r="BW26" s="18">
        <v>2182.652129599839</v>
      </c>
      <c r="BX26" s="18">
        <v>2189.5169024008255</v>
      </c>
      <c r="BY26" s="18">
        <v>2227.5481400218114</v>
      </c>
      <c r="BZ26" s="18">
        <v>2231.23713922</v>
      </c>
      <c r="CA26" s="18">
        <v>2242.48480142</v>
      </c>
      <c r="CB26" s="18">
        <v>2249.43403339</v>
      </c>
      <c r="CC26" s="18">
        <v>2272.7679836099996</v>
      </c>
      <c r="CD26" s="18">
        <v>2280.0012530800004</v>
      </c>
      <c r="CE26" s="18">
        <v>2284.616319030001</v>
      </c>
      <c r="CF26" s="18">
        <v>2301.01003452</v>
      </c>
      <c r="CG26" s="18">
        <v>2317.02556438</v>
      </c>
      <c r="CH26" s="18">
        <v>1911.32048486</v>
      </c>
      <c r="CI26" s="18">
        <v>2006.4480427121584</v>
      </c>
      <c r="CJ26" s="18">
        <v>2005.6679920654644</v>
      </c>
      <c r="CK26" s="18">
        <v>1998.7753723499998</v>
      </c>
      <c r="CL26" s="18">
        <v>1985.30133669</v>
      </c>
      <c r="CM26" s="18">
        <v>2003.7474086399998</v>
      </c>
      <c r="CN26" s="18">
        <v>2032.0428959299998</v>
      </c>
      <c r="CO26" s="18">
        <v>2109.213167</v>
      </c>
      <c r="CP26" s="18">
        <v>2255.08429949</v>
      </c>
      <c r="CQ26" s="18">
        <v>2254.2136780599994</v>
      </c>
      <c r="CR26" s="18">
        <v>2233.9605649200003</v>
      </c>
      <c r="CS26" s="18">
        <v>2229.0419342399996</v>
      </c>
      <c r="CT26" s="18">
        <v>2243.33049337</v>
      </c>
      <c r="CU26" s="21">
        <v>2280.3957223700004</v>
      </c>
      <c r="CV26" s="76">
        <v>2279.793073888325</v>
      </c>
      <c r="CW26" s="21">
        <v>2259.57368596</v>
      </c>
    </row>
    <row r="27" spans="1:101" ht="12.75">
      <c r="A27" s="61"/>
      <c r="B27" s="62"/>
      <c r="C27" s="26"/>
      <c r="D27" s="26"/>
      <c r="E27" s="26"/>
      <c r="F27" s="27"/>
      <c r="G27" s="26"/>
      <c r="H27" s="28"/>
      <c r="I27" s="26"/>
      <c r="J27" s="26"/>
      <c r="K27" s="26"/>
      <c r="L27" s="26"/>
      <c r="M27" s="2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9"/>
      <c r="CV27" s="78"/>
      <c r="CW27" s="29"/>
    </row>
    <row r="28" spans="1:101" ht="12.75">
      <c r="A28" s="59"/>
      <c r="B28" s="60" t="s">
        <v>27</v>
      </c>
      <c r="C28" s="18">
        <v>25474.47145338762</v>
      </c>
      <c r="D28" s="18">
        <v>26072.063897466593</v>
      </c>
      <c r="E28" s="18">
        <v>26415.344455611998</v>
      </c>
      <c r="F28" s="19">
        <v>26856.415234532004</v>
      </c>
      <c r="G28" s="18">
        <v>27494.964099592</v>
      </c>
      <c r="H28" s="20">
        <v>27955.940532505614</v>
      </c>
      <c r="I28" s="18">
        <v>28194.36160220228</v>
      </c>
      <c r="J28" s="18">
        <v>28336.892915150238</v>
      </c>
      <c r="K28" s="18">
        <v>28563.364929097137</v>
      </c>
      <c r="L28" s="18">
        <v>28740.36137665516</v>
      </c>
      <c r="M28" s="19">
        <v>29096.352211839545</v>
      </c>
      <c r="N28" s="18">
        <v>29423.313250850086</v>
      </c>
      <c r="O28" s="18">
        <v>29904.42029326527</v>
      </c>
      <c r="P28" s="18">
        <v>30192.423819530377</v>
      </c>
      <c r="Q28" s="18">
        <v>30534.515540613647</v>
      </c>
      <c r="R28" s="18">
        <v>30645.306163438952</v>
      </c>
      <c r="S28" s="18">
        <v>30723.1428047768</v>
      </c>
      <c r="T28" s="18">
        <v>30582.68557110116</v>
      </c>
      <c r="U28" s="18">
        <v>31026.051215780495</v>
      </c>
      <c r="V28" s="18">
        <v>31204.967849988818</v>
      </c>
      <c r="W28" s="18">
        <v>31436.788752834454</v>
      </c>
      <c r="X28" s="18">
        <v>31766.227602197992</v>
      </c>
      <c r="Y28" s="18">
        <v>32105.986533900035</v>
      </c>
      <c r="Z28" s="18">
        <v>32381.205792132452</v>
      </c>
      <c r="AA28" s="18">
        <v>32750.68868369489</v>
      </c>
      <c r="AB28" s="18">
        <v>33028.065471295486</v>
      </c>
      <c r="AC28" s="18">
        <v>33597.28554749538</v>
      </c>
      <c r="AD28" s="20">
        <v>33479.612832724895</v>
      </c>
      <c r="AE28" s="18">
        <v>33528.234725906776</v>
      </c>
      <c r="AF28" s="18">
        <v>33945.25242428779</v>
      </c>
      <c r="AG28" s="18">
        <v>34531.16833875454</v>
      </c>
      <c r="AH28" s="18">
        <v>35377.39575054745</v>
      </c>
      <c r="AI28" s="18">
        <v>35546.31418616685</v>
      </c>
      <c r="AJ28" s="18">
        <v>36611.78037078894</v>
      </c>
      <c r="AK28" s="18">
        <v>36437.03616234581</v>
      </c>
      <c r="AL28" s="18">
        <v>36579.44066121876</v>
      </c>
      <c r="AM28" s="18">
        <v>37142.50688217412</v>
      </c>
      <c r="AN28" s="18">
        <v>37843.82366729597</v>
      </c>
      <c r="AO28" s="20">
        <v>38957.022860723584</v>
      </c>
      <c r="AP28" s="18">
        <v>39246.418511459175</v>
      </c>
      <c r="AQ28" s="18">
        <v>41293.58377545223</v>
      </c>
      <c r="AR28" s="18">
        <v>41489.26343647539</v>
      </c>
      <c r="AS28" s="18">
        <v>41558.04042360258</v>
      </c>
      <c r="AT28" s="18">
        <v>41583.50660191978</v>
      </c>
      <c r="AU28" s="18">
        <v>41724.4109035075</v>
      </c>
      <c r="AV28" s="18">
        <v>41930.54289809253</v>
      </c>
      <c r="AW28" s="18">
        <v>42394.90426622926</v>
      </c>
      <c r="AX28" s="18">
        <v>42837.91024545479</v>
      </c>
      <c r="AY28" s="18">
        <v>42727.796494547205</v>
      </c>
      <c r="AZ28" s="18">
        <v>43656.64735298265</v>
      </c>
      <c r="BA28" s="18">
        <v>44566.27599988879</v>
      </c>
      <c r="BB28" s="18">
        <v>44600.12165438425</v>
      </c>
      <c r="BC28" s="18">
        <v>44849.659281648565</v>
      </c>
      <c r="BD28" s="18">
        <v>44964.77896954364</v>
      </c>
      <c r="BE28" s="18">
        <v>44265.95394437587</v>
      </c>
      <c r="BF28" s="18">
        <v>44213.11202455209</v>
      </c>
      <c r="BG28" s="18">
        <v>44416.6335512857</v>
      </c>
      <c r="BH28" s="18">
        <v>44552.78220380667</v>
      </c>
      <c r="BI28" s="18">
        <v>45009.05443351088</v>
      </c>
      <c r="BJ28" s="18">
        <v>45312.920665720885</v>
      </c>
      <c r="BK28" s="18">
        <v>43235.78724653747</v>
      </c>
      <c r="BL28" s="18">
        <v>43097.493635641695</v>
      </c>
      <c r="BM28" s="18">
        <v>43203.77480880266</v>
      </c>
      <c r="BN28" s="18">
        <v>43661.83429669032</v>
      </c>
      <c r="BO28" s="18">
        <v>43974.956511792596</v>
      </c>
      <c r="BP28" s="18">
        <v>44381.176626182605</v>
      </c>
      <c r="BQ28" s="18">
        <v>44497.79230665622</v>
      </c>
      <c r="BR28" s="18">
        <v>44816.57691305177</v>
      </c>
      <c r="BS28" s="18">
        <v>45160.287156148086</v>
      </c>
      <c r="BT28" s="18">
        <v>45783.01075282671</v>
      </c>
      <c r="BU28" s="18">
        <v>46501.67470274913</v>
      </c>
      <c r="BV28" s="18">
        <v>47074.09009009083</v>
      </c>
      <c r="BW28" s="18">
        <v>47894.003680056565</v>
      </c>
      <c r="BX28" s="18">
        <v>47942.82613128777</v>
      </c>
      <c r="BY28" s="18">
        <v>48371.125311231954</v>
      </c>
      <c r="BZ28" s="18">
        <v>48916.09570024456</v>
      </c>
      <c r="CA28" s="18">
        <v>49255.7471154713</v>
      </c>
      <c r="CB28" s="18">
        <v>49659.18436391816</v>
      </c>
      <c r="CC28" s="18">
        <v>48698.19121204467</v>
      </c>
      <c r="CD28" s="18">
        <v>48761.35779187798</v>
      </c>
      <c r="CE28" s="18">
        <v>49222.68606457638</v>
      </c>
      <c r="CF28" s="18">
        <v>49905.49181924785</v>
      </c>
      <c r="CG28" s="18">
        <v>50217.162325058016</v>
      </c>
      <c r="CH28" s="18">
        <v>46912.90629795132</v>
      </c>
      <c r="CI28" s="18">
        <v>47409.79213560666</v>
      </c>
      <c r="CJ28" s="18">
        <v>47875.19285501186</v>
      </c>
      <c r="CK28" s="18">
        <v>48388.659544880466</v>
      </c>
      <c r="CL28" s="18">
        <v>48971.71460231447</v>
      </c>
      <c r="CM28" s="18">
        <v>49487.1971983275</v>
      </c>
      <c r="CN28" s="18">
        <v>49783.066298351274</v>
      </c>
      <c r="CO28" s="18">
        <v>50852.36854691928</v>
      </c>
      <c r="CP28" s="18">
        <v>51434.67869908864</v>
      </c>
      <c r="CQ28" s="18">
        <v>53196.98341546047</v>
      </c>
      <c r="CR28" s="18">
        <v>53885.4324918966</v>
      </c>
      <c r="CS28" s="18">
        <v>53522.3733226566</v>
      </c>
      <c r="CT28" s="18">
        <v>53888.210782272996</v>
      </c>
      <c r="CU28" s="21">
        <v>54959.281300599185</v>
      </c>
      <c r="CV28" s="76">
        <v>54870.586194875425</v>
      </c>
      <c r="CW28" s="21">
        <v>55943.65579059084</v>
      </c>
    </row>
    <row r="29" spans="1:101" ht="13.5" thickBot="1">
      <c r="A29" s="64"/>
      <c r="B29" s="65"/>
      <c r="C29" s="30"/>
      <c r="D29" s="30"/>
      <c r="E29" s="30"/>
      <c r="F29" s="31"/>
      <c r="G29" s="30"/>
      <c r="H29" s="32"/>
      <c r="I29" s="30"/>
      <c r="J29" s="30"/>
      <c r="K29" s="30"/>
      <c r="L29" s="30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2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3"/>
      <c r="CV29" s="79"/>
      <c r="CW29" s="33"/>
    </row>
    <row r="30" spans="1:101" s="36" customFormat="1" ht="13.5" hidden="1" thickTop="1">
      <c r="A30" s="34"/>
      <c r="B30" s="34"/>
      <c r="C30" s="34"/>
      <c r="D30" s="34"/>
      <c r="E30" s="34"/>
      <c r="F30" s="34"/>
      <c r="G30" s="34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s="36" customFormat="1" ht="13.5" thickTop="1">
      <c r="A31" s="34"/>
      <c r="B31" s="34"/>
      <c r="C31" s="34"/>
      <c r="D31" s="34"/>
      <c r="E31" s="34"/>
      <c r="F31" s="34"/>
      <c r="G31" s="34"/>
      <c r="H31" s="9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s="36" customFormat="1" ht="13.5" thickBot="1">
      <c r="A32" s="34"/>
      <c r="B32" s="34"/>
      <c r="C32" s="37"/>
      <c r="D32" s="37"/>
      <c r="E32" s="37"/>
      <c r="F32" s="37"/>
      <c r="G32" s="37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9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</row>
    <row r="33" spans="1:101" ht="14.25" thickBot="1" thickTop="1">
      <c r="A33" s="66" t="s">
        <v>0</v>
      </c>
      <c r="B33" s="52" t="s">
        <v>28</v>
      </c>
      <c r="C33" s="53">
        <v>38504</v>
      </c>
      <c r="D33" s="53">
        <v>38534</v>
      </c>
      <c r="E33" s="53">
        <v>38565</v>
      </c>
      <c r="F33" s="54">
        <v>38596</v>
      </c>
      <c r="G33" s="53">
        <v>38626</v>
      </c>
      <c r="H33" s="55">
        <v>38657</v>
      </c>
      <c r="I33" s="53">
        <v>38687</v>
      </c>
      <c r="J33" s="53">
        <v>38718</v>
      </c>
      <c r="K33" s="53">
        <v>38749</v>
      </c>
      <c r="L33" s="53">
        <v>38777</v>
      </c>
      <c r="M33" s="54">
        <v>38808</v>
      </c>
      <c r="N33" s="53">
        <v>38838</v>
      </c>
      <c r="O33" s="53">
        <v>38869</v>
      </c>
      <c r="P33" s="53">
        <v>38899</v>
      </c>
      <c r="Q33" s="53">
        <v>38930</v>
      </c>
      <c r="R33" s="53">
        <v>38961</v>
      </c>
      <c r="S33" s="53">
        <v>38991</v>
      </c>
      <c r="T33" s="53">
        <v>39022</v>
      </c>
      <c r="U33" s="53">
        <v>39052</v>
      </c>
      <c r="V33" s="53">
        <v>39083</v>
      </c>
      <c r="W33" s="53">
        <v>39114</v>
      </c>
      <c r="X33" s="53">
        <v>39142</v>
      </c>
      <c r="Y33" s="53">
        <v>39173</v>
      </c>
      <c r="Z33" s="53">
        <v>39203</v>
      </c>
      <c r="AA33" s="53">
        <v>39234</v>
      </c>
      <c r="AB33" s="53">
        <v>39264</v>
      </c>
      <c r="AC33" s="53">
        <v>39295</v>
      </c>
      <c r="AD33" s="55">
        <v>39326</v>
      </c>
      <c r="AE33" s="53">
        <v>39356</v>
      </c>
      <c r="AF33" s="53">
        <v>39387</v>
      </c>
      <c r="AG33" s="53">
        <v>39417</v>
      </c>
      <c r="AH33" s="53">
        <v>39448</v>
      </c>
      <c r="AI33" s="53">
        <v>39479</v>
      </c>
      <c r="AJ33" s="53">
        <v>39508</v>
      </c>
      <c r="AK33" s="53">
        <v>39539</v>
      </c>
      <c r="AL33" s="53">
        <v>39569</v>
      </c>
      <c r="AM33" s="53">
        <f aca="true" t="shared" si="0" ref="AM33:AR33">AM4</f>
        <v>39600</v>
      </c>
      <c r="AN33" s="53">
        <f t="shared" si="0"/>
        <v>39630</v>
      </c>
      <c r="AO33" s="55">
        <f t="shared" si="0"/>
        <v>39661</v>
      </c>
      <c r="AP33" s="53">
        <f t="shared" si="0"/>
        <v>39692</v>
      </c>
      <c r="AQ33" s="53">
        <f t="shared" si="0"/>
        <v>39722</v>
      </c>
      <c r="AR33" s="53">
        <f t="shared" si="0"/>
        <v>39753</v>
      </c>
      <c r="AS33" s="53">
        <f aca="true" t="shared" si="1" ref="AS33:AX33">AS4</f>
        <v>39783</v>
      </c>
      <c r="AT33" s="53">
        <f t="shared" si="1"/>
        <v>39814</v>
      </c>
      <c r="AU33" s="53">
        <f t="shared" si="1"/>
        <v>39845</v>
      </c>
      <c r="AV33" s="53">
        <f t="shared" si="1"/>
        <v>39873</v>
      </c>
      <c r="AW33" s="53">
        <f t="shared" si="1"/>
        <v>39904</v>
      </c>
      <c r="AX33" s="53">
        <f t="shared" si="1"/>
        <v>39934</v>
      </c>
      <c r="AY33" s="53">
        <f aca="true" t="shared" si="2" ref="AY33:BD33">AY4</f>
        <v>39965</v>
      </c>
      <c r="AZ33" s="53">
        <f t="shared" si="2"/>
        <v>39995</v>
      </c>
      <c r="BA33" s="53">
        <f t="shared" si="2"/>
        <v>40026</v>
      </c>
      <c r="BB33" s="53">
        <f t="shared" si="2"/>
        <v>40057</v>
      </c>
      <c r="BC33" s="53">
        <f t="shared" si="2"/>
        <v>40087</v>
      </c>
      <c r="BD33" s="53">
        <f t="shared" si="2"/>
        <v>40118</v>
      </c>
      <c r="BE33" s="53">
        <f aca="true" t="shared" si="3" ref="BE33:BJ33">BE4</f>
        <v>40148</v>
      </c>
      <c r="BF33" s="53">
        <f t="shared" si="3"/>
        <v>40179</v>
      </c>
      <c r="BG33" s="53">
        <f t="shared" si="3"/>
        <v>40210</v>
      </c>
      <c r="BH33" s="53">
        <f t="shared" si="3"/>
        <v>40238</v>
      </c>
      <c r="BI33" s="53">
        <f t="shared" si="3"/>
        <v>40269</v>
      </c>
      <c r="BJ33" s="53">
        <f t="shared" si="3"/>
        <v>40299</v>
      </c>
      <c r="BK33" s="53">
        <f aca="true" t="shared" si="4" ref="BK33:BP33">BK4</f>
        <v>40330</v>
      </c>
      <c r="BL33" s="53">
        <f t="shared" si="4"/>
        <v>40360</v>
      </c>
      <c r="BM33" s="53">
        <f t="shared" si="4"/>
        <v>40391</v>
      </c>
      <c r="BN33" s="53">
        <f t="shared" si="4"/>
        <v>40422</v>
      </c>
      <c r="BO33" s="53">
        <f t="shared" si="4"/>
        <v>40452</v>
      </c>
      <c r="BP33" s="53">
        <f t="shared" si="4"/>
        <v>40483</v>
      </c>
      <c r="BQ33" s="53">
        <f aca="true" t="shared" si="5" ref="BQ33:BV33">BQ4</f>
        <v>40513</v>
      </c>
      <c r="BR33" s="53">
        <f t="shared" si="5"/>
        <v>40544</v>
      </c>
      <c r="BS33" s="53">
        <f t="shared" si="5"/>
        <v>40575</v>
      </c>
      <c r="BT33" s="53">
        <f t="shared" si="5"/>
        <v>40603</v>
      </c>
      <c r="BU33" s="53">
        <f t="shared" si="5"/>
        <v>40634</v>
      </c>
      <c r="BV33" s="53">
        <f t="shared" si="5"/>
        <v>40664</v>
      </c>
      <c r="BW33" s="53">
        <f aca="true" t="shared" si="6" ref="BW33:CB33">BW4</f>
        <v>40695</v>
      </c>
      <c r="BX33" s="53">
        <f t="shared" si="6"/>
        <v>40725</v>
      </c>
      <c r="BY33" s="53">
        <f t="shared" si="6"/>
        <v>40756</v>
      </c>
      <c r="BZ33" s="53">
        <f t="shared" si="6"/>
        <v>40787</v>
      </c>
      <c r="CA33" s="53">
        <f t="shared" si="6"/>
        <v>40817</v>
      </c>
      <c r="CB33" s="53">
        <f t="shared" si="6"/>
        <v>40848</v>
      </c>
      <c r="CC33" s="53">
        <f aca="true" t="shared" si="7" ref="CC33:CH33">CC4</f>
        <v>40878</v>
      </c>
      <c r="CD33" s="53">
        <f t="shared" si="7"/>
        <v>40909</v>
      </c>
      <c r="CE33" s="53">
        <f t="shared" si="7"/>
        <v>40940</v>
      </c>
      <c r="CF33" s="53">
        <f t="shared" si="7"/>
        <v>40969</v>
      </c>
      <c r="CG33" s="53">
        <f t="shared" si="7"/>
        <v>41000</v>
      </c>
      <c r="CH33" s="53">
        <f t="shared" si="7"/>
        <v>41030</v>
      </c>
      <c r="CI33" s="53">
        <f aca="true" t="shared" si="8" ref="CI33:CN33">CI4</f>
        <v>41061</v>
      </c>
      <c r="CJ33" s="53">
        <f t="shared" si="8"/>
        <v>41091</v>
      </c>
      <c r="CK33" s="53">
        <f t="shared" si="8"/>
        <v>41122</v>
      </c>
      <c r="CL33" s="53">
        <f t="shared" si="8"/>
        <v>41153</v>
      </c>
      <c r="CM33" s="53">
        <f t="shared" si="8"/>
        <v>41183</v>
      </c>
      <c r="CN33" s="53">
        <f t="shared" si="8"/>
        <v>41214</v>
      </c>
      <c r="CO33" s="53">
        <f aca="true" t="shared" si="9" ref="CO33:CT33">CO4</f>
        <v>41244</v>
      </c>
      <c r="CP33" s="53">
        <f t="shared" si="9"/>
        <v>41275</v>
      </c>
      <c r="CQ33" s="53">
        <f t="shared" si="9"/>
        <v>41306</v>
      </c>
      <c r="CR33" s="53">
        <f t="shared" si="9"/>
        <v>41334</v>
      </c>
      <c r="CS33" s="53">
        <f t="shared" si="9"/>
        <v>41365</v>
      </c>
      <c r="CT33" s="53">
        <f t="shared" si="9"/>
        <v>41395</v>
      </c>
      <c r="CU33" s="56">
        <f>CU4</f>
        <v>41426</v>
      </c>
      <c r="CV33" s="56">
        <f>CV4</f>
        <v>41456</v>
      </c>
      <c r="CW33" s="56">
        <f>CW4</f>
        <v>41487</v>
      </c>
    </row>
    <row r="34" spans="1:101" ht="13.5" thickTop="1">
      <c r="A34" s="61"/>
      <c r="B34" s="67"/>
      <c r="C34" s="26"/>
      <c r="D34" s="26"/>
      <c r="E34" s="26"/>
      <c r="F34" s="27"/>
      <c r="G34" s="26"/>
      <c r="H34" s="28"/>
      <c r="I34" s="26"/>
      <c r="J34" s="26"/>
      <c r="K34" s="26"/>
      <c r="L34" s="26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9"/>
      <c r="CV34" s="29"/>
      <c r="CW34" s="29"/>
    </row>
    <row r="35" spans="1:101" ht="12.75">
      <c r="A35" s="59" t="s">
        <v>29</v>
      </c>
      <c r="B35" s="60" t="s">
        <v>30</v>
      </c>
      <c r="C35" s="18">
        <v>0</v>
      </c>
      <c r="D35" s="18">
        <v>0</v>
      </c>
      <c r="E35" s="18">
        <v>0</v>
      </c>
      <c r="F35" s="19">
        <v>0</v>
      </c>
      <c r="G35" s="18">
        <v>0</v>
      </c>
      <c r="H35" s="20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20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20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21">
        <v>0</v>
      </c>
      <c r="CV35" s="21">
        <v>0</v>
      </c>
      <c r="CW35" s="21">
        <v>0</v>
      </c>
    </row>
    <row r="36" spans="1:101" ht="12.75">
      <c r="A36" s="61"/>
      <c r="B36" s="62"/>
      <c r="C36" s="40"/>
      <c r="D36" s="40"/>
      <c r="E36" s="40"/>
      <c r="F36" s="41"/>
      <c r="G36" s="40"/>
      <c r="H36" s="42"/>
      <c r="I36" s="40"/>
      <c r="J36" s="40"/>
      <c r="K36" s="40"/>
      <c r="L36" s="40"/>
      <c r="M36" s="4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2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2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3"/>
      <c r="CV36" s="43"/>
      <c r="CW36" s="43"/>
    </row>
    <row r="37" spans="1:101" ht="12.75">
      <c r="A37" s="59" t="s">
        <v>31</v>
      </c>
      <c r="B37" s="60" t="s">
        <v>32</v>
      </c>
      <c r="C37" s="18">
        <v>15799.149194481233</v>
      </c>
      <c r="D37" s="18">
        <v>16169.17985044</v>
      </c>
      <c r="E37" s="18">
        <v>16470.9800717808</v>
      </c>
      <c r="F37" s="19">
        <v>16636.22470409</v>
      </c>
      <c r="G37" s="18">
        <v>17336.911325442426</v>
      </c>
      <c r="H37" s="20">
        <v>17621.08317719779</v>
      </c>
      <c r="I37" s="18">
        <v>17976.72273784</v>
      </c>
      <c r="J37" s="18">
        <v>18157.79033357</v>
      </c>
      <c r="K37" s="18">
        <v>18335.985190060004</v>
      </c>
      <c r="L37" s="18">
        <v>18549.64097242</v>
      </c>
      <c r="M37" s="19">
        <v>18880.5665577</v>
      </c>
      <c r="N37" s="18">
        <v>19071.319829940003</v>
      </c>
      <c r="O37" s="18">
        <v>19297.275861840004</v>
      </c>
      <c r="P37" s="18">
        <v>19136.13135666</v>
      </c>
      <c r="Q37" s="18">
        <v>19083.714532799997</v>
      </c>
      <c r="R37" s="18">
        <v>19012.076992410002</v>
      </c>
      <c r="S37" s="18">
        <v>19070.25987759</v>
      </c>
      <c r="T37" s="18">
        <v>18720.492429410002</v>
      </c>
      <c r="U37" s="18">
        <v>18897.772434309998</v>
      </c>
      <c r="V37" s="18">
        <v>18974.68928455</v>
      </c>
      <c r="W37" s="18">
        <v>18875.298141160005</v>
      </c>
      <c r="X37" s="18">
        <v>19109.760161150003</v>
      </c>
      <c r="Y37" s="18">
        <v>19397.538455869995</v>
      </c>
      <c r="Z37" s="18">
        <v>19622.466289479995</v>
      </c>
      <c r="AA37" s="18">
        <v>19605.421284829998</v>
      </c>
      <c r="AB37" s="18">
        <v>19949.571433349996</v>
      </c>
      <c r="AC37" s="18">
        <v>20638.88987119</v>
      </c>
      <c r="AD37" s="20">
        <v>21100.987314209997</v>
      </c>
      <c r="AE37" s="18">
        <v>21179.32641977</v>
      </c>
      <c r="AF37" s="18">
        <v>21646.820736129997</v>
      </c>
      <c r="AG37" s="18">
        <v>21997.084448519996</v>
      </c>
      <c r="AH37" s="18">
        <v>22688.649136959997</v>
      </c>
      <c r="AI37" s="18">
        <v>23144.07979336</v>
      </c>
      <c r="AJ37" s="18">
        <v>23844.75720395</v>
      </c>
      <c r="AK37" s="18">
        <v>24134.54750004</v>
      </c>
      <c r="AL37" s="18">
        <v>24094.18169899628</v>
      </c>
      <c r="AM37" s="18">
        <v>24201.054660370006</v>
      </c>
      <c r="AN37" s="18">
        <v>24365.110072246986</v>
      </c>
      <c r="AO37" s="20">
        <v>24634.23015365</v>
      </c>
      <c r="AP37" s="18">
        <v>25287.988227423422</v>
      </c>
      <c r="AQ37" s="18">
        <v>25451.666864573563</v>
      </c>
      <c r="AR37" s="18">
        <v>25546.325413546438</v>
      </c>
      <c r="AS37" s="18">
        <v>25563.73240122644</v>
      </c>
      <c r="AT37" s="18">
        <v>26145.79971450644</v>
      </c>
      <c r="AU37" s="18">
        <v>26344.98376366736</v>
      </c>
      <c r="AV37" s="18">
        <v>26672.525094012803</v>
      </c>
      <c r="AW37" s="18">
        <v>26977.356744399996</v>
      </c>
      <c r="AX37" s="18">
        <v>26974.36492516696</v>
      </c>
      <c r="AY37" s="18">
        <v>26824.513714374112</v>
      </c>
      <c r="AZ37" s="18">
        <v>27398.27885033972</v>
      </c>
      <c r="BA37" s="18">
        <v>28129.36555211534</v>
      </c>
      <c r="BB37" s="18">
        <v>28352.395736190276</v>
      </c>
      <c r="BC37" s="18">
        <v>28532.668559512604</v>
      </c>
      <c r="BD37" s="18">
        <v>28470.21514689836</v>
      </c>
      <c r="BE37" s="18">
        <v>27629.5276288263</v>
      </c>
      <c r="BF37" s="18">
        <v>28023.49327900028</v>
      </c>
      <c r="BG37" s="18">
        <v>28195.26444483066</v>
      </c>
      <c r="BH37" s="18">
        <v>28131.045045772058</v>
      </c>
      <c r="BI37" s="18">
        <v>28630.3658174311</v>
      </c>
      <c r="BJ37" s="18">
        <v>29023.61772704526</v>
      </c>
      <c r="BK37" s="18">
        <v>27119.39505094</v>
      </c>
      <c r="BL37" s="18">
        <v>27253.47746042325</v>
      </c>
      <c r="BM37" s="18">
        <v>27318.428225325686</v>
      </c>
      <c r="BN37" s="18">
        <v>27655.34970007647</v>
      </c>
      <c r="BO37" s="18">
        <v>27798.282589510545</v>
      </c>
      <c r="BP37" s="18">
        <v>28013.511867805624</v>
      </c>
      <c r="BQ37" s="18">
        <v>27734.16399100597</v>
      </c>
      <c r="BR37" s="18">
        <v>28118.068396404382</v>
      </c>
      <c r="BS37" s="18">
        <v>28493.45786409548</v>
      </c>
      <c r="BT37" s="18">
        <v>28669.46501451903</v>
      </c>
      <c r="BU37" s="18">
        <v>29204.886515387007</v>
      </c>
      <c r="BV37" s="18">
        <v>29736.41499969192</v>
      </c>
      <c r="BW37" s="18">
        <v>29923.454019163</v>
      </c>
      <c r="BX37" s="18">
        <v>30278.28572971371</v>
      </c>
      <c r="BY37" s="18">
        <v>30566.841783963864</v>
      </c>
      <c r="BZ37" s="18">
        <v>30695.49671067649</v>
      </c>
      <c r="CA37" s="18">
        <v>31251.36911350596</v>
      </c>
      <c r="CB37" s="18">
        <v>31547.546822615455</v>
      </c>
      <c r="CC37" s="18">
        <v>31343.913305010537</v>
      </c>
      <c r="CD37" s="18">
        <v>31704.459293510416</v>
      </c>
      <c r="CE37" s="18">
        <v>32092.06592451657</v>
      </c>
      <c r="CF37" s="18">
        <v>32865.13839391214</v>
      </c>
      <c r="CG37" s="18">
        <v>33111.0966785971</v>
      </c>
      <c r="CH37" s="18">
        <v>30665.521759812567</v>
      </c>
      <c r="CI37" s="18">
        <v>30330.845762194986</v>
      </c>
      <c r="CJ37" s="18">
        <v>31166.967891049753</v>
      </c>
      <c r="CK37" s="18">
        <v>31699.140142656495</v>
      </c>
      <c r="CL37" s="18">
        <v>32088.920303265593</v>
      </c>
      <c r="CM37" s="18">
        <v>32445.50560581663</v>
      </c>
      <c r="CN37" s="18">
        <v>32375.944620440227</v>
      </c>
      <c r="CO37" s="18">
        <v>32834.1660359208</v>
      </c>
      <c r="CP37" s="18">
        <v>33675.579012320646</v>
      </c>
      <c r="CQ37" s="18">
        <v>34097.50461501178</v>
      </c>
      <c r="CR37" s="18">
        <v>34756.433183906054</v>
      </c>
      <c r="CS37" s="18">
        <v>34443.63624285965</v>
      </c>
      <c r="CT37" s="18">
        <v>34759.41984395156</v>
      </c>
      <c r="CU37" s="21">
        <v>35335.886810203214</v>
      </c>
      <c r="CV37" s="21">
        <v>35251.57730622573</v>
      </c>
      <c r="CW37" s="21">
        <v>35675.34745614255</v>
      </c>
    </row>
    <row r="38" spans="1:101" ht="12.75">
      <c r="A38" s="61" t="s">
        <v>33</v>
      </c>
      <c r="B38" s="62" t="s">
        <v>34</v>
      </c>
      <c r="C38" s="26">
        <v>0</v>
      </c>
      <c r="D38" s="26">
        <v>0</v>
      </c>
      <c r="E38" s="26">
        <v>0</v>
      </c>
      <c r="F38" s="27">
        <v>0</v>
      </c>
      <c r="G38" s="26">
        <v>0</v>
      </c>
      <c r="H38" s="28">
        <v>0</v>
      </c>
      <c r="I38" s="26">
        <v>0</v>
      </c>
      <c r="J38" s="26">
        <v>0</v>
      </c>
      <c r="K38" s="26">
        <v>0</v>
      </c>
      <c r="L38" s="26">
        <v>0</v>
      </c>
      <c r="M38" s="27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8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8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25.442444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9">
        <v>0</v>
      </c>
      <c r="CV38" s="29">
        <v>0</v>
      </c>
      <c r="CW38" s="29">
        <v>0</v>
      </c>
    </row>
    <row r="39" spans="1:101" ht="12.75">
      <c r="A39" s="61" t="s">
        <v>35</v>
      </c>
      <c r="B39" s="62" t="s">
        <v>36</v>
      </c>
      <c r="C39" s="26">
        <v>1056.237871</v>
      </c>
      <c r="D39" s="26">
        <v>1045.28366</v>
      </c>
      <c r="E39" s="26">
        <v>1037.57576</v>
      </c>
      <c r="F39" s="27">
        <v>1046.279935</v>
      </c>
      <c r="G39" s="26">
        <v>1066.939776</v>
      </c>
      <c r="H39" s="28">
        <v>1067.225446</v>
      </c>
      <c r="I39" s="26">
        <v>1077.004446</v>
      </c>
      <c r="J39" s="26">
        <v>1080.565943</v>
      </c>
      <c r="K39" s="26">
        <v>1086.068554</v>
      </c>
      <c r="L39" s="26">
        <v>1051.344378</v>
      </c>
      <c r="M39" s="27">
        <v>1096.033744</v>
      </c>
      <c r="N39" s="26">
        <v>1099.370502</v>
      </c>
      <c r="O39" s="26">
        <v>1108.70407</v>
      </c>
      <c r="P39" s="26">
        <v>1118.494611</v>
      </c>
      <c r="Q39" s="26">
        <v>1106.085567</v>
      </c>
      <c r="R39" s="26">
        <v>1101.062396</v>
      </c>
      <c r="S39" s="26">
        <v>1106.408987</v>
      </c>
      <c r="T39" s="26">
        <v>1124.789604</v>
      </c>
      <c r="U39" s="26">
        <v>1129.680557</v>
      </c>
      <c r="V39" s="26">
        <v>1161.247565</v>
      </c>
      <c r="W39" s="26">
        <v>1155.363417</v>
      </c>
      <c r="X39" s="26">
        <v>1120.53264</v>
      </c>
      <c r="Y39" s="26">
        <v>1112.968187</v>
      </c>
      <c r="Z39" s="26">
        <v>1132.677878</v>
      </c>
      <c r="AA39" s="26">
        <v>1119.849112</v>
      </c>
      <c r="AB39" s="26">
        <v>1128.498847</v>
      </c>
      <c r="AC39" s="26">
        <v>1148.39096</v>
      </c>
      <c r="AD39" s="28">
        <v>1151.081247</v>
      </c>
      <c r="AE39" s="26">
        <v>718.877311</v>
      </c>
      <c r="AF39" s="26">
        <v>719.501272</v>
      </c>
      <c r="AG39" s="26">
        <v>731.070046</v>
      </c>
      <c r="AH39" s="26">
        <v>743.046214</v>
      </c>
      <c r="AI39" s="26">
        <v>734.688125</v>
      </c>
      <c r="AJ39" s="26">
        <v>743.689944</v>
      </c>
      <c r="AK39" s="26">
        <v>730.230496</v>
      </c>
      <c r="AL39" s="26">
        <v>744.616002</v>
      </c>
      <c r="AM39" s="26">
        <v>761.519174</v>
      </c>
      <c r="AN39" s="26">
        <v>767.090576</v>
      </c>
      <c r="AO39" s="28">
        <v>766.427124</v>
      </c>
      <c r="AP39" s="26">
        <v>1239.94310767</v>
      </c>
      <c r="AQ39" s="26">
        <v>1264.791402</v>
      </c>
      <c r="AR39" s="26">
        <v>1274.3618821799998</v>
      </c>
      <c r="AS39" s="26">
        <v>1280.30426125</v>
      </c>
      <c r="AT39" s="26">
        <v>1306.7337675699998</v>
      </c>
      <c r="AU39" s="26">
        <v>1315.48172825</v>
      </c>
      <c r="AV39" s="26">
        <v>1319.3545815999998</v>
      </c>
      <c r="AW39" s="26">
        <v>1343.66678096</v>
      </c>
      <c r="AX39" s="26">
        <v>1342.82876171</v>
      </c>
      <c r="AY39" s="26">
        <v>1333.55312157</v>
      </c>
      <c r="AZ39" s="26">
        <v>1321.98492667</v>
      </c>
      <c r="BA39" s="26">
        <v>1319.2038304699997</v>
      </c>
      <c r="BB39" s="26">
        <v>1316.27753026</v>
      </c>
      <c r="BC39" s="26">
        <v>1336.1415414</v>
      </c>
      <c r="BD39" s="26">
        <v>1326.13216297</v>
      </c>
      <c r="BE39" s="26">
        <v>1325.21877983</v>
      </c>
      <c r="BF39" s="26">
        <v>1348.37139327</v>
      </c>
      <c r="BG39" s="26">
        <v>1358.89769034</v>
      </c>
      <c r="BH39" s="26">
        <v>1361.9308844500001</v>
      </c>
      <c r="BI39" s="26">
        <v>1361.8634456999998</v>
      </c>
      <c r="BJ39" s="26">
        <v>1370.59309803</v>
      </c>
      <c r="BK39" s="26">
        <v>1368.9030226</v>
      </c>
      <c r="BL39" s="26">
        <v>1377.67640314</v>
      </c>
      <c r="BM39" s="26">
        <v>1375.02460289</v>
      </c>
      <c r="BN39" s="26">
        <v>1392.0549101</v>
      </c>
      <c r="BO39" s="26">
        <v>1390.05763207</v>
      </c>
      <c r="BP39" s="26">
        <v>1393.64267398</v>
      </c>
      <c r="BQ39" s="26">
        <v>1390.79789045</v>
      </c>
      <c r="BR39" s="26">
        <v>1420.15085689</v>
      </c>
      <c r="BS39" s="26">
        <v>1406.46209548</v>
      </c>
      <c r="BT39" s="26">
        <v>1411.92561019</v>
      </c>
      <c r="BU39" s="26">
        <v>1441.89693153</v>
      </c>
      <c r="BV39" s="26">
        <v>1445.21796255</v>
      </c>
      <c r="BW39" s="26">
        <v>1438.9158323</v>
      </c>
      <c r="BX39" s="26">
        <v>1443.3061501599998</v>
      </c>
      <c r="BY39" s="26">
        <v>1450.0951263499999</v>
      </c>
      <c r="BZ39" s="26">
        <v>1417.73071139</v>
      </c>
      <c r="CA39" s="26">
        <v>1423.0068311500002</v>
      </c>
      <c r="CB39" s="26">
        <v>1420.0494755900002</v>
      </c>
      <c r="CC39" s="26">
        <v>1406.58910814</v>
      </c>
      <c r="CD39" s="26">
        <v>1433.97715843</v>
      </c>
      <c r="CE39" s="26">
        <v>1433.53684172</v>
      </c>
      <c r="CF39" s="26">
        <v>1425.6899541300002</v>
      </c>
      <c r="CG39" s="26">
        <v>1444.9201396299998</v>
      </c>
      <c r="CH39" s="26">
        <v>1445.02268033</v>
      </c>
      <c r="CI39" s="26">
        <v>1433.827867</v>
      </c>
      <c r="CJ39" s="26">
        <v>1444.812663</v>
      </c>
      <c r="CK39" s="26">
        <v>1447.927446</v>
      </c>
      <c r="CL39" s="26">
        <v>1423.708643</v>
      </c>
      <c r="CM39" s="26">
        <v>1441.364472</v>
      </c>
      <c r="CN39" s="26">
        <v>1445.65154509</v>
      </c>
      <c r="CO39" s="26">
        <v>1432.048232</v>
      </c>
      <c r="CP39" s="26">
        <v>1441.570206</v>
      </c>
      <c r="CQ39" s="26">
        <v>1462.131445</v>
      </c>
      <c r="CR39" s="26">
        <v>1456.213999</v>
      </c>
      <c r="CS39" s="26">
        <v>1466.22304</v>
      </c>
      <c r="CT39" s="26">
        <v>1468.834036</v>
      </c>
      <c r="CU39" s="29">
        <v>1469.54766</v>
      </c>
      <c r="CV39" s="29">
        <v>1464.757014</v>
      </c>
      <c r="CW39" s="29">
        <v>1453.276904</v>
      </c>
    </row>
    <row r="40" spans="1:101" ht="12.75">
      <c r="A40" s="61" t="s">
        <v>37</v>
      </c>
      <c r="B40" s="62" t="s">
        <v>38</v>
      </c>
      <c r="C40" s="26">
        <v>14742.911323481234</v>
      </c>
      <c r="D40" s="26">
        <v>15123.896190439998</v>
      </c>
      <c r="E40" s="26">
        <v>15433.4043117808</v>
      </c>
      <c r="F40" s="27">
        <v>15589.94476909</v>
      </c>
      <c r="G40" s="26">
        <v>16269.971549442425</v>
      </c>
      <c r="H40" s="28">
        <v>16553.85773119779</v>
      </c>
      <c r="I40" s="26">
        <v>16899.71829184</v>
      </c>
      <c r="J40" s="26">
        <v>17077.224390569998</v>
      </c>
      <c r="K40" s="26">
        <v>17249.916636060003</v>
      </c>
      <c r="L40" s="26">
        <v>17498.296594419997</v>
      </c>
      <c r="M40" s="27">
        <v>17784.5328137</v>
      </c>
      <c r="N40" s="26">
        <v>17971.94932794</v>
      </c>
      <c r="O40" s="26">
        <v>18188.571791840004</v>
      </c>
      <c r="P40" s="26">
        <v>18017.63674566</v>
      </c>
      <c r="Q40" s="26">
        <v>17977.6289658</v>
      </c>
      <c r="R40" s="26">
        <v>17911.01459641</v>
      </c>
      <c r="S40" s="26">
        <v>17963.85089059</v>
      </c>
      <c r="T40" s="26">
        <v>17595.70282541</v>
      </c>
      <c r="U40" s="26">
        <v>17768.09187731</v>
      </c>
      <c r="V40" s="26">
        <v>17813.44171955</v>
      </c>
      <c r="W40" s="26">
        <v>17719.934724160004</v>
      </c>
      <c r="X40" s="26">
        <v>17989.227521150002</v>
      </c>
      <c r="Y40" s="26">
        <v>18284.570268869997</v>
      </c>
      <c r="Z40" s="26">
        <v>18489.788411479996</v>
      </c>
      <c r="AA40" s="26">
        <v>18485.572172829998</v>
      </c>
      <c r="AB40" s="26">
        <v>18821.072586349997</v>
      </c>
      <c r="AC40" s="26">
        <v>19490.49891119</v>
      </c>
      <c r="AD40" s="28">
        <v>19949.90606721</v>
      </c>
      <c r="AE40" s="26">
        <v>20460.44910877</v>
      </c>
      <c r="AF40" s="26">
        <v>20927.319464129996</v>
      </c>
      <c r="AG40" s="26">
        <v>21266.014402519995</v>
      </c>
      <c r="AH40" s="26">
        <v>21945.60292296</v>
      </c>
      <c r="AI40" s="26">
        <v>22409.39166836</v>
      </c>
      <c r="AJ40" s="26">
        <v>23101.06725995</v>
      </c>
      <c r="AK40" s="26">
        <v>23404.31700404</v>
      </c>
      <c r="AL40" s="26">
        <v>23349.56569699628</v>
      </c>
      <c r="AM40" s="26">
        <v>23439.535486370005</v>
      </c>
      <c r="AN40" s="26">
        <v>23598.019496246987</v>
      </c>
      <c r="AO40" s="28">
        <v>23867.80302965</v>
      </c>
      <c r="AP40" s="26">
        <v>24048.045119753424</v>
      </c>
      <c r="AQ40" s="26">
        <v>24186.875462573564</v>
      </c>
      <c r="AR40" s="26">
        <v>24271.963531366437</v>
      </c>
      <c r="AS40" s="26">
        <v>24283.42813997644</v>
      </c>
      <c r="AT40" s="26">
        <v>24839.06594693644</v>
      </c>
      <c r="AU40" s="26">
        <v>25029.502035417358</v>
      </c>
      <c r="AV40" s="26">
        <v>25353.170512412802</v>
      </c>
      <c r="AW40" s="26">
        <v>25633.689963439996</v>
      </c>
      <c r="AX40" s="26">
        <v>25631.53616345696</v>
      </c>
      <c r="AY40" s="26">
        <v>25490.960592804113</v>
      </c>
      <c r="AZ40" s="26">
        <v>26076.29392366972</v>
      </c>
      <c r="BA40" s="26">
        <v>26810.16172164534</v>
      </c>
      <c r="BB40" s="26">
        <v>27036.118205930277</v>
      </c>
      <c r="BC40" s="26">
        <v>27196.527018112603</v>
      </c>
      <c r="BD40" s="26">
        <v>27144.08298392836</v>
      </c>
      <c r="BE40" s="26">
        <v>26304.3088489963</v>
      </c>
      <c r="BF40" s="26">
        <v>26675.121885730277</v>
      </c>
      <c r="BG40" s="26">
        <v>26836.36675449066</v>
      </c>
      <c r="BH40" s="26">
        <v>26769.114161322057</v>
      </c>
      <c r="BI40" s="26">
        <v>27268.502371731098</v>
      </c>
      <c r="BJ40" s="26">
        <v>27653.02462901526</v>
      </c>
      <c r="BK40" s="26">
        <v>25750.49202834</v>
      </c>
      <c r="BL40" s="26">
        <v>25875.80105728325</v>
      </c>
      <c r="BM40" s="26">
        <v>25943.403622435686</v>
      </c>
      <c r="BN40" s="26">
        <v>26263.29478997647</v>
      </c>
      <c r="BO40" s="26">
        <v>26408.224957440547</v>
      </c>
      <c r="BP40" s="26">
        <v>26619.869193825623</v>
      </c>
      <c r="BQ40" s="26">
        <v>26343.36610055597</v>
      </c>
      <c r="BR40" s="26">
        <v>26697.917539514383</v>
      </c>
      <c r="BS40" s="26">
        <v>27086.995768615478</v>
      </c>
      <c r="BT40" s="26">
        <v>27257.539404329033</v>
      </c>
      <c r="BU40" s="26">
        <v>27762.98958385701</v>
      </c>
      <c r="BV40" s="26">
        <v>28291.19703714192</v>
      </c>
      <c r="BW40" s="26">
        <v>28484.538186863</v>
      </c>
      <c r="BX40" s="26">
        <v>28834.97957955371</v>
      </c>
      <c r="BY40" s="26">
        <v>29116.746657613865</v>
      </c>
      <c r="BZ40" s="26">
        <v>29277.76599928649</v>
      </c>
      <c r="CA40" s="26">
        <v>29828.36228235596</v>
      </c>
      <c r="CB40" s="26">
        <v>30127.497347025455</v>
      </c>
      <c r="CC40" s="26">
        <v>29937.324196870537</v>
      </c>
      <c r="CD40" s="26">
        <v>30270.482135080416</v>
      </c>
      <c r="CE40" s="26">
        <v>30658.52908279657</v>
      </c>
      <c r="CF40" s="26">
        <v>31439.44843978214</v>
      </c>
      <c r="CG40" s="26">
        <v>31666.1765389671</v>
      </c>
      <c r="CH40" s="26">
        <v>29220.499079482568</v>
      </c>
      <c r="CI40" s="26">
        <v>28871.575451194985</v>
      </c>
      <c r="CJ40" s="26">
        <v>29722.155228049753</v>
      </c>
      <c r="CK40" s="26">
        <v>30251.212696656494</v>
      </c>
      <c r="CL40" s="26">
        <v>30665.211660265595</v>
      </c>
      <c r="CM40" s="26">
        <v>31004.14113381663</v>
      </c>
      <c r="CN40" s="26">
        <v>30930.293075350226</v>
      </c>
      <c r="CO40" s="26">
        <v>31402.117803920803</v>
      </c>
      <c r="CP40" s="26">
        <v>32234.008806320646</v>
      </c>
      <c r="CQ40" s="26">
        <v>32635.37317001178</v>
      </c>
      <c r="CR40" s="26">
        <v>33300.219184906055</v>
      </c>
      <c r="CS40" s="26">
        <v>32977.41320285965</v>
      </c>
      <c r="CT40" s="26">
        <v>33290.58580795156</v>
      </c>
      <c r="CU40" s="29">
        <v>33866.33915020322</v>
      </c>
      <c r="CV40" s="29">
        <v>33786.820292225726</v>
      </c>
      <c r="CW40" s="29">
        <v>34222.07055214255</v>
      </c>
    </row>
    <row r="41" spans="1:101" ht="12.75">
      <c r="A41" s="61"/>
      <c r="B41" s="62"/>
      <c r="C41" s="40"/>
      <c r="D41" s="40"/>
      <c r="E41" s="40"/>
      <c r="F41" s="41"/>
      <c r="G41" s="40"/>
      <c r="H41" s="42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2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3"/>
      <c r="CV41" s="43"/>
      <c r="CW41" s="43"/>
    </row>
    <row r="42" spans="1:101" ht="12.75">
      <c r="A42" s="59" t="s">
        <v>39</v>
      </c>
      <c r="B42" s="60" t="s">
        <v>40</v>
      </c>
      <c r="C42" s="18">
        <v>726.30212648</v>
      </c>
      <c r="D42" s="18">
        <v>730.39840418</v>
      </c>
      <c r="E42" s="18">
        <v>618.4348475592001</v>
      </c>
      <c r="F42" s="19">
        <v>740.38654257</v>
      </c>
      <c r="G42" s="18">
        <v>646.7836424</v>
      </c>
      <c r="H42" s="20">
        <v>572.08562338</v>
      </c>
      <c r="I42" s="18">
        <v>550.2304777100001</v>
      </c>
      <c r="J42" s="18">
        <v>558.05042742</v>
      </c>
      <c r="K42" s="18">
        <v>552.9794596200001</v>
      </c>
      <c r="L42" s="18">
        <v>559.17220729</v>
      </c>
      <c r="M42" s="19">
        <v>562.7922152000001</v>
      </c>
      <c r="N42" s="18">
        <v>565.61743013</v>
      </c>
      <c r="O42" s="18">
        <v>563.79909947</v>
      </c>
      <c r="P42" s="18">
        <v>567.4506011</v>
      </c>
      <c r="Q42" s="18">
        <v>621.18159661</v>
      </c>
      <c r="R42" s="18">
        <v>623.94371149</v>
      </c>
      <c r="S42" s="18">
        <v>664.89246537</v>
      </c>
      <c r="T42" s="18">
        <v>675.5273422</v>
      </c>
      <c r="U42" s="18">
        <v>741.88147501</v>
      </c>
      <c r="V42" s="18">
        <v>735.3664682599999</v>
      </c>
      <c r="W42" s="18">
        <v>865.76031336</v>
      </c>
      <c r="X42" s="18">
        <v>805.0815020199999</v>
      </c>
      <c r="Y42" s="18">
        <v>810.36657187</v>
      </c>
      <c r="Z42" s="18">
        <v>816.0165203199999</v>
      </c>
      <c r="AA42" s="18">
        <v>818.7066042399999</v>
      </c>
      <c r="AB42" s="18">
        <v>854.4991366300001</v>
      </c>
      <c r="AC42" s="18">
        <v>887.0748078200002</v>
      </c>
      <c r="AD42" s="20">
        <v>861.5172577899999</v>
      </c>
      <c r="AE42" s="18">
        <v>640.37404247</v>
      </c>
      <c r="AF42" s="18">
        <v>658.00162995</v>
      </c>
      <c r="AG42" s="18">
        <v>762.05223934</v>
      </c>
      <c r="AH42" s="18">
        <v>763.29237933</v>
      </c>
      <c r="AI42" s="18">
        <v>600.11227621</v>
      </c>
      <c r="AJ42" s="18">
        <v>516.71647101</v>
      </c>
      <c r="AK42" s="18">
        <v>549.0110407799999</v>
      </c>
      <c r="AL42" s="18">
        <v>596.4233511138641</v>
      </c>
      <c r="AM42" s="18">
        <v>597.49639312</v>
      </c>
      <c r="AN42" s="18">
        <v>650.7284765130137</v>
      </c>
      <c r="AO42" s="20">
        <v>682.7051281199999</v>
      </c>
      <c r="AP42" s="18">
        <v>702.4396385265753</v>
      </c>
      <c r="AQ42" s="18">
        <v>705.0445173964383</v>
      </c>
      <c r="AR42" s="18">
        <v>748.6308171635617</v>
      </c>
      <c r="AS42" s="18">
        <v>850.4822777235617</v>
      </c>
      <c r="AT42" s="18">
        <v>768.5516223635616</v>
      </c>
      <c r="AU42" s="18">
        <v>770.4901561635616</v>
      </c>
      <c r="AV42" s="18">
        <v>783.1568026035617</v>
      </c>
      <c r="AW42" s="18">
        <v>1068.16589727</v>
      </c>
      <c r="AX42" s="18">
        <v>1149.44116382304</v>
      </c>
      <c r="AY42" s="18">
        <v>1253.6824820458903</v>
      </c>
      <c r="AZ42" s="18">
        <v>1439.0540885602738</v>
      </c>
      <c r="BA42" s="18">
        <v>1474.4996932746578</v>
      </c>
      <c r="BB42" s="18">
        <v>1483.081225139726</v>
      </c>
      <c r="BC42" s="18">
        <v>1652.7592729373973</v>
      </c>
      <c r="BD42" s="18">
        <v>1671.2450031816438</v>
      </c>
      <c r="BE42" s="18">
        <v>1687.9613241436987</v>
      </c>
      <c r="BF42" s="18">
        <v>1369.9318237097261</v>
      </c>
      <c r="BG42" s="18">
        <v>1465.100625689337</v>
      </c>
      <c r="BH42" s="18">
        <v>1567.3237158879451</v>
      </c>
      <c r="BI42" s="18">
        <v>1570.457439008904</v>
      </c>
      <c r="BJ42" s="18">
        <v>1406.0268968034973</v>
      </c>
      <c r="BK42" s="18">
        <v>1405.76249001</v>
      </c>
      <c r="BL42" s="18">
        <v>1311.9401975067515</v>
      </c>
      <c r="BM42" s="18">
        <v>1290.9991546943181</v>
      </c>
      <c r="BN42" s="18">
        <v>1407.1600321024355</v>
      </c>
      <c r="BO42" s="18">
        <v>1422.042677609454</v>
      </c>
      <c r="BP42" s="18">
        <v>1439.8729521815442</v>
      </c>
      <c r="BQ42" s="18">
        <v>1445.9378724651376</v>
      </c>
      <c r="BR42" s="18">
        <v>1379.3190071556162</v>
      </c>
      <c r="BS42" s="18">
        <v>1386.5160951345206</v>
      </c>
      <c r="BT42" s="18">
        <v>1403.7218646380384</v>
      </c>
      <c r="BU42" s="18">
        <v>1393.7948318676224</v>
      </c>
      <c r="BV42" s="18">
        <v>1521.71528902705</v>
      </c>
      <c r="BW42" s="18">
        <v>1933.11199854705</v>
      </c>
      <c r="BX42" s="18">
        <v>1912.0727801009612</v>
      </c>
      <c r="BY42" s="18">
        <v>1921.6358240507996</v>
      </c>
      <c r="BZ42" s="18">
        <v>1990.6143178181733</v>
      </c>
      <c r="CA42" s="18">
        <v>1975.146650228706</v>
      </c>
      <c r="CB42" s="18">
        <v>1976.1102385692122</v>
      </c>
      <c r="CC42" s="18">
        <v>1549.53095162095</v>
      </c>
      <c r="CD42" s="18">
        <v>1451.2084267842474</v>
      </c>
      <c r="CE42" s="18">
        <v>1462.7293710680965</v>
      </c>
      <c r="CF42" s="18">
        <v>1468.7169780747017</v>
      </c>
      <c r="CG42" s="18">
        <v>1371.7919477338276</v>
      </c>
      <c r="CH42" s="18">
        <v>1301.3431934843293</v>
      </c>
      <c r="CI42" s="18">
        <v>1435.6952422045135</v>
      </c>
      <c r="CJ42" s="18">
        <v>1423.186916658142</v>
      </c>
      <c r="CK42" s="18">
        <v>1431.8376136449285</v>
      </c>
      <c r="CL42" s="18">
        <v>1432.2704903741173</v>
      </c>
      <c r="CM42" s="18">
        <v>1524.088442361897</v>
      </c>
      <c r="CN42" s="18">
        <v>1532.8938521289851</v>
      </c>
      <c r="CO42" s="18">
        <v>1532.957773592549</v>
      </c>
      <c r="CP42" s="18">
        <v>1715.827919374251</v>
      </c>
      <c r="CQ42" s="18">
        <v>1649.169532752149</v>
      </c>
      <c r="CR42" s="18">
        <v>1460.771658723744</v>
      </c>
      <c r="CS42" s="18">
        <v>1438.3533015501523</v>
      </c>
      <c r="CT42" s="18">
        <v>1386.4952811582689</v>
      </c>
      <c r="CU42" s="21">
        <v>1332.9707305499999</v>
      </c>
      <c r="CV42" s="21">
        <v>1308.9182295701269</v>
      </c>
      <c r="CW42" s="21">
        <v>1316.1312103094506</v>
      </c>
    </row>
    <row r="43" spans="1:101" ht="12.75">
      <c r="A43" s="61" t="s">
        <v>41</v>
      </c>
      <c r="B43" s="62" t="s">
        <v>34</v>
      </c>
      <c r="C43" s="26">
        <v>0</v>
      </c>
      <c r="D43" s="26">
        <v>0</v>
      </c>
      <c r="E43" s="26">
        <v>0</v>
      </c>
      <c r="F43" s="27">
        <v>0</v>
      </c>
      <c r="G43" s="26">
        <v>0</v>
      </c>
      <c r="H43" s="28">
        <v>0</v>
      </c>
      <c r="I43" s="26">
        <v>0</v>
      </c>
      <c r="J43" s="26">
        <v>0</v>
      </c>
      <c r="K43" s="26">
        <v>0</v>
      </c>
      <c r="L43" s="26">
        <v>0</v>
      </c>
      <c r="M43" s="27">
        <v>0</v>
      </c>
      <c r="N43" s="26">
        <v>0</v>
      </c>
      <c r="O43" s="26">
        <v>0</v>
      </c>
      <c r="P43" s="26">
        <v>0</v>
      </c>
      <c r="Q43" s="26">
        <v>0</v>
      </c>
      <c r="R43" s="26">
        <v>50.744235</v>
      </c>
      <c r="S43" s="26">
        <v>50.042694</v>
      </c>
      <c r="T43" s="26">
        <v>50.392009</v>
      </c>
      <c r="U43" s="26">
        <v>474.76731388</v>
      </c>
      <c r="V43" s="26">
        <v>470.10381736</v>
      </c>
      <c r="W43" s="26">
        <v>472.09503471000005</v>
      </c>
      <c r="X43" s="26">
        <v>526.16627174</v>
      </c>
      <c r="Y43" s="26">
        <v>528.763675</v>
      </c>
      <c r="Z43" s="26">
        <v>532.00065073</v>
      </c>
      <c r="AA43" s="26">
        <v>533.5230848799999</v>
      </c>
      <c r="AB43" s="26">
        <v>566.937265</v>
      </c>
      <c r="AC43" s="26">
        <v>569.517415</v>
      </c>
      <c r="AD43" s="28">
        <v>572.792247</v>
      </c>
      <c r="AE43" s="26">
        <v>318.278375</v>
      </c>
      <c r="AF43" s="26">
        <v>318.837484</v>
      </c>
      <c r="AG43" s="26">
        <v>320.079636</v>
      </c>
      <c r="AH43" s="26">
        <v>320.171003</v>
      </c>
      <c r="AI43" s="26">
        <v>158.364294</v>
      </c>
      <c r="AJ43" s="26">
        <v>79.922224</v>
      </c>
      <c r="AK43" s="26">
        <v>0</v>
      </c>
      <c r="AL43" s="26">
        <v>0</v>
      </c>
      <c r="AM43" s="26">
        <v>0</v>
      </c>
      <c r="AN43" s="26">
        <v>0</v>
      </c>
      <c r="AO43" s="28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9">
        <v>0</v>
      </c>
      <c r="CV43" s="29">
        <v>0</v>
      </c>
      <c r="CW43" s="29">
        <v>0</v>
      </c>
    </row>
    <row r="44" spans="1:101" ht="12.75">
      <c r="A44" s="61" t="s">
        <v>42</v>
      </c>
      <c r="B44" s="62" t="s">
        <v>36</v>
      </c>
      <c r="C44" s="26">
        <v>0</v>
      </c>
      <c r="D44" s="26">
        <v>0</v>
      </c>
      <c r="E44" s="26">
        <v>0</v>
      </c>
      <c r="F44" s="27">
        <v>0</v>
      </c>
      <c r="G44" s="26">
        <v>0</v>
      </c>
      <c r="H44" s="28">
        <v>0</v>
      </c>
      <c r="I44" s="26">
        <v>0.337967</v>
      </c>
      <c r="J44" s="26">
        <v>0</v>
      </c>
      <c r="K44" s="26">
        <v>0</v>
      </c>
      <c r="L44" s="26">
        <v>0</v>
      </c>
      <c r="M44" s="27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8">
        <v>0</v>
      </c>
      <c r="AE44" s="26">
        <v>18.91917617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8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1.321191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9">
        <v>0</v>
      </c>
      <c r="CV44" s="29">
        <v>0</v>
      </c>
      <c r="CW44" s="29">
        <v>0</v>
      </c>
    </row>
    <row r="45" spans="1:101" ht="12.75">
      <c r="A45" s="61" t="s">
        <v>43</v>
      </c>
      <c r="B45" s="62" t="s">
        <v>38</v>
      </c>
      <c r="C45" s="26">
        <v>726.30212648</v>
      </c>
      <c r="D45" s="26">
        <v>730.39840418</v>
      </c>
      <c r="E45" s="26">
        <v>618.4348475592001</v>
      </c>
      <c r="F45" s="27">
        <v>740.38654257</v>
      </c>
      <c r="G45" s="26">
        <v>646.7836424</v>
      </c>
      <c r="H45" s="28">
        <v>572.08562338</v>
      </c>
      <c r="I45" s="26">
        <v>549.89251071</v>
      </c>
      <c r="J45" s="26">
        <v>558.05042742</v>
      </c>
      <c r="K45" s="26">
        <v>552.9794596200001</v>
      </c>
      <c r="L45" s="26">
        <v>559.17220729</v>
      </c>
      <c r="M45" s="27">
        <v>562.7922152000001</v>
      </c>
      <c r="N45" s="26">
        <v>565.61743013</v>
      </c>
      <c r="O45" s="26">
        <v>563.79909947</v>
      </c>
      <c r="P45" s="26">
        <v>567.4506011</v>
      </c>
      <c r="Q45" s="26">
        <v>621.18159661</v>
      </c>
      <c r="R45" s="26">
        <v>573.19947649</v>
      </c>
      <c r="S45" s="26">
        <v>614.84977137</v>
      </c>
      <c r="T45" s="26">
        <v>625.1353332</v>
      </c>
      <c r="U45" s="26">
        <v>267.11416113</v>
      </c>
      <c r="V45" s="26">
        <v>265.2626509</v>
      </c>
      <c r="W45" s="26">
        <v>393.66527865000006</v>
      </c>
      <c r="X45" s="26">
        <v>278.91523027999995</v>
      </c>
      <c r="Y45" s="26">
        <v>281.60289687</v>
      </c>
      <c r="Z45" s="26">
        <v>284.01586959</v>
      </c>
      <c r="AA45" s="26">
        <v>285.18351936</v>
      </c>
      <c r="AB45" s="26">
        <v>287.56187163</v>
      </c>
      <c r="AC45" s="26">
        <v>317.5573928200001</v>
      </c>
      <c r="AD45" s="28">
        <v>288.72501078999994</v>
      </c>
      <c r="AE45" s="26">
        <v>303.1764913</v>
      </c>
      <c r="AF45" s="26">
        <v>339.16414595</v>
      </c>
      <c r="AG45" s="26">
        <v>441.97260334000003</v>
      </c>
      <c r="AH45" s="26">
        <v>443.12137633000003</v>
      </c>
      <c r="AI45" s="26">
        <v>441.74798221000003</v>
      </c>
      <c r="AJ45" s="26">
        <v>436.79424701</v>
      </c>
      <c r="AK45" s="26">
        <v>549.0110407799999</v>
      </c>
      <c r="AL45" s="26">
        <v>596.4233511138641</v>
      </c>
      <c r="AM45" s="26">
        <v>597.49639312</v>
      </c>
      <c r="AN45" s="26">
        <v>650.7284765130137</v>
      </c>
      <c r="AO45" s="28">
        <v>682.7051281199999</v>
      </c>
      <c r="AP45" s="26">
        <v>702.4396385265753</v>
      </c>
      <c r="AQ45" s="26">
        <v>705.0445173964383</v>
      </c>
      <c r="AR45" s="26">
        <v>748.6308171635617</v>
      </c>
      <c r="AS45" s="26">
        <v>850.4822777235617</v>
      </c>
      <c r="AT45" s="26">
        <v>768.5516223635616</v>
      </c>
      <c r="AU45" s="26">
        <v>770.4901561635616</v>
      </c>
      <c r="AV45" s="26">
        <v>783.1568026035617</v>
      </c>
      <c r="AW45" s="26">
        <v>1068.16589727</v>
      </c>
      <c r="AX45" s="26">
        <v>1149.44116382304</v>
      </c>
      <c r="AY45" s="26">
        <v>1253.6824820458903</v>
      </c>
      <c r="AZ45" s="26">
        <v>1439.0540885602738</v>
      </c>
      <c r="BA45" s="26">
        <v>1474.4996932746578</v>
      </c>
      <c r="BB45" s="26">
        <v>1481.760034139726</v>
      </c>
      <c r="BC45" s="26">
        <v>1652.7592729373973</v>
      </c>
      <c r="BD45" s="26">
        <v>1671.2450031816438</v>
      </c>
      <c r="BE45" s="26">
        <v>1687.9613241436987</v>
      </c>
      <c r="BF45" s="26">
        <v>1369.9318237097261</v>
      </c>
      <c r="BG45" s="26">
        <v>1465.100625689337</v>
      </c>
      <c r="BH45" s="26">
        <v>1567.3237158879451</v>
      </c>
      <c r="BI45" s="26">
        <v>1570.457439008904</v>
      </c>
      <c r="BJ45" s="26">
        <v>1406.0268968034973</v>
      </c>
      <c r="BK45" s="26">
        <v>1405.76249001</v>
      </c>
      <c r="BL45" s="26">
        <v>1311.9401975067515</v>
      </c>
      <c r="BM45" s="26">
        <v>1290.9991546943181</v>
      </c>
      <c r="BN45" s="26">
        <v>1407.1600321024355</v>
      </c>
      <c r="BO45" s="26">
        <v>1422.042677609454</v>
      </c>
      <c r="BP45" s="26">
        <v>1439.8729521815442</v>
      </c>
      <c r="BQ45" s="26">
        <v>1445.9378724651376</v>
      </c>
      <c r="BR45" s="26">
        <v>1379.3190071556162</v>
      </c>
      <c r="BS45" s="26">
        <v>1386.5160951345206</v>
      </c>
      <c r="BT45" s="26">
        <v>1403.7218646380384</v>
      </c>
      <c r="BU45" s="26">
        <v>1393.7948318676224</v>
      </c>
      <c r="BV45" s="26">
        <v>1521.71528902705</v>
      </c>
      <c r="BW45" s="26">
        <v>1933.11199854705</v>
      </c>
      <c r="BX45" s="26">
        <v>1912.0727801009612</v>
      </c>
      <c r="BY45" s="26">
        <v>1921.6358240507996</v>
      </c>
      <c r="BZ45" s="26">
        <v>1990.6143178181733</v>
      </c>
      <c r="CA45" s="26">
        <v>1975.146650228706</v>
      </c>
      <c r="CB45" s="26">
        <v>1976.1102385692122</v>
      </c>
      <c r="CC45" s="26">
        <v>1549.53095162095</v>
      </c>
      <c r="CD45" s="26">
        <v>1451.2084267842474</v>
      </c>
      <c r="CE45" s="26">
        <v>1462.7293710680965</v>
      </c>
      <c r="CF45" s="26">
        <v>1468.7169780747017</v>
      </c>
      <c r="CG45" s="26">
        <v>1371.7919477338276</v>
      </c>
      <c r="CH45" s="26">
        <v>1301.3431934843293</v>
      </c>
      <c r="CI45" s="26">
        <v>1435.6952422045135</v>
      </c>
      <c r="CJ45" s="26">
        <v>1423.186916658142</v>
      </c>
      <c r="CK45" s="26">
        <v>1431.8376136449285</v>
      </c>
      <c r="CL45" s="26">
        <v>1432.2704903741173</v>
      </c>
      <c r="CM45" s="26">
        <v>1524.088442361897</v>
      </c>
      <c r="CN45" s="26">
        <v>1532.8938521289851</v>
      </c>
      <c r="CO45" s="26">
        <v>1532.957773592549</v>
      </c>
      <c r="CP45" s="26">
        <v>1715.827919374251</v>
      </c>
      <c r="CQ45" s="26">
        <v>1649.169532752149</v>
      </c>
      <c r="CR45" s="26">
        <v>1460.771658723744</v>
      </c>
      <c r="CS45" s="26">
        <v>1438.3533015501523</v>
      </c>
      <c r="CT45" s="26">
        <v>1386.4952811582689</v>
      </c>
      <c r="CU45" s="29">
        <v>1332.9707305499999</v>
      </c>
      <c r="CV45" s="29">
        <v>1308.9182295701269</v>
      </c>
      <c r="CW45" s="29">
        <v>1316.1312103094506</v>
      </c>
    </row>
    <row r="46" spans="1:101" ht="12.75">
      <c r="A46" s="61"/>
      <c r="B46" s="62"/>
      <c r="C46" s="40"/>
      <c r="D46" s="40"/>
      <c r="E46" s="40"/>
      <c r="F46" s="41"/>
      <c r="G46" s="40"/>
      <c r="H46" s="42"/>
      <c r="I46" s="40"/>
      <c r="J46" s="40"/>
      <c r="K46" s="40"/>
      <c r="L46" s="40"/>
      <c r="M46" s="41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2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2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3"/>
      <c r="CV46" s="43"/>
      <c r="CW46" s="43"/>
    </row>
    <row r="47" spans="1:101" ht="12.75">
      <c r="A47" s="59" t="s">
        <v>44</v>
      </c>
      <c r="B47" s="60" t="s">
        <v>45</v>
      </c>
      <c r="C47" s="18">
        <v>231.563218</v>
      </c>
      <c r="D47" s="18">
        <v>244.56903</v>
      </c>
      <c r="E47" s="18">
        <v>243.884802</v>
      </c>
      <c r="F47" s="19">
        <v>254.87686330000002</v>
      </c>
      <c r="G47" s="18">
        <v>261.02242823</v>
      </c>
      <c r="H47" s="20">
        <v>267.7332056</v>
      </c>
      <c r="I47" s="18">
        <v>275.04052743</v>
      </c>
      <c r="J47" s="18">
        <v>282.31181935</v>
      </c>
      <c r="K47" s="18">
        <v>289.80162895000007</v>
      </c>
      <c r="L47" s="18">
        <v>297.32200588</v>
      </c>
      <c r="M47" s="19">
        <v>304.61871103</v>
      </c>
      <c r="N47" s="18">
        <v>312.86439624</v>
      </c>
      <c r="O47" s="18">
        <v>355.7156706</v>
      </c>
      <c r="P47" s="18">
        <v>360.58522908</v>
      </c>
      <c r="Q47" s="18">
        <v>371.85660204000004</v>
      </c>
      <c r="R47" s="18">
        <v>377.38239969</v>
      </c>
      <c r="S47" s="18">
        <v>384.55283004</v>
      </c>
      <c r="T47" s="18">
        <v>392.834593</v>
      </c>
      <c r="U47" s="18">
        <v>401.13427153</v>
      </c>
      <c r="V47" s="18">
        <v>409.26100297</v>
      </c>
      <c r="W47" s="18">
        <v>417.49837153</v>
      </c>
      <c r="X47" s="18">
        <v>428.14300871999995</v>
      </c>
      <c r="Y47" s="18">
        <v>440.10148677</v>
      </c>
      <c r="Z47" s="18">
        <v>451.12151657999993</v>
      </c>
      <c r="AA47" s="18">
        <v>464.7323165468012</v>
      </c>
      <c r="AB47" s="18">
        <v>472.71757152260756</v>
      </c>
      <c r="AC47" s="18">
        <v>483.2553172011218</v>
      </c>
      <c r="AD47" s="20">
        <v>490.05508636967824</v>
      </c>
      <c r="AE47" s="18">
        <v>490.05508636967824</v>
      </c>
      <c r="AF47" s="18">
        <v>510.408470643556</v>
      </c>
      <c r="AG47" s="18">
        <v>522.7066087971918</v>
      </c>
      <c r="AH47" s="18">
        <v>531.9971662144806</v>
      </c>
      <c r="AI47" s="18">
        <v>542.1180730656896</v>
      </c>
      <c r="AJ47" s="18">
        <v>554.9914934793449</v>
      </c>
      <c r="AK47" s="18">
        <v>565.6743956302598</v>
      </c>
      <c r="AL47" s="18">
        <v>576.6089232732566</v>
      </c>
      <c r="AM47" s="18">
        <v>587.1933039795704</v>
      </c>
      <c r="AN47" s="18">
        <v>598.0758263516528</v>
      </c>
      <c r="AO47" s="20">
        <v>597.270962</v>
      </c>
      <c r="AP47" s="18">
        <v>616.6490233267084</v>
      </c>
      <c r="AQ47" s="18">
        <v>623.1918733267622</v>
      </c>
      <c r="AR47" s="18">
        <v>634.6627678748692</v>
      </c>
      <c r="AS47" s="18">
        <v>647.0725286951448</v>
      </c>
      <c r="AT47" s="18">
        <v>659.2899562943609</v>
      </c>
      <c r="AU47" s="18">
        <v>672.3285</v>
      </c>
      <c r="AV47" s="18">
        <v>682.7000684705785</v>
      </c>
      <c r="AW47" s="18">
        <v>676.41281136</v>
      </c>
      <c r="AX47" s="18">
        <v>687.06705869</v>
      </c>
      <c r="AY47" s="18">
        <v>704.40739229</v>
      </c>
      <c r="AZ47" s="18">
        <v>713.35561502</v>
      </c>
      <c r="BA47" s="18">
        <v>723.75272248</v>
      </c>
      <c r="BB47" s="18">
        <v>735.30842347</v>
      </c>
      <c r="BC47" s="18">
        <v>747.6310925600001</v>
      </c>
      <c r="BD47" s="18">
        <v>759.73270225</v>
      </c>
      <c r="BE47" s="18">
        <v>772.19647421</v>
      </c>
      <c r="BF47" s="18">
        <v>783.6437253500001</v>
      </c>
      <c r="BG47" s="18">
        <v>795.03426163</v>
      </c>
      <c r="BH47" s="18">
        <v>806.36142287</v>
      </c>
      <c r="BI47" s="18">
        <v>817.11920387</v>
      </c>
      <c r="BJ47" s="18">
        <v>829.69099343</v>
      </c>
      <c r="BK47" s="18">
        <v>841.75958769</v>
      </c>
      <c r="BL47" s="18">
        <v>841.34192215</v>
      </c>
      <c r="BM47" s="18">
        <v>850.71337004</v>
      </c>
      <c r="BN47" s="18">
        <v>860.9049355</v>
      </c>
      <c r="BO47" s="18">
        <v>871.4681745799999</v>
      </c>
      <c r="BP47" s="18">
        <v>882.0452771900001</v>
      </c>
      <c r="BQ47" s="18">
        <v>892.0080913</v>
      </c>
      <c r="BR47" s="18">
        <v>903.9199839300001</v>
      </c>
      <c r="BS47" s="18">
        <v>913.01940185</v>
      </c>
      <c r="BT47" s="18">
        <v>921.0239478</v>
      </c>
      <c r="BU47" s="18">
        <v>929.6976150200001</v>
      </c>
      <c r="BV47" s="18">
        <v>941.9431842700001</v>
      </c>
      <c r="BW47" s="18">
        <v>951.54407247</v>
      </c>
      <c r="BX47" s="18">
        <v>951.26087803</v>
      </c>
      <c r="BY47" s="18">
        <v>960.51654225</v>
      </c>
      <c r="BZ47" s="18">
        <v>959.2709148299999</v>
      </c>
      <c r="CA47" s="18">
        <v>968.69937096</v>
      </c>
      <c r="CB47" s="18">
        <v>976.84763185</v>
      </c>
      <c r="CC47" s="18">
        <v>987.9487621899999</v>
      </c>
      <c r="CD47" s="18">
        <v>997.6743312899999</v>
      </c>
      <c r="CE47" s="18">
        <v>1008.3339269400001</v>
      </c>
      <c r="CF47" s="18">
        <v>1018.04001825</v>
      </c>
      <c r="CG47" s="18">
        <v>1027.9046779100001</v>
      </c>
      <c r="CH47" s="18">
        <v>1034.54105153</v>
      </c>
      <c r="CI47" s="18">
        <v>1046.3292143400001</v>
      </c>
      <c r="CJ47" s="18">
        <v>1056.93696527</v>
      </c>
      <c r="CK47" s="18">
        <v>1068.10488311</v>
      </c>
      <c r="CL47" s="18">
        <v>1086.2447271100002</v>
      </c>
      <c r="CM47" s="18">
        <v>1094.89581032</v>
      </c>
      <c r="CN47" s="18">
        <v>1103.7077119</v>
      </c>
      <c r="CO47" s="18">
        <v>1114.0039380399999</v>
      </c>
      <c r="CP47" s="18">
        <v>1126.4172563299999</v>
      </c>
      <c r="CQ47" s="18">
        <v>1136.3494650599998</v>
      </c>
      <c r="CR47" s="18">
        <v>1148.6181616200001</v>
      </c>
      <c r="CS47" s="18">
        <v>1159.77025376</v>
      </c>
      <c r="CT47" s="18">
        <v>1170.55917876</v>
      </c>
      <c r="CU47" s="21">
        <v>1181.90419982</v>
      </c>
      <c r="CV47" s="21">
        <v>1190.87412759</v>
      </c>
      <c r="CW47" s="21">
        <v>1201.64466067</v>
      </c>
    </row>
    <row r="48" spans="1:101" ht="12.75">
      <c r="A48" s="61"/>
      <c r="B48" s="62"/>
      <c r="C48" s="40"/>
      <c r="D48" s="40"/>
      <c r="E48" s="40"/>
      <c r="F48" s="41"/>
      <c r="G48" s="40"/>
      <c r="H48" s="42"/>
      <c r="I48" s="40"/>
      <c r="J48" s="40"/>
      <c r="K48" s="40"/>
      <c r="L48" s="40"/>
      <c r="M48" s="4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2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2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3"/>
      <c r="CV48" s="43"/>
      <c r="CW48" s="43"/>
    </row>
    <row r="49" spans="1:101" ht="12.75">
      <c r="A49" s="59" t="s">
        <v>46</v>
      </c>
      <c r="B49" s="60" t="s">
        <v>47</v>
      </c>
      <c r="C49" s="18">
        <v>600.4086515</v>
      </c>
      <c r="D49" s="18">
        <v>631.804921</v>
      </c>
      <c r="E49" s="18">
        <v>442.227167</v>
      </c>
      <c r="F49" s="19">
        <v>426.5625</v>
      </c>
      <c r="G49" s="18">
        <v>401.527507</v>
      </c>
      <c r="H49" s="20">
        <v>394.974076</v>
      </c>
      <c r="I49" s="18">
        <v>385.5</v>
      </c>
      <c r="J49" s="18">
        <v>405.8848429993151</v>
      </c>
      <c r="K49" s="18">
        <v>409.48247814999996</v>
      </c>
      <c r="L49" s="18">
        <v>427.01206814999995</v>
      </c>
      <c r="M49" s="19">
        <v>394.37107414999997</v>
      </c>
      <c r="N49" s="18">
        <v>409.44987115</v>
      </c>
      <c r="O49" s="18">
        <v>344.957334</v>
      </c>
      <c r="P49" s="18">
        <v>352.348794</v>
      </c>
      <c r="Q49" s="18">
        <v>355.197587</v>
      </c>
      <c r="R49" s="18">
        <v>348.091781</v>
      </c>
      <c r="S49" s="18">
        <v>312.918914</v>
      </c>
      <c r="T49" s="18">
        <v>332.280823</v>
      </c>
      <c r="U49" s="18">
        <v>307</v>
      </c>
      <c r="V49" s="18">
        <v>309.41837</v>
      </c>
      <c r="W49" s="18">
        <v>311.675515</v>
      </c>
      <c r="X49" s="18">
        <v>310.55274</v>
      </c>
      <c r="Y49" s="18">
        <v>290.309727</v>
      </c>
      <c r="Z49" s="18">
        <v>287.501938</v>
      </c>
      <c r="AA49" s="18">
        <v>271</v>
      </c>
      <c r="AB49" s="18">
        <v>273.26852</v>
      </c>
      <c r="AC49" s="18">
        <v>275.537042</v>
      </c>
      <c r="AD49" s="20">
        <v>269.591781</v>
      </c>
      <c r="AE49" s="18">
        <v>233.889925</v>
      </c>
      <c r="AF49" s="18">
        <v>235.720541</v>
      </c>
      <c r="AG49" s="18">
        <v>228.5</v>
      </c>
      <c r="AH49" s="18">
        <v>230.391638</v>
      </c>
      <c r="AI49" s="18">
        <v>232.161234</v>
      </c>
      <c r="AJ49" s="18">
        <v>228.661234</v>
      </c>
      <c r="AK49" s="18">
        <v>233.814549</v>
      </c>
      <c r="AL49" s="18">
        <v>229.394836</v>
      </c>
      <c r="AM49" s="18">
        <v>192.577869</v>
      </c>
      <c r="AN49" s="18">
        <v>194.144809</v>
      </c>
      <c r="AO49" s="20">
        <v>195.711748</v>
      </c>
      <c r="AP49" s="18">
        <v>153.659836</v>
      </c>
      <c r="AQ49" s="18">
        <v>153.659836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21">
        <v>0</v>
      </c>
      <c r="CV49" s="21">
        <v>0</v>
      </c>
      <c r="CW49" s="21">
        <v>0</v>
      </c>
    </row>
    <row r="50" spans="1:101" ht="12.75">
      <c r="A50" s="61"/>
      <c r="B50" s="62"/>
      <c r="C50" s="40"/>
      <c r="D50" s="40"/>
      <c r="E50" s="40"/>
      <c r="F50" s="41"/>
      <c r="G50" s="40"/>
      <c r="H50" s="42"/>
      <c r="I50" s="40"/>
      <c r="J50" s="40"/>
      <c r="K50" s="40"/>
      <c r="L50" s="40"/>
      <c r="M50" s="4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2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2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3"/>
      <c r="CV50" s="43"/>
      <c r="CW50" s="43"/>
    </row>
    <row r="51" spans="1:101" ht="12.75">
      <c r="A51" s="59" t="s">
        <v>48</v>
      </c>
      <c r="B51" s="60" t="s">
        <v>16</v>
      </c>
      <c r="C51" s="18">
        <v>2630.68074501</v>
      </c>
      <c r="D51" s="18">
        <v>2630.0928586</v>
      </c>
      <c r="E51" s="18">
        <v>2788.27149566</v>
      </c>
      <c r="F51" s="19">
        <v>2937.78657587</v>
      </c>
      <c r="G51" s="18">
        <v>3136.29602462</v>
      </c>
      <c r="H51" s="20">
        <v>3221.82512171</v>
      </c>
      <c r="I51" s="18">
        <v>3192.1693638599995</v>
      </c>
      <c r="J51" s="18">
        <v>3147.4126953200002</v>
      </c>
      <c r="K51" s="18">
        <v>3180.08305728</v>
      </c>
      <c r="L51" s="18">
        <v>3063.57494008</v>
      </c>
      <c r="M51" s="19">
        <v>3079.99415459</v>
      </c>
      <c r="N51" s="18">
        <v>3152.0075121699997</v>
      </c>
      <c r="O51" s="18">
        <v>3330.3147581099997</v>
      </c>
      <c r="P51" s="18">
        <v>3770.209356170001</v>
      </c>
      <c r="Q51" s="18">
        <v>4070.7419166169207</v>
      </c>
      <c r="R51" s="18">
        <v>4102.32490127103</v>
      </c>
      <c r="S51" s="18">
        <v>4117.7779041700005</v>
      </c>
      <c r="T51" s="18">
        <v>4092.9335569362497</v>
      </c>
      <c r="U51" s="18">
        <v>4260.738221541001</v>
      </c>
      <c r="V51" s="18">
        <v>4441.74365018</v>
      </c>
      <c r="W51" s="18">
        <v>4356.78286895</v>
      </c>
      <c r="X51" s="18">
        <v>4467.3319967765165</v>
      </c>
      <c r="Y51" s="18">
        <v>4451.565127037629</v>
      </c>
      <c r="Z51" s="18">
        <v>4453.388810736617</v>
      </c>
      <c r="AA51" s="18">
        <v>4698.367063420879</v>
      </c>
      <c r="AB51" s="18">
        <v>4622.449184176438</v>
      </c>
      <c r="AC51" s="18">
        <v>4475.787280789863</v>
      </c>
      <c r="AD51" s="20">
        <v>4402.877420471507</v>
      </c>
      <c r="AE51" s="18">
        <v>4123.184508571508</v>
      </c>
      <c r="AF51" s="18">
        <v>3967.1421136384934</v>
      </c>
      <c r="AG51" s="18">
        <v>3743.524735706027</v>
      </c>
      <c r="AH51" s="18">
        <v>3834.223684050137</v>
      </c>
      <c r="AI51" s="18">
        <v>3689.182515712466</v>
      </c>
      <c r="AJ51" s="18">
        <v>3500.7062226813696</v>
      </c>
      <c r="AK51" s="18">
        <v>3408.127094673288</v>
      </c>
      <c r="AL51" s="18">
        <v>3379.32768025137</v>
      </c>
      <c r="AM51" s="18">
        <v>3239.4535967432876</v>
      </c>
      <c r="AN51" s="18">
        <v>3458.586620190274</v>
      </c>
      <c r="AO51" s="20">
        <v>4137.05834154</v>
      </c>
      <c r="AP51" s="18">
        <v>4535.7708429617805</v>
      </c>
      <c r="AQ51" s="18">
        <v>5526.629605588219</v>
      </c>
      <c r="AR51" s="18">
        <v>5581.032189858766</v>
      </c>
      <c r="AS51" s="18">
        <v>5282.396691914246</v>
      </c>
      <c r="AT51" s="18">
        <v>5178.378109054383</v>
      </c>
      <c r="AU51" s="18">
        <v>5118.472912380001</v>
      </c>
      <c r="AV51" s="18">
        <v>4961.799643372191</v>
      </c>
      <c r="AW51" s="18">
        <v>4888.0619427682195</v>
      </c>
      <c r="AX51" s="18">
        <v>4887.501555618221</v>
      </c>
      <c r="AY51" s="18">
        <v>4926.032702150001</v>
      </c>
      <c r="AZ51" s="18">
        <v>4814.443608358768</v>
      </c>
      <c r="BA51" s="18">
        <v>4663.557469457536</v>
      </c>
      <c r="BB51" s="18">
        <v>4630.11419734</v>
      </c>
      <c r="BC51" s="18">
        <v>4407.93927744</v>
      </c>
      <c r="BD51" s="18">
        <v>4407.118899849999</v>
      </c>
      <c r="BE51" s="18">
        <v>4435.90336777</v>
      </c>
      <c r="BF51" s="18">
        <v>4580.65581755</v>
      </c>
      <c r="BG51" s="18">
        <v>4409.27274845</v>
      </c>
      <c r="BH51" s="18">
        <v>4692.54334144</v>
      </c>
      <c r="BI51" s="18">
        <v>4455.092092169999</v>
      </c>
      <c r="BJ51" s="18">
        <v>4380.3482950299995</v>
      </c>
      <c r="BK51" s="18">
        <v>4506.9304119</v>
      </c>
      <c r="BL51" s="18">
        <v>4432.51875076</v>
      </c>
      <c r="BM51" s="18">
        <v>4305.908725470001</v>
      </c>
      <c r="BN51" s="18">
        <v>4236.26856739</v>
      </c>
      <c r="BO51" s="18">
        <v>4246.5308846200005</v>
      </c>
      <c r="BP51" s="18">
        <v>4238.80723408</v>
      </c>
      <c r="BQ51" s="18">
        <v>4198.6275756</v>
      </c>
      <c r="BR51" s="18">
        <v>4018.1876285899993</v>
      </c>
      <c r="BS51" s="18">
        <v>3905.21451711</v>
      </c>
      <c r="BT51" s="18">
        <v>4250.16576903</v>
      </c>
      <c r="BU51" s="18">
        <v>4535.40091179</v>
      </c>
      <c r="BV51" s="18">
        <v>4382.2887601600005</v>
      </c>
      <c r="BW51" s="18">
        <v>4372.87012376</v>
      </c>
      <c r="BX51" s="18">
        <v>4154.91250192</v>
      </c>
      <c r="BY51" s="18">
        <v>4060.9510421100003</v>
      </c>
      <c r="BZ51" s="18">
        <v>4231.29209261</v>
      </c>
      <c r="CA51" s="18">
        <v>4005.7689617100004</v>
      </c>
      <c r="CB51" s="18">
        <v>3995.8812453299997</v>
      </c>
      <c r="CC51" s="18">
        <v>4049.53942006</v>
      </c>
      <c r="CD51" s="18">
        <v>3905.628913339999</v>
      </c>
      <c r="CE51" s="18">
        <v>3877.7525162399993</v>
      </c>
      <c r="CF51" s="18">
        <v>3891.93788729</v>
      </c>
      <c r="CG51" s="18">
        <v>3819.81575042</v>
      </c>
      <c r="CH51" s="18">
        <v>3370.3593737200003</v>
      </c>
      <c r="CI51" s="18">
        <v>3515.88406647</v>
      </c>
      <c r="CJ51" s="18">
        <v>3400.50944297</v>
      </c>
      <c r="CK51" s="18">
        <v>3229.11605306</v>
      </c>
      <c r="CL51" s="18">
        <v>3372.18466861</v>
      </c>
      <c r="CM51" s="18">
        <v>3162.95171929</v>
      </c>
      <c r="CN51" s="18">
        <v>3207.89263681</v>
      </c>
      <c r="CO51" s="18">
        <v>3357.0536541700003</v>
      </c>
      <c r="CP51" s="18">
        <v>3424.1075898799995</v>
      </c>
      <c r="CQ51" s="18">
        <v>3362.3957310299998</v>
      </c>
      <c r="CR51" s="18">
        <v>3450.9335432800003</v>
      </c>
      <c r="CS51" s="18">
        <v>3282.96139717</v>
      </c>
      <c r="CT51" s="18">
        <v>3094.02348286</v>
      </c>
      <c r="CU51" s="21">
        <v>3271.88403213</v>
      </c>
      <c r="CV51" s="21">
        <v>2976.32863832</v>
      </c>
      <c r="CW51" s="21">
        <v>3360.9093773100003</v>
      </c>
    </row>
    <row r="52" spans="1:101" ht="12.75">
      <c r="A52" s="61"/>
      <c r="B52" s="68"/>
      <c r="C52" s="40"/>
      <c r="D52" s="40"/>
      <c r="E52" s="40"/>
      <c r="F52" s="41"/>
      <c r="G52" s="40"/>
      <c r="H52" s="42"/>
      <c r="I52" s="40"/>
      <c r="J52" s="40"/>
      <c r="K52" s="40"/>
      <c r="L52" s="40"/>
      <c r="M52" s="41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2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2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3"/>
      <c r="CV52" s="43"/>
      <c r="CW52" s="43"/>
    </row>
    <row r="53" spans="1:101" ht="12.75">
      <c r="A53" s="59" t="s">
        <v>49</v>
      </c>
      <c r="B53" s="60" t="s">
        <v>20</v>
      </c>
      <c r="C53" s="18">
        <v>0</v>
      </c>
      <c r="D53" s="18">
        <v>0</v>
      </c>
      <c r="E53" s="18">
        <v>0</v>
      </c>
      <c r="F53" s="19">
        <v>0</v>
      </c>
      <c r="G53" s="18">
        <v>0</v>
      </c>
      <c r="H53" s="20">
        <v>0</v>
      </c>
      <c r="I53" s="18">
        <v>0</v>
      </c>
      <c r="J53" s="18">
        <v>0</v>
      </c>
      <c r="K53" s="18">
        <v>0</v>
      </c>
      <c r="L53" s="18">
        <v>0</v>
      </c>
      <c r="M53" s="19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20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20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21">
        <v>0</v>
      </c>
      <c r="CV53" s="21">
        <v>0</v>
      </c>
      <c r="CW53" s="21">
        <v>0</v>
      </c>
    </row>
    <row r="54" spans="1:101" ht="12.75">
      <c r="A54" s="61"/>
      <c r="B54" s="62"/>
      <c r="C54" s="40"/>
      <c r="D54" s="40"/>
      <c r="E54" s="40"/>
      <c r="F54" s="41"/>
      <c r="G54" s="40"/>
      <c r="H54" s="42"/>
      <c r="I54" s="40"/>
      <c r="J54" s="40"/>
      <c r="K54" s="40"/>
      <c r="L54" s="40"/>
      <c r="M54" s="4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2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2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3"/>
      <c r="CV54" s="43"/>
      <c r="CW54" s="43"/>
    </row>
    <row r="55" spans="1:101" ht="12.75">
      <c r="A55" s="59" t="s">
        <v>50</v>
      </c>
      <c r="B55" s="60" t="s">
        <v>22</v>
      </c>
      <c r="C55" s="18">
        <v>0</v>
      </c>
      <c r="D55" s="18">
        <v>0</v>
      </c>
      <c r="E55" s="18">
        <v>0</v>
      </c>
      <c r="F55" s="19">
        <v>0</v>
      </c>
      <c r="G55" s="18">
        <v>0</v>
      </c>
      <c r="H55" s="20">
        <v>0</v>
      </c>
      <c r="I55" s="18">
        <v>0</v>
      </c>
      <c r="J55" s="18">
        <v>0</v>
      </c>
      <c r="K55" s="18">
        <v>0</v>
      </c>
      <c r="L55" s="18">
        <v>0</v>
      </c>
      <c r="M55" s="19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20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20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21">
        <v>0</v>
      </c>
      <c r="CV55" s="21">
        <v>0</v>
      </c>
      <c r="CW55" s="21">
        <v>0</v>
      </c>
    </row>
    <row r="56" spans="1:101" ht="12.75">
      <c r="A56" s="61"/>
      <c r="B56" s="62"/>
      <c r="C56" s="40"/>
      <c r="D56" s="40"/>
      <c r="E56" s="40"/>
      <c r="F56" s="41"/>
      <c r="G56" s="40"/>
      <c r="H56" s="42"/>
      <c r="I56" s="40"/>
      <c r="J56" s="40"/>
      <c r="K56" s="40"/>
      <c r="L56" s="40"/>
      <c r="M56" s="4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2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2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3"/>
      <c r="CV56" s="43"/>
      <c r="CW56" s="43"/>
    </row>
    <row r="57" spans="1:101" ht="12.75">
      <c r="A57" s="59" t="s">
        <v>51</v>
      </c>
      <c r="B57" s="60" t="s">
        <v>52</v>
      </c>
      <c r="C57" s="18">
        <v>891.3587900939141</v>
      </c>
      <c r="D57" s="18">
        <v>1056.644418686485</v>
      </c>
      <c r="E57" s="18">
        <v>1158.75802318</v>
      </c>
      <c r="F57" s="19">
        <v>1086.6292414476395</v>
      </c>
      <c r="G57" s="18">
        <v>967.267666925</v>
      </c>
      <c r="H57" s="20">
        <v>1111.850625588642</v>
      </c>
      <c r="I57" s="18">
        <v>1124.622755951448</v>
      </c>
      <c r="J57" s="18">
        <v>1191.480365989948</v>
      </c>
      <c r="K57" s="18">
        <v>1140.945545546</v>
      </c>
      <c r="L57" s="18">
        <v>1132.694627701</v>
      </c>
      <c r="M57" s="19">
        <v>1113.4447654485</v>
      </c>
      <c r="N57" s="18">
        <v>1125.0054386205002</v>
      </c>
      <c r="O57" s="18">
        <v>1229.1590331405</v>
      </c>
      <c r="P57" s="18">
        <v>1177.2870235265</v>
      </c>
      <c r="Q57" s="18">
        <v>1182.9898558324999</v>
      </c>
      <c r="R57" s="18">
        <v>1326.7256466439999</v>
      </c>
      <c r="S57" s="18">
        <v>1292.9238102814998</v>
      </c>
      <c r="T57" s="18">
        <v>1433.73171011962</v>
      </c>
      <c r="U57" s="18">
        <v>1584.08788983912</v>
      </c>
      <c r="V57" s="18">
        <v>1486.6276016524998</v>
      </c>
      <c r="W57" s="18">
        <v>1642.342948885</v>
      </c>
      <c r="X57" s="18">
        <v>1640.11070751298</v>
      </c>
      <c r="Y57" s="18">
        <v>1667.22217746698</v>
      </c>
      <c r="Z57" s="18">
        <v>1624.05511082098</v>
      </c>
      <c r="AA57" s="18">
        <v>1702.3415527300906</v>
      </c>
      <c r="AB57" s="18">
        <v>1606.3475032285905</v>
      </c>
      <c r="AC57" s="18">
        <v>1561.5875893340906</v>
      </c>
      <c r="AD57" s="20">
        <v>1311.6753959525904</v>
      </c>
      <c r="AE57" s="18">
        <v>1741.8663082955904</v>
      </c>
      <c r="AF57" s="18">
        <v>1745.2177034935903</v>
      </c>
      <c r="AG57" s="18">
        <v>1851.5591559996453</v>
      </c>
      <c r="AH57" s="18">
        <v>1814.6409855175905</v>
      </c>
      <c r="AI57" s="18">
        <v>1834.7077459575905</v>
      </c>
      <c r="AJ57" s="18">
        <v>2468.49674632759</v>
      </c>
      <c r="AK57" s="18">
        <v>2065.5728040775903</v>
      </c>
      <c r="AL57" s="18">
        <v>2118.08298988359</v>
      </c>
      <c r="AM57" s="18">
        <v>2356.7266610695906</v>
      </c>
      <c r="AN57" s="18">
        <v>2517.4301139292575</v>
      </c>
      <c r="AO57" s="20">
        <v>2504.634861189676</v>
      </c>
      <c r="AP57" s="18">
        <v>1670.608035214438</v>
      </c>
      <c r="AQ57" s="18">
        <v>2283.0656909756162</v>
      </c>
      <c r="AR57" s="18">
        <v>2338.204604319481</v>
      </c>
      <c r="AS57" s="18">
        <v>2500.7951737056005</v>
      </c>
      <c r="AT57" s="18">
        <v>2067.020082198204</v>
      </c>
      <c r="AU57" s="18">
        <v>1985.5267380817274</v>
      </c>
      <c r="AV57" s="18">
        <v>1958.222188145302</v>
      </c>
      <c r="AW57" s="18">
        <v>1739.0725486236402</v>
      </c>
      <c r="AX57" s="18">
        <v>2086.2398911419978</v>
      </c>
      <c r="AY57" s="18">
        <v>1966.2225810299046</v>
      </c>
      <c r="AZ57" s="18">
        <v>2065.77050582352</v>
      </c>
      <c r="BA57" s="18">
        <v>2291.28091896278</v>
      </c>
      <c r="BB57" s="18">
        <v>2194.591587943147</v>
      </c>
      <c r="BC57" s="18">
        <v>2113.4433298469066</v>
      </c>
      <c r="BD57" s="18">
        <v>2204.48776572228</v>
      </c>
      <c r="BE57" s="18">
        <v>2544.1701566703186</v>
      </c>
      <c r="BF57" s="18">
        <v>2186.58503902623</v>
      </c>
      <c r="BG57" s="18">
        <v>2456.5831875153217</v>
      </c>
      <c r="BH57" s="18">
        <v>2322.2693984811963</v>
      </c>
      <c r="BI57" s="18">
        <v>2283.341104929997</v>
      </c>
      <c r="BJ57" s="18">
        <v>2316.602304899808</v>
      </c>
      <c r="BK57" s="18">
        <v>2287.1737271594334</v>
      </c>
      <c r="BL57" s="18">
        <v>2031.2591319000896</v>
      </c>
      <c r="BM57" s="18">
        <v>2118.5751699216785</v>
      </c>
      <c r="BN57" s="18">
        <v>2210.334339557937</v>
      </c>
      <c r="BO57" s="18">
        <v>2281.078556830422</v>
      </c>
      <c r="BP57" s="18">
        <v>2367.8216701584124</v>
      </c>
      <c r="BQ57" s="18">
        <v>2723.4212127161873</v>
      </c>
      <c r="BR57" s="18">
        <v>3073.157670896876</v>
      </c>
      <c r="BS57" s="18">
        <v>2798.7447851538477</v>
      </c>
      <c r="BT57" s="18">
        <v>2903.8027931403512</v>
      </c>
      <c r="BU57" s="18">
        <v>2717.3919754314634</v>
      </c>
      <c r="BV57" s="18">
        <v>2678.3350992798705</v>
      </c>
      <c r="BW57" s="18">
        <v>2807.6900941949316</v>
      </c>
      <c r="BX57" s="18">
        <v>2567.837600895515</v>
      </c>
      <c r="BY57" s="18">
        <v>2804.8420222062914</v>
      </c>
      <c r="BZ57" s="18">
        <v>2844.507164499138</v>
      </c>
      <c r="CA57" s="18">
        <v>2762.0802606086777</v>
      </c>
      <c r="CB57" s="18">
        <v>2796.666485705098</v>
      </c>
      <c r="CC57" s="18">
        <v>2735.8967098230173</v>
      </c>
      <c r="CD57" s="18">
        <v>2587.678883586308</v>
      </c>
      <c r="CE57" s="18">
        <v>2629.333489406283</v>
      </c>
      <c r="CF57" s="18">
        <v>2750.307240730204</v>
      </c>
      <c r="CG57" s="18">
        <v>2892.2392977884115</v>
      </c>
      <c r="CH57" s="18">
        <v>2906.5607721494134</v>
      </c>
      <c r="CI57" s="18">
        <v>3312.3490275801146</v>
      </c>
      <c r="CJ57" s="18">
        <v>2817.883483439362</v>
      </c>
      <c r="CK57" s="18">
        <v>2824.479097844542</v>
      </c>
      <c r="CL57" s="18">
        <v>2832.386517914381</v>
      </c>
      <c r="CM57" s="18">
        <v>2923.7781526369117</v>
      </c>
      <c r="CN57" s="18">
        <v>3087.4127122676114</v>
      </c>
      <c r="CO57" s="18">
        <v>3449.561908230766</v>
      </c>
      <c r="CP57" s="18">
        <v>2782.2019880259013</v>
      </c>
      <c r="CQ57" s="18">
        <v>4125.603205396117</v>
      </c>
      <c r="CR57" s="18">
        <v>4251.192082718956</v>
      </c>
      <c r="CS57" s="18">
        <v>4297.52894009412</v>
      </c>
      <c r="CT57" s="18">
        <v>4446.281355276292</v>
      </c>
      <c r="CU57" s="21">
        <v>4710.970697287017</v>
      </c>
      <c r="CV57" s="21">
        <v>4817.143074532072</v>
      </c>
      <c r="CW57" s="21">
        <v>4927.351935897052</v>
      </c>
    </row>
    <row r="58" spans="1:101" ht="12.75">
      <c r="A58" s="61"/>
      <c r="B58" s="62"/>
      <c r="C58" s="40"/>
      <c r="D58" s="40"/>
      <c r="E58" s="40"/>
      <c r="F58" s="41"/>
      <c r="G58" s="40"/>
      <c r="H58" s="42"/>
      <c r="I58" s="40"/>
      <c r="J58" s="40"/>
      <c r="K58" s="40"/>
      <c r="L58" s="40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2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2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3"/>
      <c r="CV58" s="43"/>
      <c r="CW58" s="43"/>
    </row>
    <row r="59" spans="1:101" ht="12.75">
      <c r="A59" s="59" t="s">
        <v>53</v>
      </c>
      <c r="B59" s="60" t="s">
        <v>18</v>
      </c>
      <c r="C59" s="18">
        <v>4595.008725830289</v>
      </c>
      <c r="D59" s="18">
        <v>4609.374412777718</v>
      </c>
      <c r="E59" s="18">
        <v>4692.78804574</v>
      </c>
      <c r="F59" s="19">
        <v>4773.948807746564</v>
      </c>
      <c r="G59" s="18">
        <v>4745.155506560168</v>
      </c>
      <c r="H59" s="20">
        <v>4766.388703316164</v>
      </c>
      <c r="I59" s="18">
        <v>4690.075739501881</v>
      </c>
      <c r="J59" s="18">
        <v>4593.96243070053</v>
      </c>
      <c r="K59" s="18">
        <v>4654.087569879929</v>
      </c>
      <c r="L59" s="18">
        <v>4710.9445552029465</v>
      </c>
      <c r="M59" s="19">
        <v>4760.564729137381</v>
      </c>
      <c r="N59" s="18">
        <v>4787.04877205946</v>
      </c>
      <c r="O59" s="18">
        <v>4783.198536209444</v>
      </c>
      <c r="P59" s="18">
        <v>4828.4114589847595</v>
      </c>
      <c r="Q59" s="18">
        <v>4848.833446023833</v>
      </c>
      <c r="R59" s="18">
        <v>4854.760733531901</v>
      </c>
      <c r="S59" s="18">
        <v>4879.817003557898</v>
      </c>
      <c r="T59" s="18">
        <v>4934.8851155992115</v>
      </c>
      <c r="U59" s="18">
        <v>4833.436921322793</v>
      </c>
      <c r="V59" s="18">
        <v>4847.861472024464</v>
      </c>
      <c r="W59" s="18">
        <v>4967.430593687877</v>
      </c>
      <c r="X59" s="18">
        <v>5005.2474888096085</v>
      </c>
      <c r="Y59" s="18">
        <v>5048.882989457721</v>
      </c>
      <c r="Z59" s="18">
        <v>5126.655606900652</v>
      </c>
      <c r="AA59" s="18">
        <v>5190.11986212692</v>
      </c>
      <c r="AB59" s="18">
        <v>5249.212121986949</v>
      </c>
      <c r="AC59" s="18">
        <v>5275.153638471172</v>
      </c>
      <c r="AD59" s="20">
        <v>5042.908576316551</v>
      </c>
      <c r="AE59" s="18">
        <v>5119.538434855435</v>
      </c>
      <c r="AF59" s="18">
        <v>5181.941228253577</v>
      </c>
      <c r="AG59" s="18">
        <v>5425.74114939289</v>
      </c>
      <c r="AH59" s="18">
        <v>5514.200758857889</v>
      </c>
      <c r="AI59" s="18">
        <v>5503.952546142049</v>
      </c>
      <c r="AJ59" s="18">
        <v>5497.45099834706</v>
      </c>
      <c r="AK59" s="18">
        <v>5480.2887766782815</v>
      </c>
      <c r="AL59" s="18">
        <v>5585.421179552153</v>
      </c>
      <c r="AM59" s="18">
        <v>5968.0043967061</v>
      </c>
      <c r="AN59" s="18">
        <v>6059.747747049561</v>
      </c>
      <c r="AO59" s="20">
        <v>6205.411664003248</v>
      </c>
      <c r="AP59" s="18">
        <v>6279.3029064339435</v>
      </c>
      <c r="AQ59" s="18">
        <v>6550.325385876841</v>
      </c>
      <c r="AR59" s="18">
        <v>6640.407642188444</v>
      </c>
      <c r="AS59" s="18">
        <v>6713.56134895974</v>
      </c>
      <c r="AT59" s="18">
        <v>6764.467116950282</v>
      </c>
      <c r="AU59" s="18">
        <v>6832.608832473037</v>
      </c>
      <c r="AV59" s="18">
        <v>6872.139100624638</v>
      </c>
      <c r="AW59" s="18">
        <v>7045.834321368628</v>
      </c>
      <c r="AX59" s="18">
        <v>7053.295650175596</v>
      </c>
      <c r="AY59" s="18">
        <v>7052.937620533502</v>
      </c>
      <c r="AZ59" s="18">
        <v>7225.744683909414</v>
      </c>
      <c r="BA59" s="18">
        <v>7283.819643102509</v>
      </c>
      <c r="BB59" s="18">
        <v>7204.630483246812</v>
      </c>
      <c r="BC59" s="18">
        <v>7395.217749151853</v>
      </c>
      <c r="BD59" s="18">
        <v>7451.9794502169725</v>
      </c>
      <c r="BE59" s="18">
        <v>7196.194991683139</v>
      </c>
      <c r="BF59" s="18">
        <v>7268.802339557492</v>
      </c>
      <c r="BG59" s="18">
        <v>7095.378283443659</v>
      </c>
      <c r="BH59" s="18">
        <v>7033.239279663806</v>
      </c>
      <c r="BI59" s="18">
        <v>7252.6787740008285</v>
      </c>
      <c r="BJ59" s="18">
        <v>7356.63444855155</v>
      </c>
      <c r="BK59" s="18">
        <v>7074.765978649695</v>
      </c>
      <c r="BL59" s="18">
        <v>7226.956172913567</v>
      </c>
      <c r="BM59" s="18">
        <v>7319.1501627818125</v>
      </c>
      <c r="BN59" s="18">
        <v>7291.816722365118</v>
      </c>
      <c r="BO59" s="18">
        <v>7355.553627622839</v>
      </c>
      <c r="BP59" s="18">
        <v>7439.1176229554085</v>
      </c>
      <c r="BQ59" s="18">
        <v>7503.6335631335805</v>
      </c>
      <c r="BR59" s="18">
        <v>7323.924223489038</v>
      </c>
      <c r="BS59" s="18">
        <v>7663.334490558393</v>
      </c>
      <c r="BT59" s="18">
        <v>7634.831362026367</v>
      </c>
      <c r="BU59" s="18">
        <v>7720.502852359906</v>
      </c>
      <c r="BV59" s="18">
        <v>7813.392757745103</v>
      </c>
      <c r="BW59" s="18">
        <v>7905.333370018709</v>
      </c>
      <c r="BX59" s="18">
        <v>8078.456638846441</v>
      </c>
      <c r="BY59" s="18">
        <v>8056.338096019394</v>
      </c>
      <c r="BZ59" s="18">
        <v>8194.91449857537</v>
      </c>
      <c r="CA59" s="18">
        <v>8292.682756925986</v>
      </c>
      <c r="CB59" s="18">
        <v>8366.131937642003</v>
      </c>
      <c r="CC59" s="18">
        <v>8031.362062889721</v>
      </c>
      <c r="CD59" s="18">
        <v>8114.707942980497</v>
      </c>
      <c r="CE59" s="18">
        <v>8152.470836276929</v>
      </c>
      <c r="CF59" s="18">
        <v>7911.351301286305</v>
      </c>
      <c r="CG59" s="18">
        <v>7994.313971664685</v>
      </c>
      <c r="CH59" s="18">
        <v>7634.58014624541</v>
      </c>
      <c r="CI59" s="18">
        <v>7768.68882212368</v>
      </c>
      <c r="CJ59" s="18">
        <v>8009.708153312659</v>
      </c>
      <c r="CK59" s="18">
        <v>8135.981752765509</v>
      </c>
      <c r="CL59" s="18">
        <v>8159.707893941974</v>
      </c>
      <c r="CM59" s="18">
        <v>8335.977466541193</v>
      </c>
      <c r="CN59" s="18">
        <v>8475.21476407314</v>
      </c>
      <c r="CO59" s="18">
        <v>8564.625236098042</v>
      </c>
      <c r="CP59" s="18">
        <v>8710.54493229808</v>
      </c>
      <c r="CQ59" s="18">
        <v>8825.960865222436</v>
      </c>
      <c r="CR59" s="18">
        <v>8817.483860360344</v>
      </c>
      <c r="CS59" s="18">
        <v>8900.123185106679</v>
      </c>
      <c r="CT59" s="18">
        <v>9031.431638666982</v>
      </c>
      <c r="CU59" s="21">
        <v>9125.664829724217</v>
      </c>
      <c r="CV59" s="21">
        <v>9325.744818048172</v>
      </c>
      <c r="CW59" s="21">
        <v>9462.271149410048</v>
      </c>
    </row>
    <row r="60" spans="1:101" ht="12.75">
      <c r="A60" s="61"/>
      <c r="B60" s="62"/>
      <c r="C60" s="26"/>
      <c r="D60" s="26"/>
      <c r="E60" s="26"/>
      <c r="F60" s="27"/>
      <c r="G60" s="26"/>
      <c r="H60" s="28"/>
      <c r="I60" s="26"/>
      <c r="J60" s="26"/>
      <c r="K60" s="26"/>
      <c r="L60" s="26"/>
      <c r="M60" s="27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9"/>
      <c r="CV60" s="29"/>
      <c r="CW60" s="29"/>
    </row>
    <row r="61" spans="1:101" ht="12.75">
      <c r="A61" s="59"/>
      <c r="B61" s="60" t="s">
        <v>54</v>
      </c>
      <c r="C61" s="18">
        <v>25474.471451395435</v>
      </c>
      <c r="D61" s="18">
        <v>26072.0638956842</v>
      </c>
      <c r="E61" s="18">
        <v>26415.34445292</v>
      </c>
      <c r="F61" s="19">
        <v>26856.415235024204</v>
      </c>
      <c r="G61" s="18">
        <v>27494.964101177593</v>
      </c>
      <c r="H61" s="20">
        <v>27955.940532792596</v>
      </c>
      <c r="I61" s="18">
        <v>28194.361602293327</v>
      </c>
      <c r="J61" s="18">
        <v>28336.892915349792</v>
      </c>
      <c r="K61" s="18">
        <v>28563.364929485935</v>
      </c>
      <c r="L61" s="18">
        <v>28740.361376723948</v>
      </c>
      <c r="M61" s="19">
        <v>29096.352207255884</v>
      </c>
      <c r="N61" s="18">
        <v>29423.313250309962</v>
      </c>
      <c r="O61" s="18">
        <v>29904.42029336994</v>
      </c>
      <c r="P61" s="18">
        <v>30192.423819521264</v>
      </c>
      <c r="Q61" s="18">
        <v>30534.51553692325</v>
      </c>
      <c r="R61" s="18">
        <v>30645.30616603693</v>
      </c>
      <c r="S61" s="18">
        <v>30723.142805009404</v>
      </c>
      <c r="T61" s="18">
        <v>30582.685570265083</v>
      </c>
      <c r="U61" s="18">
        <v>31026.051213552913</v>
      </c>
      <c r="V61" s="18">
        <v>31204.967849636967</v>
      </c>
      <c r="W61" s="18">
        <v>31436.788752572884</v>
      </c>
      <c r="X61" s="18">
        <v>31766.227604989104</v>
      </c>
      <c r="Y61" s="18">
        <v>32105.986535472326</v>
      </c>
      <c r="Z61" s="18">
        <v>32381.205792838246</v>
      </c>
      <c r="AA61" s="18">
        <v>32750.68868389469</v>
      </c>
      <c r="AB61" s="18">
        <v>33028.06547089458</v>
      </c>
      <c r="AC61" s="18">
        <v>33597.28554680625</v>
      </c>
      <c r="AD61" s="20">
        <v>33479.612832110324</v>
      </c>
      <c r="AE61" s="18">
        <v>33528.23472533221</v>
      </c>
      <c r="AF61" s="18">
        <v>33945.25242310921</v>
      </c>
      <c r="AG61" s="18">
        <v>34531.16833775575</v>
      </c>
      <c r="AH61" s="18">
        <v>35377.395748930096</v>
      </c>
      <c r="AI61" s="18">
        <v>35546.314184447794</v>
      </c>
      <c r="AJ61" s="18">
        <v>36611.780369795364</v>
      </c>
      <c r="AK61" s="18">
        <v>36437.03616087942</v>
      </c>
      <c r="AL61" s="18">
        <v>36579.44065907051</v>
      </c>
      <c r="AM61" s="18">
        <v>37142.506880988556</v>
      </c>
      <c r="AN61" s="18">
        <v>37843.82366528075</v>
      </c>
      <c r="AO61" s="20">
        <v>38957.022858502925</v>
      </c>
      <c r="AP61" s="18">
        <v>39246.41850988686</v>
      </c>
      <c r="AQ61" s="18">
        <v>41293.583773737446</v>
      </c>
      <c r="AR61" s="18">
        <v>41489.26343495156</v>
      </c>
      <c r="AS61" s="18">
        <v>41558.04042222473</v>
      </c>
      <c r="AT61" s="18">
        <v>41583.50660136723</v>
      </c>
      <c r="AU61" s="18">
        <v>41724.41090276568</v>
      </c>
      <c r="AV61" s="18">
        <v>41930.54289722907</v>
      </c>
      <c r="AW61" s="18">
        <v>42394.90426579048</v>
      </c>
      <c r="AX61" s="18">
        <v>42837.910244615814</v>
      </c>
      <c r="AY61" s="18">
        <v>42727.796492423404</v>
      </c>
      <c r="AZ61" s="18">
        <v>43656.6473520117</v>
      </c>
      <c r="BA61" s="18">
        <v>44566.27599939282</v>
      </c>
      <c r="BB61" s="18">
        <v>44600.12165332996</v>
      </c>
      <c r="BC61" s="18">
        <v>44849.65928144877</v>
      </c>
      <c r="BD61" s="18">
        <v>44964.77896811926</v>
      </c>
      <c r="BE61" s="18">
        <v>44265.95394330346</v>
      </c>
      <c r="BF61" s="18">
        <v>44213.112024193724</v>
      </c>
      <c r="BG61" s="18">
        <v>44416.63355155898</v>
      </c>
      <c r="BH61" s="18">
        <v>44552.782204115014</v>
      </c>
      <c r="BI61" s="18">
        <v>45009.05443141083</v>
      </c>
      <c r="BJ61" s="18">
        <v>45312.92066576012</v>
      </c>
      <c r="BK61" s="18">
        <v>43235.78724634913</v>
      </c>
      <c r="BL61" s="18">
        <v>43097.493635653664</v>
      </c>
      <c r="BM61" s="18">
        <v>43203.774808233495</v>
      </c>
      <c r="BN61" s="18">
        <v>43661.834296991954</v>
      </c>
      <c r="BO61" s="18">
        <v>43974.956510773256</v>
      </c>
      <c r="BP61" s="18">
        <v>44381.17662437099</v>
      </c>
      <c r="BQ61" s="18">
        <v>44497.79230622087</v>
      </c>
      <c r="BR61" s="18">
        <v>44816.57691046592</v>
      </c>
      <c r="BS61" s="18">
        <v>45160.28715390224</v>
      </c>
      <c r="BT61" s="18">
        <v>45783.010751153786</v>
      </c>
      <c r="BU61" s="18">
        <v>46501.67470185599</v>
      </c>
      <c r="BV61" s="18">
        <v>47074.090090173944</v>
      </c>
      <c r="BW61" s="18">
        <v>47894.00367815369</v>
      </c>
      <c r="BX61" s="18">
        <v>47942.82612950663</v>
      </c>
      <c r="BY61" s="18">
        <v>48371.12531060034</v>
      </c>
      <c r="BZ61" s="18">
        <v>48916.095699009165</v>
      </c>
      <c r="CA61" s="18">
        <v>49255.747113939324</v>
      </c>
      <c r="CB61" s="18">
        <v>49659.18436171177</v>
      </c>
      <c r="CC61" s="18">
        <v>48698.191211594225</v>
      </c>
      <c r="CD61" s="18">
        <v>48761.35779149146</v>
      </c>
      <c r="CE61" s="18">
        <v>49222.68606444788</v>
      </c>
      <c r="CF61" s="18">
        <v>49905.49181954334</v>
      </c>
      <c r="CG61" s="18">
        <v>50217.162324114026</v>
      </c>
      <c r="CH61" s="18">
        <v>46912.90629694172</v>
      </c>
      <c r="CI61" s="18">
        <v>47409.7921349133</v>
      </c>
      <c r="CJ61" s="18">
        <v>47875.19285269992</v>
      </c>
      <c r="CK61" s="18">
        <v>48388.65954308148</v>
      </c>
      <c r="CL61" s="18">
        <v>48971.714601216074</v>
      </c>
      <c r="CM61" s="18">
        <v>49487.197196966634</v>
      </c>
      <c r="CN61" s="18">
        <v>49783.06629761997</v>
      </c>
      <c r="CO61" s="18">
        <v>50852.36854605216</v>
      </c>
      <c r="CP61" s="18">
        <v>51434.678698228876</v>
      </c>
      <c r="CQ61" s="18">
        <v>53196.98341447248</v>
      </c>
      <c r="CR61" s="18">
        <v>53885.43249060909</v>
      </c>
      <c r="CS61" s="18">
        <v>53522.373320540595</v>
      </c>
      <c r="CT61" s="18">
        <v>53888.2107806731</v>
      </c>
      <c r="CU61" s="21">
        <v>54959.28129971445</v>
      </c>
      <c r="CV61" s="21">
        <v>54870.58619428611</v>
      </c>
      <c r="CW61" s="21">
        <v>55943.6557897391</v>
      </c>
    </row>
    <row r="62" spans="1:101" ht="13.5" thickBot="1">
      <c r="A62" s="69"/>
      <c r="B62" s="70"/>
      <c r="C62" s="44"/>
      <c r="D62" s="44"/>
      <c r="E62" s="44"/>
      <c r="F62" s="45"/>
      <c r="G62" s="44"/>
      <c r="H62" s="46"/>
      <c r="I62" s="44"/>
      <c r="J62" s="44"/>
      <c r="K62" s="44"/>
      <c r="L62" s="44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6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6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7"/>
      <c r="CV62" s="47"/>
      <c r="CW62" s="47"/>
    </row>
    <row r="63" spans="1:36" ht="13.5" thickTop="1">
      <c r="A63" s="48" t="s">
        <v>55</v>
      </c>
      <c r="B63" s="13"/>
      <c r="C63" s="13"/>
      <c r="D63" s="13"/>
      <c r="E63" s="13"/>
      <c r="F63" s="13"/>
      <c r="G63" s="13"/>
      <c r="H63" s="13"/>
      <c r="I63" s="1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48" t="s">
        <v>58</v>
      </c>
      <c r="B64" s="13"/>
      <c r="C64" s="13"/>
      <c r="D64" s="13"/>
      <c r="E64" s="13"/>
      <c r="F64" s="13"/>
      <c r="G64" s="13"/>
      <c r="H64" s="13"/>
      <c r="I64" s="1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>
      <c r="A65" s="48" t="s">
        <v>57</v>
      </c>
      <c r="C65" s="13"/>
      <c r="D65" s="13"/>
      <c r="E65" s="13"/>
      <c r="F65" s="13"/>
      <c r="G65" s="13"/>
      <c r="H65" s="13"/>
      <c r="I65" s="1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>
      <c r="A66" s="48"/>
      <c r="B66" s="13"/>
      <c r="C66" s="13"/>
      <c r="D66" s="13"/>
      <c r="E66" s="13"/>
      <c r="F66" s="13"/>
      <c r="G66" s="13"/>
      <c r="H66" s="13"/>
      <c r="I66" s="1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>
      <c r="A67" s="48"/>
      <c r="B67" s="13"/>
      <c r="C67" s="13"/>
      <c r="D67" s="13"/>
      <c r="E67" s="13"/>
      <c r="F67" s="13"/>
      <c r="G67" s="13"/>
      <c r="H67" s="13"/>
      <c r="I67" s="1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>
      <c r="A68" s="48"/>
      <c r="B68" s="13"/>
      <c r="C68" s="13"/>
      <c r="D68" s="13"/>
      <c r="E68" s="13"/>
      <c r="F68" s="13"/>
      <c r="G68" s="13"/>
      <c r="H68" s="13"/>
      <c r="I68" s="1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hidden="1">
      <c r="A69" s="48"/>
      <c r="B69" s="13"/>
      <c r="C69" s="13"/>
      <c r="D69" s="13"/>
      <c r="E69" s="13"/>
      <c r="F69" s="13"/>
      <c r="G69" s="13"/>
      <c r="H69" s="13"/>
      <c r="I69" s="1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>
      <c r="A70" s="48"/>
      <c r="B70" s="13"/>
      <c r="C70" s="13"/>
      <c r="D70" s="13"/>
      <c r="E70" s="13"/>
      <c r="F70" s="13"/>
      <c r="G70" s="13"/>
      <c r="H70" s="13"/>
      <c r="I70" s="1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>
      <c r="A71" s="48"/>
      <c r="B71" s="13"/>
      <c r="C71" s="13"/>
      <c r="D71" s="13"/>
      <c r="E71" s="13"/>
      <c r="F71" s="13"/>
      <c r="G71" s="13"/>
      <c r="H71" s="13"/>
      <c r="I71" s="1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>
      <c r="A72" s="48"/>
      <c r="B72" s="13"/>
      <c r="C72" s="13"/>
      <c r="D72" s="13"/>
      <c r="E72" s="13"/>
      <c r="F72" s="13"/>
      <c r="G72" s="13"/>
      <c r="H72" s="13"/>
      <c r="I72" s="1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>
      <c r="A73" s="48"/>
      <c r="B73" s="13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>
      <c r="A74" s="48"/>
      <c r="B74" s="13"/>
      <c r="C74" s="13"/>
      <c r="D74" s="13"/>
      <c r="E74" s="13"/>
      <c r="F74" s="13"/>
      <c r="G74" s="13"/>
      <c r="H74" s="13"/>
      <c r="I74" s="1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>
      <c r="A75" s="48"/>
      <c r="B75" s="13"/>
      <c r="C75" s="13"/>
      <c r="D75" s="13"/>
      <c r="E75" s="13"/>
      <c r="F75" s="13"/>
      <c r="G75" s="13"/>
      <c r="H75" s="13"/>
      <c r="I75" s="1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>
      <c r="A76" s="48"/>
      <c r="B76" s="13"/>
      <c r="C76" s="13"/>
      <c r="D76" s="13"/>
      <c r="E76" s="13"/>
      <c r="F76" s="13"/>
      <c r="G76" s="13"/>
      <c r="H76" s="13"/>
      <c r="I76" s="1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>
      <c r="A77" s="48"/>
      <c r="B77" s="13"/>
      <c r="C77" s="13"/>
      <c r="D77" s="13"/>
      <c r="E77" s="13"/>
      <c r="F77" s="13"/>
      <c r="G77" s="13"/>
      <c r="H77" s="13"/>
      <c r="I77" s="1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>
      <c r="A78" s="48"/>
      <c r="B78" s="13"/>
      <c r="C78" s="13"/>
      <c r="D78" s="13"/>
      <c r="E78" s="13"/>
      <c r="F78" s="13"/>
      <c r="G78" s="13"/>
      <c r="H78" s="13"/>
      <c r="I78" s="1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>
      <c r="A79" s="48"/>
      <c r="B79" s="13"/>
      <c r="C79" s="13"/>
      <c r="D79" s="13"/>
      <c r="E79" s="13"/>
      <c r="F79" s="13"/>
      <c r="G79" s="13"/>
      <c r="H79" s="13"/>
      <c r="I79" s="1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>
      <c r="A80" s="48"/>
      <c r="B80" s="13"/>
      <c r="C80" s="13"/>
      <c r="D80" s="13"/>
      <c r="E80" s="13"/>
      <c r="F80" s="13"/>
      <c r="G80" s="13"/>
      <c r="H80" s="13"/>
      <c r="I80" s="1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>
      <c r="A81" s="48"/>
      <c r="B81" s="13"/>
      <c r="C81" s="13"/>
      <c r="D81" s="13"/>
      <c r="E81" s="13"/>
      <c r="F81" s="13"/>
      <c r="G81" s="13"/>
      <c r="H81" s="13"/>
      <c r="I81" s="1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>
      <c r="A82" s="48"/>
      <c r="B82" s="13"/>
      <c r="C82" s="13"/>
      <c r="D82" s="13"/>
      <c r="E82" s="13"/>
      <c r="F82" s="13"/>
      <c r="G82" s="13"/>
      <c r="H82" s="13"/>
      <c r="I82" s="1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>
      <c r="A83" s="48"/>
      <c r="B83" s="13"/>
      <c r="C83" s="13"/>
      <c r="D83" s="13"/>
      <c r="E83" s="13"/>
      <c r="F83" s="13"/>
      <c r="G83" s="13"/>
      <c r="H83" s="13"/>
      <c r="I83" s="1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>
      <c r="A84" s="48"/>
      <c r="B84" s="13"/>
      <c r="C84" s="13"/>
      <c r="D84" s="13"/>
      <c r="E84" s="13"/>
      <c r="F84" s="13"/>
      <c r="G84" s="13"/>
      <c r="H84" s="13"/>
      <c r="I84" s="1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>
      <c r="A85" s="48"/>
      <c r="B85" s="13"/>
      <c r="C85" s="13"/>
      <c r="D85" s="13"/>
      <c r="E85" s="13"/>
      <c r="F85" s="13"/>
      <c r="G85" s="13"/>
      <c r="H85" s="13"/>
      <c r="I85" s="1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>
      <c r="A86" s="48"/>
      <c r="B86" s="13"/>
      <c r="C86" s="13"/>
      <c r="D86" s="13"/>
      <c r="E86" s="13"/>
      <c r="F86" s="13"/>
      <c r="G86" s="13"/>
      <c r="H86" s="13"/>
      <c r="I86" s="1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>
      <c r="A87" s="48"/>
      <c r="B87" s="13"/>
      <c r="C87" s="13"/>
      <c r="D87" s="13"/>
      <c r="E87" s="13"/>
      <c r="F87" s="13"/>
      <c r="G87" s="13"/>
      <c r="H87" s="13"/>
      <c r="I87" s="1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>
      <c r="A88" s="48"/>
      <c r="B88" s="13"/>
      <c r="C88" s="13"/>
      <c r="D88" s="13"/>
      <c r="E88" s="13"/>
      <c r="F88" s="13"/>
      <c r="G88" s="13"/>
      <c r="H88" s="13"/>
      <c r="I88" s="1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>
      <c r="A89" s="48"/>
      <c r="B89" s="13"/>
      <c r="C89" s="13"/>
      <c r="D89" s="13"/>
      <c r="E89" s="13"/>
      <c r="F89" s="13"/>
      <c r="G89" s="13"/>
      <c r="H89" s="13"/>
      <c r="I89" s="1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>
      <c r="A90" s="48"/>
      <c r="B90" s="13"/>
      <c r="C90" s="13"/>
      <c r="D90" s="13"/>
      <c r="E90" s="13"/>
      <c r="F90" s="13"/>
      <c r="G90" s="13"/>
      <c r="H90" s="13"/>
      <c r="I90" s="1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>
      <c r="A91" s="48"/>
      <c r="B91" s="13"/>
      <c r="C91" s="13"/>
      <c r="D91" s="13"/>
      <c r="E91" s="13"/>
      <c r="F91" s="13"/>
      <c r="G91" s="13"/>
      <c r="H91" s="13"/>
      <c r="I91" s="1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>
      <c r="A92" s="48"/>
      <c r="B92" s="13"/>
      <c r="C92" s="13"/>
      <c r="D92" s="13"/>
      <c r="E92" s="13"/>
      <c r="F92" s="13"/>
      <c r="G92" s="13"/>
      <c r="H92" s="13"/>
      <c r="I92" s="1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>
      <c r="A93" s="48"/>
      <c r="B93" s="13"/>
      <c r="C93" s="13"/>
      <c r="D93" s="13"/>
      <c r="E93" s="13"/>
      <c r="F93" s="13"/>
      <c r="G93" s="13"/>
      <c r="H93" s="13"/>
      <c r="I93" s="1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>
      <c r="A94" s="48"/>
      <c r="B94" s="13"/>
      <c r="C94" s="13"/>
      <c r="D94" s="13"/>
      <c r="E94" s="13"/>
      <c r="F94" s="13"/>
      <c r="G94" s="13"/>
      <c r="H94" s="13"/>
      <c r="I94" s="1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>
      <c r="A95" s="48"/>
      <c r="B95" s="13"/>
      <c r="C95" s="13"/>
      <c r="D95" s="13"/>
      <c r="E95" s="13"/>
      <c r="F95" s="13"/>
      <c r="G95" s="13"/>
      <c r="H95" s="13"/>
      <c r="I95" s="1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>
      <c r="A96" s="48"/>
      <c r="B96" s="13"/>
      <c r="C96" s="13"/>
      <c r="D96" s="13"/>
      <c r="E96" s="13"/>
      <c r="F96" s="13"/>
      <c r="G96" s="13"/>
      <c r="H96" s="13"/>
      <c r="I96" s="1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>
      <c r="A97" s="48"/>
      <c r="B97" s="13"/>
      <c r="C97" s="13"/>
      <c r="D97" s="13"/>
      <c r="E97" s="13"/>
      <c r="F97" s="13"/>
      <c r="G97" s="13"/>
      <c r="H97" s="13"/>
      <c r="I97" s="1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>
      <c r="A98" s="48"/>
      <c r="B98" s="13"/>
      <c r="C98" s="13"/>
      <c r="D98" s="13"/>
      <c r="E98" s="13"/>
      <c r="F98" s="13"/>
      <c r="G98" s="13"/>
      <c r="H98" s="13"/>
      <c r="I98" s="1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>
      <c r="A99" s="48"/>
      <c r="B99" s="13"/>
      <c r="C99" s="13"/>
      <c r="D99" s="13"/>
      <c r="E99" s="13"/>
      <c r="F99" s="13"/>
      <c r="G99" s="13"/>
      <c r="H99" s="13"/>
      <c r="I99" s="1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>
      <c r="A100" s="48"/>
      <c r="B100" s="13"/>
      <c r="C100" s="13"/>
      <c r="D100" s="13"/>
      <c r="E100" s="13"/>
      <c r="F100" s="13"/>
      <c r="G100" s="13"/>
      <c r="H100" s="13"/>
      <c r="I100" s="1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>
      <c r="A101" s="48"/>
      <c r="B101" s="13"/>
      <c r="C101" s="13"/>
      <c r="D101" s="13"/>
      <c r="E101" s="13"/>
      <c r="F101" s="13"/>
      <c r="G101" s="13"/>
      <c r="H101" s="13"/>
      <c r="I101" s="1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>
      <c r="A102" s="48"/>
      <c r="B102" s="13"/>
      <c r="C102" s="13"/>
      <c r="D102" s="13"/>
      <c r="E102" s="13"/>
      <c r="F102" s="13"/>
      <c r="G102" s="13"/>
      <c r="H102" s="13"/>
      <c r="I102" s="1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>
      <c r="A103" s="48"/>
      <c r="B103" s="13"/>
      <c r="C103" s="13"/>
      <c r="D103" s="13"/>
      <c r="E103" s="13"/>
      <c r="F103" s="13"/>
      <c r="G103" s="13"/>
      <c r="H103" s="13"/>
      <c r="I103" s="1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>
      <c r="A104" s="48"/>
      <c r="B104" s="13"/>
      <c r="C104" s="13"/>
      <c r="D104" s="13"/>
      <c r="E104" s="13"/>
      <c r="F104" s="13"/>
      <c r="G104" s="13"/>
      <c r="H104" s="13"/>
      <c r="I104" s="1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>
      <c r="A105" s="48"/>
      <c r="B105" s="13"/>
      <c r="C105" s="13"/>
      <c r="D105" s="13"/>
      <c r="E105" s="13"/>
      <c r="F105" s="13"/>
      <c r="G105" s="13"/>
      <c r="H105" s="13"/>
      <c r="I105" s="1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>
      <c r="A106" s="48"/>
      <c r="B106" s="13"/>
      <c r="C106" s="13"/>
      <c r="D106" s="13"/>
      <c r="E106" s="13"/>
      <c r="F106" s="13"/>
      <c r="G106" s="13"/>
      <c r="H106" s="13"/>
      <c r="I106" s="1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>
      <c r="A107" s="48"/>
      <c r="B107" s="13"/>
      <c r="C107" s="13"/>
      <c r="D107" s="13"/>
      <c r="E107" s="13"/>
      <c r="F107" s="13"/>
      <c r="G107" s="13"/>
      <c r="H107" s="13"/>
      <c r="I107" s="1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>
      <c r="A108" s="48"/>
      <c r="B108" s="13"/>
      <c r="C108" s="13"/>
      <c r="D108" s="13"/>
      <c r="E108" s="13"/>
      <c r="F108" s="13"/>
      <c r="G108" s="13"/>
      <c r="H108" s="13"/>
      <c r="I108" s="1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>
      <c r="A109" s="48"/>
      <c r="B109" s="13"/>
      <c r="C109" s="13"/>
      <c r="D109" s="13"/>
      <c r="E109" s="13"/>
      <c r="F109" s="13"/>
      <c r="G109" s="13"/>
      <c r="H109" s="13"/>
      <c r="I109" s="1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>
      <c r="A110" s="48"/>
      <c r="B110" s="13"/>
      <c r="C110" s="13"/>
      <c r="D110" s="13"/>
      <c r="E110" s="13"/>
      <c r="F110" s="13"/>
      <c r="G110" s="13"/>
      <c r="H110" s="13"/>
      <c r="I110" s="1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>
      <c r="A111" s="48"/>
      <c r="B111" s="13"/>
      <c r="C111" s="13"/>
      <c r="D111" s="13"/>
      <c r="E111" s="13"/>
      <c r="F111" s="13"/>
      <c r="G111" s="13"/>
      <c r="H111" s="13"/>
      <c r="I111" s="1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>
      <c r="A112" s="48"/>
      <c r="B112" s="13"/>
      <c r="C112" s="13"/>
      <c r="D112" s="13"/>
      <c r="E112" s="13"/>
      <c r="F112" s="13"/>
      <c r="G112" s="13"/>
      <c r="H112" s="13"/>
      <c r="I112" s="1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>
      <c r="A113" s="48"/>
      <c r="B113" s="13"/>
      <c r="C113" s="13"/>
      <c r="D113" s="13"/>
      <c r="E113" s="13"/>
      <c r="F113" s="13"/>
      <c r="G113" s="13"/>
      <c r="H113" s="13"/>
      <c r="I113" s="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>
      <c r="A114" s="48"/>
      <c r="B114" s="13"/>
      <c r="C114" s="13"/>
      <c r="D114" s="13"/>
      <c r="E114" s="13"/>
      <c r="F114" s="13"/>
      <c r="G114" s="13"/>
      <c r="H114" s="13"/>
      <c r="I114" s="1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>
      <c r="A115" s="48"/>
      <c r="B115" s="13"/>
      <c r="C115" s="13"/>
      <c r="D115" s="13"/>
      <c r="E115" s="13"/>
      <c r="F115" s="13"/>
      <c r="G115" s="13"/>
      <c r="H115" s="13"/>
      <c r="I115" s="1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>
      <c r="A116" s="48"/>
      <c r="B116" s="13"/>
      <c r="C116" s="13"/>
      <c r="D116" s="13"/>
      <c r="E116" s="13"/>
      <c r="F116" s="13"/>
      <c r="G116" s="13"/>
      <c r="H116" s="13"/>
      <c r="I116" s="1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>
      <c r="A117" s="48"/>
      <c r="B117" s="13"/>
      <c r="C117" s="13"/>
      <c r="D117" s="13"/>
      <c r="E117" s="13"/>
      <c r="F117" s="13"/>
      <c r="G117" s="13"/>
      <c r="H117" s="13"/>
      <c r="I117" s="1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>
      <c r="A118" s="48"/>
      <c r="B118" s="13"/>
      <c r="C118" s="13"/>
      <c r="D118" s="13"/>
      <c r="E118" s="13"/>
      <c r="F118" s="13"/>
      <c r="G118" s="13"/>
      <c r="H118" s="13"/>
      <c r="I118" s="1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>
      <c r="A119" s="48"/>
      <c r="B119" s="13"/>
      <c r="C119" s="13"/>
      <c r="D119" s="13"/>
      <c r="E119" s="13"/>
      <c r="F119" s="13"/>
      <c r="G119" s="13"/>
      <c r="H119" s="13"/>
      <c r="I119" s="1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>
      <c r="A120" s="48"/>
      <c r="B120" s="13"/>
      <c r="C120" s="13"/>
      <c r="D120" s="13"/>
      <c r="E120" s="13"/>
      <c r="F120" s="13"/>
      <c r="G120" s="13"/>
      <c r="H120" s="13"/>
      <c r="I120" s="1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>
      <c r="A121" s="48"/>
      <c r="B121" s="13"/>
      <c r="C121" s="13"/>
      <c r="D121" s="13"/>
      <c r="E121" s="13"/>
      <c r="F121" s="13"/>
      <c r="G121" s="13"/>
      <c r="H121" s="13"/>
      <c r="I121" s="1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>
      <c r="A122" s="48"/>
      <c r="B122" s="13"/>
      <c r="C122" s="13"/>
      <c r="D122" s="13"/>
      <c r="E122" s="13"/>
      <c r="F122" s="13"/>
      <c r="G122" s="13"/>
      <c r="H122" s="13"/>
      <c r="I122" s="1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>
      <c r="A123" s="48"/>
      <c r="B123" s="13"/>
      <c r="C123" s="13"/>
      <c r="D123" s="13"/>
      <c r="E123" s="13"/>
      <c r="F123" s="13"/>
      <c r="G123" s="13"/>
      <c r="H123" s="13"/>
      <c r="I123" s="1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>
      <c r="A124" s="48"/>
      <c r="B124" s="13"/>
      <c r="C124" s="13"/>
      <c r="D124" s="13"/>
      <c r="E124" s="13"/>
      <c r="F124" s="13"/>
      <c r="G124" s="13"/>
      <c r="H124" s="13"/>
      <c r="I124" s="1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>
      <c r="A125" s="48"/>
      <c r="B125" s="13"/>
      <c r="C125" s="13"/>
      <c r="D125" s="13"/>
      <c r="E125" s="13"/>
      <c r="F125" s="13"/>
      <c r="G125" s="13"/>
      <c r="H125" s="13"/>
      <c r="I125" s="1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>
      <c r="A126" s="48"/>
      <c r="B126" s="13"/>
      <c r="C126" s="13"/>
      <c r="D126" s="13"/>
      <c r="E126" s="13"/>
      <c r="F126" s="13"/>
      <c r="G126" s="13"/>
      <c r="H126" s="13"/>
      <c r="I126" s="1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>
      <c r="A127" s="48"/>
      <c r="B127" s="13"/>
      <c r="C127" s="13"/>
      <c r="D127" s="13"/>
      <c r="E127" s="13"/>
      <c r="F127" s="13"/>
      <c r="G127" s="13"/>
      <c r="H127" s="13"/>
      <c r="I127" s="1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>
      <c r="A128" s="48"/>
      <c r="B128" s="13"/>
      <c r="C128" s="13"/>
      <c r="D128" s="13"/>
      <c r="E128" s="13"/>
      <c r="F128" s="13"/>
      <c r="G128" s="13"/>
      <c r="H128" s="13"/>
      <c r="I128" s="1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2" ht="12.75">
      <c r="A129" s="10" t="s">
        <v>57</v>
      </c>
      <c r="B129" s="49"/>
    </row>
    <row r="130" spans="3:9" ht="12.75">
      <c r="C130" s="49"/>
      <c r="D130" s="49"/>
      <c r="E130" s="49"/>
      <c r="F130" s="49"/>
      <c r="G130" s="49"/>
      <c r="H130" s="49"/>
      <c r="I130" s="49"/>
    </row>
    <row r="131" spans="1:101" ht="12.75">
      <c r="A131" s="50"/>
      <c r="C131" s="51">
        <f>C61-C28</f>
        <v>-1.9921862985938787E-06</v>
      </c>
      <c r="D131" s="51">
        <f>D61-D28</f>
        <v>-1.7823913367465138E-06</v>
      </c>
      <c r="E131" s="51">
        <f aca="true" t="shared" si="10" ref="E131:V131">E61-E28</f>
        <v>-2.691998815862462E-06</v>
      </c>
      <c r="F131" s="51">
        <f t="shared" si="10"/>
        <v>4.922003427054733E-07</v>
      </c>
      <c r="G131" s="51">
        <f t="shared" si="10"/>
        <v>1.5855912351980805E-06</v>
      </c>
      <c r="H131" s="51">
        <f t="shared" si="10"/>
        <v>2.869819581974298E-07</v>
      </c>
      <c r="I131" s="51">
        <f t="shared" si="10"/>
        <v>9.10476956050843E-08</v>
      </c>
      <c r="J131" s="51">
        <f t="shared" si="10"/>
        <v>1.9955405150540173E-07</v>
      </c>
      <c r="K131" s="51">
        <f t="shared" si="10"/>
        <v>3.8879807107150555E-07</v>
      </c>
      <c r="L131" s="51">
        <f t="shared" si="10"/>
        <v>6.878690328449011E-08</v>
      </c>
      <c r="M131" s="51">
        <f t="shared" si="10"/>
        <v>-4.5836604840587825E-06</v>
      </c>
      <c r="N131" s="51">
        <f t="shared" si="10"/>
        <v>-5.401234375312924E-07</v>
      </c>
      <c r="O131" s="51">
        <f t="shared" si="10"/>
        <v>1.0467192623764277E-07</v>
      </c>
      <c r="P131" s="51">
        <f t="shared" si="10"/>
        <v>-9.113136911764741E-09</v>
      </c>
      <c r="Q131" s="51">
        <f t="shared" si="10"/>
        <v>-3.6903984437230974E-06</v>
      </c>
      <c r="R131" s="51">
        <f t="shared" si="10"/>
        <v>2.5979788915719837E-06</v>
      </c>
      <c r="S131" s="51">
        <f t="shared" si="10"/>
        <v>2.3260508896782994E-07</v>
      </c>
      <c r="T131" s="51">
        <f t="shared" si="10"/>
        <v>-8.360766514670104E-07</v>
      </c>
      <c r="U131" s="51">
        <f t="shared" si="10"/>
        <v>-2.227581717306748E-06</v>
      </c>
      <c r="V131" s="51">
        <f t="shared" si="10"/>
        <v>-3.518507583066821E-07</v>
      </c>
      <c r="W131" s="51">
        <f aca="true" t="shared" si="11" ref="W131:AB131">W61-W28</f>
        <v>-2.6157067622989416E-07</v>
      </c>
      <c r="X131" s="51">
        <f t="shared" si="11"/>
        <v>2.7911119104828686E-06</v>
      </c>
      <c r="Y131" s="51">
        <f t="shared" si="11"/>
        <v>1.5722907846793532E-06</v>
      </c>
      <c r="Z131" s="51">
        <f t="shared" si="11"/>
        <v>7.05793354427442E-07</v>
      </c>
      <c r="AA131" s="51">
        <f t="shared" si="11"/>
        <v>1.9979779608547688E-07</v>
      </c>
      <c r="AB131" s="51">
        <f t="shared" si="11"/>
        <v>-4.0090526454150677E-07</v>
      </c>
      <c r="AC131" s="51">
        <f aca="true" t="shared" si="12" ref="AC131:AH131">AC61-AC28</f>
        <v>-6.89135049469769E-07</v>
      </c>
      <c r="AD131" s="51">
        <f t="shared" si="12"/>
        <v>-6.145710358396173E-07</v>
      </c>
      <c r="AE131" s="51">
        <f t="shared" si="12"/>
        <v>-5.745678208768368E-07</v>
      </c>
      <c r="AF131" s="51">
        <f t="shared" si="12"/>
        <v>-1.1785814422182739E-06</v>
      </c>
      <c r="AG131" s="51">
        <f t="shared" si="12"/>
        <v>-9.987925295718014E-07</v>
      </c>
      <c r="AH131" s="51">
        <f t="shared" si="12"/>
        <v>-1.6173507901839912E-06</v>
      </c>
      <c r="AI131" s="51">
        <f aca="true" t="shared" si="13" ref="AI131:AO131">AI61-AI28</f>
        <v>-1.7190541257150471E-06</v>
      </c>
      <c r="AJ131" s="51">
        <f t="shared" si="13"/>
        <v>-9.93575667962432E-07</v>
      </c>
      <c r="AK131" s="51">
        <f t="shared" si="13"/>
        <v>-1.4663892216049135E-06</v>
      </c>
      <c r="AL131" s="51">
        <f t="shared" si="13"/>
        <v>-2.148248313460499E-06</v>
      </c>
      <c r="AM131" s="51">
        <f t="shared" si="13"/>
        <v>-1.18556636152789E-06</v>
      </c>
      <c r="AN131" s="51">
        <f t="shared" si="13"/>
        <v>-2.0152147044427693E-06</v>
      </c>
      <c r="AO131" s="51">
        <f t="shared" si="13"/>
        <v>-2.2206586436368525E-06</v>
      </c>
      <c r="AP131" s="51">
        <f aca="true" t="shared" si="14" ref="AP131:AX131">AP61-AP28</f>
        <v>-1.5723126125521958E-06</v>
      </c>
      <c r="AQ131" s="51">
        <f t="shared" si="14"/>
        <v>-1.7147831385955215E-06</v>
      </c>
      <c r="AR131" s="51">
        <f t="shared" si="14"/>
        <v>-1.5238329069688916E-06</v>
      </c>
      <c r="AS131" s="51">
        <f t="shared" si="14"/>
        <v>-1.3778480933979154E-06</v>
      </c>
      <c r="AT131" s="51">
        <f t="shared" si="14"/>
        <v>-5.525434971787035E-07</v>
      </c>
      <c r="AU131" s="51">
        <f t="shared" si="14"/>
        <v>-7.418202585540712E-07</v>
      </c>
      <c r="AV131" s="51">
        <f t="shared" si="14"/>
        <v>-8.634597179479897E-07</v>
      </c>
      <c r="AW131" s="51">
        <f t="shared" si="14"/>
        <v>-4.387838998809457E-07</v>
      </c>
      <c r="AX131" s="51">
        <f t="shared" si="14"/>
        <v>-8.389761205762625E-07</v>
      </c>
      <c r="AY131" s="51">
        <f aca="true" t="shared" si="15" ref="AY131:BH131">AY61-AY28</f>
        <v>-2.1238010958768427E-06</v>
      </c>
      <c r="AZ131" s="51">
        <f t="shared" si="15"/>
        <v>-9.709474397823215E-07</v>
      </c>
      <c r="BA131" s="51">
        <f t="shared" si="15"/>
        <v>-4.959729267284274E-07</v>
      </c>
      <c r="BB131" s="51">
        <f t="shared" si="15"/>
        <v>-1.0542935342527926E-06</v>
      </c>
      <c r="BC131" s="51">
        <f t="shared" si="15"/>
        <v>-1.9979779608547688E-07</v>
      </c>
      <c r="BD131" s="51">
        <f t="shared" si="15"/>
        <v>-1.4243778423406184E-06</v>
      </c>
      <c r="BE131" s="51">
        <f t="shared" si="15"/>
        <v>-1.0724106687121093E-06</v>
      </c>
      <c r="BF131" s="51">
        <f t="shared" si="15"/>
        <v>-3.583627403713763E-07</v>
      </c>
      <c r="BG131" s="51">
        <f t="shared" si="15"/>
        <v>2.732849679887295E-07</v>
      </c>
      <c r="BH131" s="51">
        <f t="shared" si="15"/>
        <v>3.083405317738652E-07</v>
      </c>
      <c r="BI131" s="51">
        <f aca="true" t="shared" si="16" ref="BI131:BN131">BI61-BI28</f>
        <v>-2.100052370224148E-06</v>
      </c>
      <c r="BJ131" s="51">
        <f t="shared" si="16"/>
        <v>3.923196345567703E-08</v>
      </c>
      <c r="BK131" s="51">
        <f t="shared" si="16"/>
        <v>-1.8833816284313798E-07</v>
      </c>
      <c r="BL131" s="51">
        <f t="shared" si="16"/>
        <v>1.1968950275331736E-08</v>
      </c>
      <c r="BM131" s="51">
        <f t="shared" si="16"/>
        <v>-5.691617843694985E-07</v>
      </c>
      <c r="BN131" s="51">
        <f t="shared" si="16"/>
        <v>3.016320988535881E-07</v>
      </c>
      <c r="BO131" s="51">
        <f aca="true" t="shared" si="17" ref="BO131:BT131">BO61-BO28</f>
        <v>-1.0193398338742554E-06</v>
      </c>
      <c r="BP131" s="51">
        <f t="shared" si="17"/>
        <v>-1.8116115825250745E-06</v>
      </c>
      <c r="BQ131" s="51">
        <f t="shared" si="17"/>
        <v>-4.353496478870511E-07</v>
      </c>
      <c r="BR131" s="51">
        <f t="shared" si="17"/>
        <v>-2.585853508207947E-06</v>
      </c>
      <c r="BS131" s="51">
        <f t="shared" si="17"/>
        <v>-2.2458480088971555E-06</v>
      </c>
      <c r="BT131" s="51">
        <f t="shared" si="17"/>
        <v>-1.6729245544411242E-06</v>
      </c>
      <c r="BU131" s="51">
        <f aca="true" t="shared" si="18" ref="BU131:BZ131">BU61-BU28</f>
        <v>-8.931383490562439E-07</v>
      </c>
      <c r="BV131" s="51">
        <f t="shared" si="18"/>
        <v>8.311326382681727E-08</v>
      </c>
      <c r="BW131" s="51">
        <f t="shared" si="18"/>
        <v>-1.9028739188797772E-06</v>
      </c>
      <c r="BX131" s="51">
        <f t="shared" si="18"/>
        <v>-1.7811398720368743E-06</v>
      </c>
      <c r="BY131" s="51">
        <f t="shared" si="18"/>
        <v>-6.316113285720348E-07</v>
      </c>
      <c r="BZ131" s="51">
        <f t="shared" si="18"/>
        <v>-1.235392119269818E-06</v>
      </c>
      <c r="CA131" s="51">
        <f aca="true" t="shared" si="19" ref="CA131:CF131">CA61-CA28</f>
        <v>-1.5319747035391629E-06</v>
      </c>
      <c r="CB131" s="51">
        <f t="shared" si="19"/>
        <v>-2.206390490755439E-06</v>
      </c>
      <c r="CC131" s="51">
        <f t="shared" si="19"/>
        <v>-4.504472599364817E-07</v>
      </c>
      <c r="CD131" s="51">
        <f t="shared" si="19"/>
        <v>-3.8652069633826613E-07</v>
      </c>
      <c r="CE131" s="51">
        <f t="shared" si="19"/>
        <v>-1.2850068742409348E-07</v>
      </c>
      <c r="CF131" s="51">
        <f t="shared" si="19"/>
        <v>2.954911906272173E-07</v>
      </c>
      <c r="CG131" s="51">
        <f aca="true" t="shared" si="20" ref="CG131:CL131">CG61-CG28</f>
        <v>-9.439900168217719E-07</v>
      </c>
      <c r="CH131" s="51">
        <f t="shared" si="20"/>
        <v>-1.0095973266288638E-06</v>
      </c>
      <c r="CI131" s="51">
        <f t="shared" si="20"/>
        <v>-6.933551048859954E-07</v>
      </c>
      <c r="CJ131" s="51">
        <f t="shared" si="20"/>
        <v>-2.3119428078643978E-06</v>
      </c>
      <c r="CK131" s="51">
        <f t="shared" si="20"/>
        <v>-1.7989877960644662E-06</v>
      </c>
      <c r="CL131" s="51">
        <f t="shared" si="20"/>
        <v>-1.0983931133523583E-06</v>
      </c>
      <c r="CM131" s="51">
        <f aca="true" t="shared" si="21" ref="CM131:CR131">CM61-CM28</f>
        <v>-1.3608660083264112E-06</v>
      </c>
      <c r="CN131" s="51">
        <f t="shared" si="21"/>
        <v>-7.313064998015761E-07</v>
      </c>
      <c r="CO131" s="51">
        <f t="shared" si="21"/>
        <v>-8.67119524627924E-07</v>
      </c>
      <c r="CP131" s="51">
        <f t="shared" si="21"/>
        <v>-8.597635314799845E-07</v>
      </c>
      <c r="CQ131" s="51">
        <f t="shared" si="21"/>
        <v>-9.87987732514739E-07</v>
      </c>
      <c r="CR131" s="51">
        <f t="shared" si="21"/>
        <v>-1.287509803660214E-06</v>
      </c>
      <c r="CS131" s="51">
        <f>CS61-CS28</f>
        <v>-2.116001269314438E-06</v>
      </c>
      <c r="CT131" s="51">
        <f>CT61-CT28</f>
        <v>-1.5998957678675652E-06</v>
      </c>
      <c r="CU131" s="51">
        <f>CU61-CU28</f>
        <v>-8.84734618011862E-07</v>
      </c>
      <c r="CV131" s="51">
        <f>CV61-CV28</f>
        <v>-5.893161869607866E-07</v>
      </c>
      <c r="CW131" s="51">
        <f>CW61-CW28</f>
        <v>-8.517381502315402E-07</v>
      </c>
    </row>
    <row r="133" spans="3:35" ht="12.75">
      <c r="C133" s="51">
        <f>'[8]Sheet1'!$S$463/1000000</f>
        <v>25474.471452395435</v>
      </c>
      <c r="D133" s="51">
        <f>'[9]Sheet2'!$C$433/1000000</f>
        <v>26072.0638956842</v>
      </c>
      <c r="E133" s="51">
        <f>'[10]Sheet2'!$C$433/1000000</f>
        <v>26415.34445292</v>
      </c>
      <c r="F133" s="51">
        <f>'[11]Sheet2'!$C$433/1000000</f>
        <v>26856.4152350242</v>
      </c>
      <c r="G133" s="51">
        <f>'[12]Sheet2'!$C$433/1000000</f>
        <v>27494.964101177593</v>
      </c>
      <c r="H133" s="51">
        <f>'[13]Sheet2'!$C$433/1000000</f>
        <v>27955.940532792596</v>
      </c>
      <c r="I133" s="51">
        <f>'[14]Sheet2'!$C$433/1000000</f>
        <v>28194.361602293327</v>
      </c>
      <c r="J133" s="51">
        <f>'[15]Sheet2'!$C$433/1000000</f>
        <v>28336.89291534979</v>
      </c>
      <c r="K133" s="51">
        <f>'[16]Sheet2'!$C$433/1000000</f>
        <v>28563.36492948593</v>
      </c>
      <c r="L133" s="51">
        <f>'[17]Sheet2'!$C$433/1000000</f>
        <v>28740.361376723944</v>
      </c>
      <c r="M133" s="51">
        <f>'[18]Sheet2'!$C$433/1000000</f>
        <v>29096.35220725588</v>
      </c>
      <c r="N133" s="51">
        <f>'[19]Sheet2'!$C$433/1000000</f>
        <v>29423.313250309962</v>
      </c>
      <c r="O133" s="51">
        <f>'[20]Sheet2'!$C$433/1000000</f>
        <v>29904.42029336995</v>
      </c>
      <c r="P133" s="51">
        <f>'[7]Sheet2'!$C$433/1000000</f>
        <v>30192.423819521264</v>
      </c>
      <c r="Q133" s="51">
        <f>'[1]Sheet2'!$C$433/1000000</f>
        <v>30534.515536923256</v>
      </c>
      <c r="R133" s="51">
        <f>'[2]Sheet2'!$C$433/1000000</f>
        <v>30645.306166036935</v>
      </c>
      <c r="S133" s="51">
        <f>'[3]Sheet2'!$C$433/1000000</f>
        <v>30723.1428050094</v>
      </c>
      <c r="T133" s="51">
        <f>'[4]Sheet2'!$C$433/1000000</f>
        <v>30582.685570265083</v>
      </c>
      <c r="U133" s="51">
        <f>'[5]Sheet2'!$C$433/1000000</f>
        <v>31026.051213552906</v>
      </c>
      <c r="V133" s="51">
        <f>'[6]Sheet2'!$C$433/1000000</f>
        <v>31204.967849636963</v>
      </c>
      <c r="W133" s="51">
        <f>'[21]Sheet2'!$C$433/1000000</f>
        <v>31436.78875257288</v>
      </c>
      <c r="X133" s="51">
        <f>'[22]Sheet2'!$C$433/1000000</f>
        <v>31766.227604989108</v>
      </c>
      <c r="Y133" s="51">
        <f>'[23]Sheet2'!$C$433/1000000</f>
        <v>32105.986535472326</v>
      </c>
      <c r="Z133" s="51">
        <f>'[24]Sheet2'!$C$433/1000000</f>
        <v>32381.20579283825</v>
      </c>
      <c r="AA133" s="51">
        <f>'[25]Sheet2'!$C$433/1000000</f>
        <v>32750.688683894692</v>
      </c>
      <c r="AB133" s="51">
        <f>'[26]Sheet2'!$C$433/1000000</f>
        <v>33028.06547089459</v>
      </c>
      <c r="AC133" s="51">
        <f>'[27]Sheet2'!$C$433/1000000</f>
        <v>33597.28554680625</v>
      </c>
      <c r="AD133" s="51">
        <f>'[28]Sheet2'!$C$433/1000000</f>
        <v>33479.61283211033</v>
      </c>
      <c r="AE133" s="51">
        <f>'[29]Sheet2'!$C$433/1000000</f>
        <v>33528.23472533221</v>
      </c>
      <c r="AF133" s="51">
        <f>'[30]Sheet2'!$C$433/1000000</f>
        <v>33945.25242310922</v>
      </c>
      <c r="AG133" s="51">
        <f>'[31]Sheet2'!$C$433/1000000</f>
        <v>34531.16833775575</v>
      </c>
      <c r="AH133" s="51">
        <f>'[32]Sheet2'!$C$433/1000000</f>
        <v>35377.3957489301</v>
      </c>
      <c r="AI133" s="51">
        <f>'[33]Sheet2'!$C$433/1000000</f>
        <v>35546.3141844478</v>
      </c>
    </row>
  </sheetData>
  <sheetProtection/>
  <mergeCells count="8">
    <mergeCell ref="BP3:BQ3"/>
    <mergeCell ref="BB3:BC3"/>
    <mergeCell ref="BI3:BJ3"/>
    <mergeCell ref="AZ3:BA3"/>
    <mergeCell ref="AN3:AO3"/>
    <mergeCell ref="AQ3:AR3"/>
    <mergeCell ref="AS3:AT3"/>
    <mergeCell ref="AU3:A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2013-09-04T05:54:25Z</cp:lastPrinted>
  <dcterms:created xsi:type="dcterms:W3CDTF">2005-03-29T11:52:42Z</dcterms:created>
  <dcterms:modified xsi:type="dcterms:W3CDTF">2013-10-01T11:38:59Z</dcterms:modified>
  <cp:category/>
  <cp:version/>
  <cp:contentType/>
  <cp:contentStatus/>
</cp:coreProperties>
</file>