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<sst xmlns="http://schemas.openxmlformats.org/spreadsheetml/2006/main" count="168" uniqueCount="116">
  <si>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</si>
  <si>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</si>
  <si>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</si>
  <si>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</si>
  <si>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</si>
  <si>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</si>
  <si>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</si>
  <si>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</si>
  <si>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</si>
  <si>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</si>
  <si>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</si>
  <si>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</si>
  <si>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</si>
  <si>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</si>
  <si>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</si>
  <si>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</si>
  <si>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</si>
  <si>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</si>
  <si>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</si>
  <si>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</si>
  <si>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</si>
  <si>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</si>
  <si>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</si>
  <si>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</si>
  <si>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</si>
  <si>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</si>
  <si>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</si>
  <si>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</si>
  <si>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</si>
  <si>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</si>
  <si>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</si>
  <si>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</si>
  <si>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</si>
  <si>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</si>
  <si>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</si>
  <si>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</si>
  <si>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</si>
  <si>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</si>
  <si>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</si>
  <si>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</si>
  <si>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</si>
  <si>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</si>
  <si>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</si>
  <si>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</si>
  <si>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</si>
  <si>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</si>
  <si>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</si>
  <si>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</si>
  <si>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</si>
  <si>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</si>
  <si>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</si>
  <si>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</si>
  <si>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</si>
  <si>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</si>
  <si>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</si>
  <si>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</si>
  <si>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</si>
  <si>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</si>
  <si>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</si>
  <si>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</si>
  <si>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</si>
  <si>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</si>
  <si>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</si>
  <si>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</si>
  <si>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</si>
  <si>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</si>
  <si>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</si>
  <si>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</si>
  <si>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</si>
  <si>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</si>
  <si>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</si>
  <si>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</si>
  <si>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</si>
  <si>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</si>
  <si>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</si>
  <si>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</si>
  <si>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</si>
  <si>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</si>
  <si>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</si>
  <si>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</si>
  <si>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</si>
  <si>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</si>
  <si>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</si>
  <si>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</si>
  <si>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</si>
  <si>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</si>
  <si>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</si>
  <si>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</si>
  <si>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</si>
  <si>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</si>
  <si>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</si>
  <si>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</si>
  <si>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</si>
  <si>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</si>
  <si>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</si>
  <si>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</si>
  <si>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</si>
  <si>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</si>
  <si>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</si>
  <si>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</si>
  <si>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</si>
  <si>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</si>
  <si>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</si>
  <si>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</si>
  <si>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</si>
  <si>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</si>
  <si>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</si>
  <si>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</si>
  <si>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</si>
  <si>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</si>
  <si>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</si>
  <si>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</si>
  <si>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</si>
  <si>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 xml:space="preserve"> </t>
  </si>
  <si>
    <t>Table 9: Banks - Sectorwise Distribution of Credit to the Private Sector: September 2005</t>
  </si>
  <si>
    <t>Claims on Global Business Licence Holders amounted to Rs6,593.0 million at the end of September 2005.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</si>
</sst>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12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4" fillId="3" borderId="4" xfId="19" applyNumberFormat="1" applyFont="1" applyFill="1" applyBorder="1" applyProtection="1">
      <alignment/>
      <protection hidden="1"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3" fontId="3" fillId="3" borderId="4" xfId="19" applyNumberFormat="1" applyFont="1" applyFill="1" applyBorder="1" applyProtection="1">
      <alignment/>
      <protection hidden="1"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3" borderId="4" xfId="19" applyNumberFormat="1" applyFont="1" applyFill="1" applyBorder="1" applyProtection="1">
      <alignment/>
      <protection hidden="1"/>
    </xf>
    <xf numFmtId="3" fontId="2" fillId="3" borderId="7" xfId="19" applyNumberFormat="1" applyFont="1" applyFill="1" applyBorder="1" applyProtection="1">
      <alignment/>
      <protection hidden="1"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3" fontId="3" fillId="0" borderId="0" xfId="19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19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3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78" fontId="2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4" fillId="0" borderId="9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5" fillId="0" borderId="5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3" fontId="3" fillId="0" borderId="13" xfId="19" applyNumberFormat="1" applyFont="1" applyFill="1" applyBorder="1" applyProtection="1">
      <alignment/>
      <protection hidden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HABMCPC01073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4.57421875" style="0" customWidth="1"/>
    <col min="2" max="2" width="12.421875" style="0" bestFit="1" customWidth="1"/>
    <col min="3" max="3" width="11.140625" style="0" bestFit="1" customWidth="1"/>
    <col min="4" max="4" width="13.28125" style="0" customWidth="1"/>
    <col min="5" max="5" width="11.57421875" style="0" bestFit="1" customWidth="1"/>
    <col min="6" max="6" width="9.8515625" style="0" customWidth="1"/>
    <col min="7" max="7" width="14.140625" style="0" bestFit="1" customWidth="1"/>
    <col min="8" max="8" width="11.57421875" style="0" bestFit="1" customWidth="1"/>
  </cols>
  <sheetData>
    <row r="1" spans="1:8" ht="15">
      <c r="A1" s="55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5"/>
      <c r="C2" s="45"/>
      <c r="D2" s="45"/>
      <c r="E2" s="45"/>
      <c r="F2" s="45"/>
      <c r="G2" s="45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6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7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8"/>
    </row>
    <row r="6" spans="1:8" ht="13.5" thickTop="1">
      <c r="A6" s="13"/>
      <c r="B6" s="14"/>
      <c r="C6" s="15"/>
      <c r="D6" s="15"/>
      <c r="E6" s="15"/>
      <c r="F6" s="15"/>
      <c r="G6" s="15"/>
      <c r="H6" s="39"/>
    </row>
    <row r="7" spans="1:8" ht="12.75">
      <c r="A7" s="16" t="s">
        <v>13</v>
      </c>
      <c r="B7" s="17">
        <v>2804.27626807</v>
      </c>
      <c r="C7" s="18">
        <v>3499.16064645</v>
      </c>
      <c r="D7" s="18">
        <v>0.531166</v>
      </c>
      <c r="E7" s="18">
        <v>8.94361897</v>
      </c>
      <c r="F7" s="18">
        <v>1021.3577219651999</v>
      </c>
      <c r="G7" s="18">
        <v>570.3432700000001</v>
      </c>
      <c r="H7" s="42">
        <f>SUM(B7:G7)</f>
        <v>7904.6126914552</v>
      </c>
    </row>
    <row r="8" spans="1:8" ht="12.75">
      <c r="A8" s="19" t="s">
        <v>14</v>
      </c>
      <c r="B8" s="20"/>
      <c r="C8" s="21"/>
      <c r="D8" s="21"/>
      <c r="E8" s="21"/>
      <c r="F8" s="21"/>
      <c r="G8" s="21"/>
      <c r="H8" s="40"/>
    </row>
    <row r="9" spans="1:8" ht="12.75">
      <c r="A9" s="22" t="s">
        <v>15</v>
      </c>
      <c r="B9" s="20">
        <v>1330.77485555</v>
      </c>
      <c r="C9" s="21">
        <v>2278.51043535</v>
      </c>
      <c r="D9" s="21">
        <v>0.009365</v>
      </c>
      <c r="E9" s="21">
        <v>0</v>
      </c>
      <c r="F9" s="21">
        <v>746.7570690102</v>
      </c>
      <c r="G9" s="21">
        <v>333.857683</v>
      </c>
      <c r="H9" s="40">
        <f aca="true" t="shared" si="0" ref="H9:H17">SUM(B9:G9)</f>
        <v>4689.909407910201</v>
      </c>
    </row>
    <row r="10" spans="1:8" ht="12.75">
      <c r="A10" s="22" t="s">
        <v>16</v>
      </c>
      <c r="B10" s="20">
        <v>395.72813136</v>
      </c>
      <c r="C10" s="21">
        <v>246.416059</v>
      </c>
      <c r="D10" s="21">
        <v>0.137499</v>
      </c>
      <c r="E10" s="21">
        <v>0</v>
      </c>
      <c r="F10" s="21">
        <v>74.255473</v>
      </c>
      <c r="G10" s="21">
        <v>91.9266</v>
      </c>
      <c r="H10" s="40">
        <f t="shared" si="0"/>
        <v>808.4637623600001</v>
      </c>
    </row>
    <row r="11" spans="1:8" ht="12.75">
      <c r="A11" s="22" t="s">
        <v>17</v>
      </c>
      <c r="B11" s="20">
        <v>4.944759</v>
      </c>
      <c r="C11" s="21">
        <v>8.906378</v>
      </c>
      <c r="D11" s="21">
        <v>0</v>
      </c>
      <c r="E11" s="21">
        <v>1.278293</v>
      </c>
      <c r="F11" s="21">
        <v>0.002909</v>
      </c>
      <c r="G11" s="21">
        <v>0</v>
      </c>
      <c r="H11" s="40">
        <f t="shared" si="0"/>
        <v>15.132339000000002</v>
      </c>
    </row>
    <row r="12" spans="1:8" ht="12.75">
      <c r="A12" s="22" t="s">
        <v>18</v>
      </c>
      <c r="B12" s="20">
        <v>13.366021</v>
      </c>
      <c r="C12" s="21">
        <v>7.07675906</v>
      </c>
      <c r="D12" s="21">
        <v>0</v>
      </c>
      <c r="E12" s="21">
        <v>0</v>
      </c>
      <c r="F12" s="21">
        <v>0</v>
      </c>
      <c r="G12" s="21">
        <v>0</v>
      </c>
      <c r="H12" s="40">
        <f t="shared" si="0"/>
        <v>20.44278006</v>
      </c>
    </row>
    <row r="13" spans="1:8" ht="12.75">
      <c r="A13" s="22" t="s">
        <v>19</v>
      </c>
      <c r="B13" s="20">
        <v>156.59900939999997</v>
      </c>
      <c r="C13" s="21">
        <v>525.4125670899999</v>
      </c>
      <c r="D13" s="21">
        <v>0</v>
      </c>
      <c r="E13" s="21">
        <v>0</v>
      </c>
      <c r="F13" s="21">
        <v>0.001661</v>
      </c>
      <c r="G13" s="21">
        <v>22.158987</v>
      </c>
      <c r="H13" s="40">
        <f t="shared" si="0"/>
        <v>704.17222449</v>
      </c>
    </row>
    <row r="14" spans="1:8" ht="12.75">
      <c r="A14" s="22" t="s">
        <v>20</v>
      </c>
      <c r="B14" s="20">
        <v>26.50080388</v>
      </c>
      <c r="C14" s="21">
        <v>19.427746459999998</v>
      </c>
      <c r="D14" s="21">
        <v>0.184306</v>
      </c>
      <c r="E14" s="21">
        <v>0</v>
      </c>
      <c r="F14" s="21">
        <v>3.254821</v>
      </c>
      <c r="G14" s="21">
        <v>0</v>
      </c>
      <c r="H14" s="40">
        <f t="shared" si="0"/>
        <v>49.36767734</v>
      </c>
    </row>
    <row r="15" spans="1:8" ht="12.75">
      <c r="A15" s="22" t="s">
        <v>21</v>
      </c>
      <c r="B15" s="20">
        <v>258.88991809</v>
      </c>
      <c r="C15" s="21">
        <v>284.63028621999996</v>
      </c>
      <c r="D15" s="21">
        <v>0.153664</v>
      </c>
      <c r="E15" s="21">
        <v>3.15452</v>
      </c>
      <c r="F15" s="21">
        <v>49.037619</v>
      </c>
      <c r="G15" s="21">
        <v>122.4</v>
      </c>
      <c r="H15" s="40">
        <f t="shared" si="0"/>
        <v>718.26600731</v>
      </c>
    </row>
    <row r="16" spans="1:8" ht="12.75">
      <c r="A16" s="22" t="s">
        <v>22</v>
      </c>
      <c r="B16" s="20">
        <v>57.68473531</v>
      </c>
      <c r="C16" s="21">
        <v>37.491560119999995</v>
      </c>
      <c r="D16" s="21">
        <v>0</v>
      </c>
      <c r="E16" s="21">
        <v>1.24612279</v>
      </c>
      <c r="F16" s="21">
        <v>0.01190833</v>
      </c>
      <c r="G16" s="21">
        <v>0</v>
      </c>
      <c r="H16" s="40">
        <f t="shared" si="0"/>
        <v>96.43432655</v>
      </c>
    </row>
    <row r="17" spans="1:8" ht="12.75">
      <c r="A17" s="22" t="s">
        <v>23</v>
      </c>
      <c r="B17" s="20">
        <v>559.7880344800001</v>
      </c>
      <c r="C17" s="21">
        <v>91.28885515</v>
      </c>
      <c r="D17" s="21">
        <v>0.046332</v>
      </c>
      <c r="E17" s="21">
        <v>3.2646831799999996</v>
      </c>
      <c r="F17" s="21">
        <v>148.03626162499998</v>
      </c>
      <c r="G17" s="21">
        <v>0</v>
      </c>
      <c r="H17" s="40">
        <f t="shared" si="0"/>
        <v>802.4241664350001</v>
      </c>
    </row>
    <row r="18" spans="1:8" ht="12.75">
      <c r="A18" s="16"/>
      <c r="B18" s="20"/>
      <c r="C18" s="21"/>
      <c r="D18" s="21"/>
      <c r="E18" s="21"/>
      <c r="F18" s="21"/>
      <c r="G18" s="21"/>
      <c r="H18" s="42"/>
    </row>
    <row r="19" spans="1:8" ht="12.75">
      <c r="A19" s="16" t="s">
        <v>24</v>
      </c>
      <c r="B19" s="17">
        <v>5748.729579819999</v>
      </c>
      <c r="C19" s="18">
        <v>4626.13915189</v>
      </c>
      <c r="D19" s="18">
        <v>56.642110130000006</v>
      </c>
      <c r="E19" s="18">
        <v>752.57855262</v>
      </c>
      <c r="F19" s="18">
        <v>2339.4136765228</v>
      </c>
      <c r="G19" s="18">
        <v>951.21923626</v>
      </c>
      <c r="H19" s="42">
        <f>SUM(B19:G19)</f>
        <v>14474.722307242799</v>
      </c>
    </row>
    <row r="20" spans="1:8" ht="12.75">
      <c r="A20" s="19" t="s">
        <v>14</v>
      </c>
      <c r="B20" s="20"/>
      <c r="C20" s="21"/>
      <c r="D20" s="21"/>
      <c r="E20" s="21"/>
      <c r="F20" s="21"/>
      <c r="G20" s="21"/>
      <c r="H20" s="42"/>
    </row>
    <row r="21" spans="1:8" ht="12.75">
      <c r="A21" s="22" t="s">
        <v>25</v>
      </c>
      <c r="B21" s="20">
        <v>2390.99576557</v>
      </c>
      <c r="C21" s="21">
        <v>1655.5733986899997</v>
      </c>
      <c r="D21" s="21">
        <v>23.05620125</v>
      </c>
      <c r="E21" s="21">
        <v>200.34058818</v>
      </c>
      <c r="F21" s="21">
        <v>1468.484071142</v>
      </c>
      <c r="G21" s="21">
        <v>816.375909</v>
      </c>
      <c r="H21" s="40">
        <f aca="true" t="shared" si="1" ref="H21:H37">SUM(B21:G21)</f>
        <v>6554.825933832</v>
      </c>
    </row>
    <row r="22" spans="1:8" ht="12.75">
      <c r="A22" s="22" t="s">
        <v>26</v>
      </c>
      <c r="B22" s="20">
        <v>72.04039737000001</v>
      </c>
      <c r="C22" s="21">
        <v>133.80564158</v>
      </c>
      <c r="D22" s="21">
        <v>0</v>
      </c>
      <c r="E22" s="21">
        <v>1.760309</v>
      </c>
      <c r="F22" s="21">
        <v>4.61356199</v>
      </c>
      <c r="G22" s="21">
        <v>0</v>
      </c>
      <c r="H22" s="40">
        <f t="shared" si="1"/>
        <v>212.21990994000004</v>
      </c>
    </row>
    <row r="23" spans="1:8" ht="12.75">
      <c r="A23" s="22" t="s">
        <v>27</v>
      </c>
      <c r="B23" s="20">
        <v>122.55802552000002</v>
      </c>
      <c r="C23" s="21">
        <v>50.302015170000004</v>
      </c>
      <c r="D23" s="21">
        <v>0</v>
      </c>
      <c r="E23" s="21">
        <v>15.784663</v>
      </c>
      <c r="F23" s="21">
        <v>73.439238</v>
      </c>
      <c r="G23" s="21">
        <v>50.004</v>
      </c>
      <c r="H23" s="40">
        <f t="shared" si="1"/>
        <v>312.08794169000004</v>
      </c>
    </row>
    <row r="24" spans="1:8" ht="12.75">
      <c r="A24" s="22" t="s">
        <v>28</v>
      </c>
      <c r="B24" s="20">
        <v>66.09869289</v>
      </c>
      <c r="C24" s="21">
        <v>27.36364454</v>
      </c>
      <c r="D24" s="21">
        <v>0.079088</v>
      </c>
      <c r="E24" s="21">
        <v>11.670274</v>
      </c>
      <c r="F24" s="21">
        <v>0.001091</v>
      </c>
      <c r="G24" s="21">
        <v>0</v>
      </c>
      <c r="H24" s="40">
        <f t="shared" si="1"/>
        <v>105.21279042999998</v>
      </c>
    </row>
    <row r="25" spans="1:8" ht="12.75">
      <c r="A25" s="22" t="s">
        <v>29</v>
      </c>
      <c r="B25" s="20">
        <v>24.660702230000002</v>
      </c>
      <c r="C25" s="21">
        <v>9.51438807</v>
      </c>
      <c r="D25" s="21">
        <v>0</v>
      </c>
      <c r="E25" s="21">
        <v>0</v>
      </c>
      <c r="F25" s="21">
        <v>0</v>
      </c>
      <c r="G25" s="21">
        <v>0</v>
      </c>
      <c r="H25" s="40">
        <f t="shared" si="1"/>
        <v>34.1750903</v>
      </c>
    </row>
    <row r="26" spans="1:8" ht="12.75">
      <c r="A26" s="22" t="s">
        <v>30</v>
      </c>
      <c r="B26" s="20">
        <v>318.35658571</v>
      </c>
      <c r="C26" s="21">
        <v>68.80002967000001</v>
      </c>
      <c r="D26" s="21">
        <v>0.112168</v>
      </c>
      <c r="E26" s="21">
        <v>11.956588</v>
      </c>
      <c r="F26" s="21">
        <v>4.2145323853</v>
      </c>
      <c r="G26" s="21">
        <v>0</v>
      </c>
      <c r="H26" s="40">
        <f t="shared" si="1"/>
        <v>403.4399037653</v>
      </c>
    </row>
    <row r="27" spans="1:8" ht="12.75">
      <c r="A27" s="22" t="s">
        <v>31</v>
      </c>
      <c r="B27" s="20">
        <v>221.66766528</v>
      </c>
      <c r="C27" s="21">
        <v>413.52873206</v>
      </c>
      <c r="D27" s="21">
        <v>0</v>
      </c>
      <c r="E27" s="21">
        <v>8.884322</v>
      </c>
      <c r="F27" s="21">
        <v>134.89230343</v>
      </c>
      <c r="G27" s="21">
        <v>0</v>
      </c>
      <c r="H27" s="40">
        <f t="shared" si="1"/>
        <v>778.97302277</v>
      </c>
    </row>
    <row r="28" spans="1:8" ht="12.75">
      <c r="A28" s="22" t="s">
        <v>32</v>
      </c>
      <c r="B28" s="20">
        <v>181.31586073000003</v>
      </c>
      <c r="C28" s="21">
        <v>129.16401718</v>
      </c>
      <c r="D28" s="21">
        <v>0.0135</v>
      </c>
      <c r="E28" s="21">
        <v>47.118051</v>
      </c>
      <c r="F28" s="21">
        <v>6.595873</v>
      </c>
      <c r="G28" s="21">
        <v>0</v>
      </c>
      <c r="H28" s="40">
        <f t="shared" si="1"/>
        <v>364.20730191</v>
      </c>
    </row>
    <row r="29" spans="1:8" ht="12.75">
      <c r="A29" s="22" t="s">
        <v>33</v>
      </c>
      <c r="B29" s="20">
        <v>961.12318219</v>
      </c>
      <c r="C29" s="21">
        <v>949.1981869599999</v>
      </c>
      <c r="D29" s="21">
        <v>0</v>
      </c>
      <c r="E29" s="21">
        <v>156.405242</v>
      </c>
      <c r="F29" s="21">
        <v>374.813472</v>
      </c>
      <c r="G29" s="21">
        <v>2</v>
      </c>
      <c r="H29" s="40">
        <f t="shared" si="1"/>
        <v>2443.5400831499996</v>
      </c>
    </row>
    <row r="30" spans="1:8" ht="12.75">
      <c r="A30" s="22" t="s">
        <v>34</v>
      </c>
      <c r="B30" s="20">
        <v>51.482481799999995</v>
      </c>
      <c r="C30" s="21">
        <v>107.43594469</v>
      </c>
      <c r="D30" s="21">
        <v>0</v>
      </c>
      <c r="E30" s="21">
        <v>7.43852</v>
      </c>
      <c r="F30" s="21">
        <v>2.211148798</v>
      </c>
      <c r="G30" s="21">
        <v>0</v>
      </c>
      <c r="H30" s="40">
        <f t="shared" si="1"/>
        <v>168.56809528800002</v>
      </c>
    </row>
    <row r="31" spans="1:8" ht="12.75">
      <c r="A31" s="22" t="s">
        <v>35</v>
      </c>
      <c r="B31" s="20">
        <v>30.33307884</v>
      </c>
      <c r="C31" s="21">
        <v>38.04339763</v>
      </c>
      <c r="D31" s="21">
        <v>0</v>
      </c>
      <c r="E31" s="21">
        <v>6.318049</v>
      </c>
      <c r="F31" s="21">
        <v>27.75960773</v>
      </c>
      <c r="G31" s="21">
        <v>0</v>
      </c>
      <c r="H31" s="40">
        <f t="shared" si="1"/>
        <v>102.4541332</v>
      </c>
    </row>
    <row r="32" spans="1:8" ht="12.75">
      <c r="A32" s="22" t="s">
        <v>36</v>
      </c>
      <c r="B32" s="20">
        <v>77.95203299</v>
      </c>
      <c r="C32" s="21">
        <v>43.557350289999995</v>
      </c>
      <c r="D32" s="21">
        <v>0.02125</v>
      </c>
      <c r="E32" s="21">
        <v>8.076675</v>
      </c>
      <c r="F32" s="21">
        <v>51.109509125</v>
      </c>
      <c r="G32" s="21">
        <v>0</v>
      </c>
      <c r="H32" s="40">
        <f t="shared" si="1"/>
        <v>180.71681740500003</v>
      </c>
    </row>
    <row r="33" spans="1:8" ht="12.75">
      <c r="A33" s="22" t="s">
        <v>37</v>
      </c>
      <c r="B33" s="20">
        <v>50.89566206</v>
      </c>
      <c r="C33" s="21">
        <v>14.555803300000001</v>
      </c>
      <c r="D33" s="21">
        <v>0</v>
      </c>
      <c r="E33" s="21">
        <v>30.75538</v>
      </c>
      <c r="F33" s="21">
        <v>17.229042</v>
      </c>
      <c r="G33" s="21">
        <v>0</v>
      </c>
      <c r="H33" s="40">
        <f t="shared" si="1"/>
        <v>113.43588736000001</v>
      </c>
    </row>
    <row r="34" spans="1:8" ht="12.75">
      <c r="A34" s="22" t="s">
        <v>38</v>
      </c>
      <c r="B34" s="20">
        <v>37.01630652</v>
      </c>
      <c r="C34" s="21">
        <v>23.375865219999998</v>
      </c>
      <c r="D34" s="21">
        <v>0.027156</v>
      </c>
      <c r="E34" s="21">
        <v>4.509193</v>
      </c>
      <c r="F34" s="21">
        <v>0.010022</v>
      </c>
      <c r="G34" s="21">
        <v>0</v>
      </c>
      <c r="H34" s="40">
        <f t="shared" si="1"/>
        <v>64.93854274</v>
      </c>
    </row>
    <row r="35" spans="1:8" ht="12.75">
      <c r="A35" s="22" t="s">
        <v>98</v>
      </c>
      <c r="B35" s="20">
        <v>69.22755489000001</v>
      </c>
      <c r="C35" s="21">
        <v>49.334904439999995</v>
      </c>
      <c r="D35" s="21">
        <v>0</v>
      </c>
      <c r="E35" s="21">
        <v>0</v>
      </c>
      <c r="F35" s="21">
        <v>9.12</v>
      </c>
      <c r="G35" s="21">
        <v>19.833327259999997</v>
      </c>
      <c r="H35" s="40">
        <f t="shared" si="1"/>
        <v>147.51578659</v>
      </c>
    </row>
    <row r="36" spans="1:8" ht="12.75">
      <c r="A36" s="22" t="s">
        <v>99</v>
      </c>
      <c r="B36" s="20">
        <v>32.10319587</v>
      </c>
      <c r="C36" s="21">
        <v>0</v>
      </c>
      <c r="D36" s="21">
        <v>0.6</v>
      </c>
      <c r="E36" s="21">
        <v>0</v>
      </c>
      <c r="F36" s="21">
        <v>0</v>
      </c>
      <c r="G36" s="21">
        <v>50.005</v>
      </c>
      <c r="H36" s="40">
        <f t="shared" si="1"/>
        <v>82.70819587</v>
      </c>
    </row>
    <row r="37" spans="1:8" ht="12.75">
      <c r="A37" s="22" t="s">
        <v>23</v>
      </c>
      <c r="B37" s="20">
        <v>1040.9023893600001</v>
      </c>
      <c r="C37" s="21">
        <v>912.5858324000001</v>
      </c>
      <c r="D37" s="21">
        <v>32.73274688</v>
      </c>
      <c r="E37" s="21">
        <v>241.56069844</v>
      </c>
      <c r="F37" s="21">
        <v>164.9202039225</v>
      </c>
      <c r="G37" s="21">
        <v>13.001</v>
      </c>
      <c r="H37" s="40">
        <f t="shared" si="1"/>
        <v>2405.7028710025006</v>
      </c>
    </row>
    <row r="38" spans="1:8" ht="12.75">
      <c r="A38" s="16"/>
      <c r="B38" s="20"/>
      <c r="C38" s="21"/>
      <c r="D38" s="21"/>
      <c r="E38" s="21"/>
      <c r="F38" s="21"/>
      <c r="G38" s="21"/>
      <c r="H38" s="42"/>
    </row>
    <row r="39" spans="1:8" ht="12.75">
      <c r="A39" s="16" t="s">
        <v>39</v>
      </c>
      <c r="B39" s="17">
        <v>1911.20563838</v>
      </c>
      <c r="C39" s="18">
        <v>10578.510585180002</v>
      </c>
      <c r="D39" s="18">
        <v>0.616136</v>
      </c>
      <c r="E39" s="18">
        <v>0.387286</v>
      </c>
      <c r="F39" s="18">
        <v>1752.5454795725002</v>
      </c>
      <c r="G39" s="18">
        <v>1449.7015045</v>
      </c>
      <c r="H39" s="42">
        <f>SUM(B39:G39)</f>
        <v>15692.966629632501</v>
      </c>
    </row>
    <row r="40" spans="1:8" ht="12.75">
      <c r="A40" s="19" t="s">
        <v>14</v>
      </c>
      <c r="B40" s="20"/>
      <c r="C40" s="21"/>
      <c r="D40" s="21"/>
      <c r="E40" s="21"/>
      <c r="F40" s="21"/>
      <c r="G40" s="21"/>
      <c r="H40" s="42"/>
    </row>
    <row r="41" spans="1:8" ht="12.75">
      <c r="A41" s="22" t="s">
        <v>40</v>
      </c>
      <c r="B41" s="20">
        <v>685.4349234800001</v>
      </c>
      <c r="C41" s="21">
        <v>4083.2893892800003</v>
      </c>
      <c r="D41" s="21">
        <v>0</v>
      </c>
      <c r="E41" s="21">
        <v>0</v>
      </c>
      <c r="F41" s="21">
        <v>1363.9681557525</v>
      </c>
      <c r="G41" s="21">
        <v>500.857</v>
      </c>
      <c r="H41" s="40">
        <f aca="true" t="shared" si="2" ref="H41:H47">SUM(B41:G41)</f>
        <v>6633.5494685125</v>
      </c>
    </row>
    <row r="42" spans="1:8" ht="12.75">
      <c r="A42" s="22" t="s">
        <v>41</v>
      </c>
      <c r="B42" s="20">
        <v>168.55978606</v>
      </c>
      <c r="C42" s="21">
        <v>251.16804246999996</v>
      </c>
      <c r="D42" s="21">
        <v>0.016136</v>
      </c>
      <c r="E42" s="21">
        <v>0</v>
      </c>
      <c r="F42" s="21">
        <v>59.76046049</v>
      </c>
      <c r="G42" s="21">
        <v>0</v>
      </c>
      <c r="H42" s="40">
        <f t="shared" si="2"/>
        <v>479.50442502</v>
      </c>
    </row>
    <row r="43" spans="1:8" ht="12.75">
      <c r="A43" s="22" t="s">
        <v>42</v>
      </c>
      <c r="B43" s="20">
        <v>62.68418291</v>
      </c>
      <c r="C43" s="21">
        <v>1061.19778106</v>
      </c>
      <c r="D43" s="21">
        <v>0</v>
      </c>
      <c r="E43" s="21">
        <v>0</v>
      </c>
      <c r="F43" s="21">
        <v>0</v>
      </c>
      <c r="G43" s="21">
        <v>34.6</v>
      </c>
      <c r="H43" s="40">
        <f t="shared" si="2"/>
        <v>1158.4819639699997</v>
      </c>
    </row>
    <row r="44" spans="1:8" ht="12.75">
      <c r="A44" s="22" t="s">
        <v>43</v>
      </c>
      <c r="B44" s="20">
        <v>823.90806157</v>
      </c>
      <c r="C44" s="21">
        <v>4681.2525525599995</v>
      </c>
      <c r="D44" s="21">
        <v>0</v>
      </c>
      <c r="E44" s="21">
        <v>0</v>
      </c>
      <c r="F44" s="21">
        <v>295.079844</v>
      </c>
      <c r="G44" s="21">
        <v>841.5465825</v>
      </c>
      <c r="H44" s="40">
        <f t="shared" si="2"/>
        <v>6641.78704063</v>
      </c>
    </row>
    <row r="45" spans="1:8" ht="12.75">
      <c r="A45" s="22" t="s">
        <v>44</v>
      </c>
      <c r="B45" s="20">
        <v>48.27898468</v>
      </c>
      <c r="C45" s="21">
        <v>137.56545416999998</v>
      </c>
      <c r="D45" s="21">
        <v>0.6</v>
      </c>
      <c r="E45" s="21">
        <v>0.387286</v>
      </c>
      <c r="F45" s="21">
        <v>0.00346633</v>
      </c>
      <c r="G45" s="21">
        <v>0</v>
      </c>
      <c r="H45" s="40">
        <f t="shared" si="2"/>
        <v>186.83519117999998</v>
      </c>
    </row>
    <row r="46" spans="1:8" ht="12.75">
      <c r="A46" s="22" t="s">
        <v>45</v>
      </c>
      <c r="B46" s="20">
        <v>1.27216185</v>
      </c>
      <c r="C46" s="21">
        <v>8.89457907</v>
      </c>
      <c r="D46" s="21">
        <v>0</v>
      </c>
      <c r="E46" s="21">
        <v>0</v>
      </c>
      <c r="F46" s="21">
        <v>1.694649</v>
      </c>
      <c r="G46" s="21">
        <v>0</v>
      </c>
      <c r="H46" s="40">
        <f t="shared" si="2"/>
        <v>11.86138992</v>
      </c>
    </row>
    <row r="47" spans="1:8" ht="12.75">
      <c r="A47" s="22" t="s">
        <v>23</v>
      </c>
      <c r="B47" s="20">
        <v>121.06753782999999</v>
      </c>
      <c r="C47" s="21">
        <v>355.14278657000006</v>
      </c>
      <c r="D47" s="21">
        <v>0</v>
      </c>
      <c r="E47" s="21">
        <v>0</v>
      </c>
      <c r="F47" s="21">
        <v>32.038904</v>
      </c>
      <c r="G47" s="21">
        <v>72.697922</v>
      </c>
      <c r="H47" s="40">
        <f t="shared" si="2"/>
        <v>580.9471504</v>
      </c>
    </row>
    <row r="48" spans="1:8" ht="12.75">
      <c r="A48" s="16"/>
      <c r="B48" s="20"/>
      <c r="C48" s="21"/>
      <c r="D48" s="21"/>
      <c r="E48" s="21"/>
      <c r="F48" s="21"/>
      <c r="G48" s="21"/>
      <c r="H48" s="42"/>
    </row>
    <row r="49" spans="1:8" ht="12.75">
      <c r="A49" s="16" t="s">
        <v>46</v>
      </c>
      <c r="B49" s="17">
        <v>351.65544130999996</v>
      </c>
      <c r="C49" s="18">
        <v>647.6594828499999</v>
      </c>
      <c r="D49" s="18">
        <v>0</v>
      </c>
      <c r="E49" s="18">
        <v>2.88161</v>
      </c>
      <c r="F49" s="18">
        <v>624.1728411058</v>
      </c>
      <c r="G49" s="18">
        <v>1E-05</v>
      </c>
      <c r="H49" s="42">
        <f>SUM(B49:G49)</f>
        <v>1626.3693852658</v>
      </c>
    </row>
    <row r="50" spans="1:8" ht="12.75">
      <c r="A50" s="19" t="s">
        <v>14</v>
      </c>
      <c r="B50" s="20"/>
      <c r="C50" s="21"/>
      <c r="D50" s="21"/>
      <c r="E50" s="21"/>
      <c r="F50" s="21"/>
      <c r="G50" s="21"/>
      <c r="H50" s="42"/>
    </row>
    <row r="51" spans="1:8" ht="12.75">
      <c r="A51" s="22" t="s">
        <v>47</v>
      </c>
      <c r="B51" s="20">
        <v>7.30239458</v>
      </c>
      <c r="C51" s="21">
        <v>0</v>
      </c>
      <c r="D51" s="21">
        <v>0</v>
      </c>
      <c r="E51" s="21">
        <v>0</v>
      </c>
      <c r="F51" s="21">
        <v>118.2426721058</v>
      </c>
      <c r="G51" s="21">
        <v>0</v>
      </c>
      <c r="H51" s="40">
        <f>SUM(B51:G51)</f>
        <v>125.5450666858</v>
      </c>
    </row>
    <row r="52" spans="1:8" ht="12.75">
      <c r="A52" s="22" t="s">
        <v>48</v>
      </c>
      <c r="B52" s="20">
        <v>163.69238719</v>
      </c>
      <c r="C52" s="21">
        <v>360.63374328</v>
      </c>
      <c r="D52" s="21">
        <v>0</v>
      </c>
      <c r="E52" s="21">
        <v>2.88161</v>
      </c>
      <c r="F52" s="21">
        <v>8.478755</v>
      </c>
      <c r="G52" s="21">
        <v>0</v>
      </c>
      <c r="H52" s="40">
        <f>SUM(B52:G52)</f>
        <v>535.68649547</v>
      </c>
    </row>
    <row r="53" spans="1:8" ht="12.75">
      <c r="A53" s="22" t="s">
        <v>49</v>
      </c>
      <c r="B53" s="20">
        <v>163.36899298999998</v>
      </c>
      <c r="C53" s="21">
        <v>212.66389353</v>
      </c>
      <c r="D53" s="21">
        <v>0</v>
      </c>
      <c r="E53" s="21">
        <v>0</v>
      </c>
      <c r="F53" s="21">
        <v>497.446759</v>
      </c>
      <c r="G53" s="21">
        <v>1E-05</v>
      </c>
      <c r="H53" s="40">
        <f>SUM(B53:G53)</f>
        <v>873.4796555199999</v>
      </c>
    </row>
    <row r="54" spans="1:8" ht="12.75">
      <c r="A54" s="22" t="s">
        <v>23</v>
      </c>
      <c r="B54" s="20">
        <v>17.29166655</v>
      </c>
      <c r="C54" s="21">
        <v>74.36184603999999</v>
      </c>
      <c r="D54" s="21">
        <v>0</v>
      </c>
      <c r="E54" s="21">
        <v>0</v>
      </c>
      <c r="F54" s="21">
        <v>0.004655</v>
      </c>
      <c r="G54" s="21">
        <v>0</v>
      </c>
      <c r="H54" s="40">
        <f>SUM(B54:G54)</f>
        <v>91.65816758999999</v>
      </c>
    </row>
    <row r="55" spans="1:8" ht="12.75">
      <c r="A55" s="16"/>
      <c r="B55" s="20"/>
      <c r="C55" s="21"/>
      <c r="D55" s="21"/>
      <c r="E55" s="21"/>
      <c r="F55" s="21"/>
      <c r="G55" s="21"/>
      <c r="H55" s="42"/>
    </row>
    <row r="56" spans="1:8" ht="12.75">
      <c r="A56" s="16" t="s">
        <v>50</v>
      </c>
      <c r="B56" s="17">
        <v>2269.65169265</v>
      </c>
      <c r="C56" s="18">
        <v>15168.3969529042</v>
      </c>
      <c r="D56" s="18">
        <v>67.01761499999999</v>
      </c>
      <c r="E56" s="18">
        <v>17.390034</v>
      </c>
      <c r="F56" s="18">
        <v>323.96965997999996</v>
      </c>
      <c r="G56" s="18">
        <v>108.31870088</v>
      </c>
      <c r="H56" s="42">
        <f>SUM(B56:G56)</f>
        <v>17954.744655414204</v>
      </c>
    </row>
    <row r="57" spans="1:8" ht="12.75">
      <c r="A57" s="19" t="s">
        <v>14</v>
      </c>
      <c r="B57" s="20"/>
      <c r="C57" s="21"/>
      <c r="D57" s="21"/>
      <c r="E57" s="21"/>
      <c r="F57" s="21"/>
      <c r="G57" s="21"/>
      <c r="H57" s="42"/>
    </row>
    <row r="58" spans="1:8" ht="12.75">
      <c r="A58" s="22" t="s">
        <v>51</v>
      </c>
      <c r="B58" s="20">
        <v>1128.81083795</v>
      </c>
      <c r="C58" s="21">
        <v>272.63352353000005</v>
      </c>
      <c r="D58" s="21">
        <v>58.544889</v>
      </c>
      <c r="E58" s="21">
        <v>6.935897</v>
      </c>
      <c r="F58" s="21">
        <v>238.486887</v>
      </c>
      <c r="G58" s="21">
        <v>0</v>
      </c>
      <c r="H58" s="40">
        <f aca="true" t="shared" si="3" ref="H58:H68">SUM(B58:G58)</f>
        <v>1705.41203448</v>
      </c>
    </row>
    <row r="59" spans="1:8" ht="12.75">
      <c r="A59" s="22" t="s">
        <v>52</v>
      </c>
      <c r="B59" s="20">
        <v>172.20157771</v>
      </c>
      <c r="C59" s="21">
        <v>1196.92120763</v>
      </c>
      <c r="D59" s="21">
        <v>0</v>
      </c>
      <c r="E59" s="21">
        <v>0</v>
      </c>
      <c r="F59" s="21">
        <v>32.09553898</v>
      </c>
      <c r="G59" s="21">
        <v>108.31870088</v>
      </c>
      <c r="H59" s="40">
        <f t="shared" si="3"/>
        <v>1509.5370252</v>
      </c>
    </row>
    <row r="60" spans="1:8" ht="12.75">
      <c r="A60" s="22" t="s">
        <v>53</v>
      </c>
      <c r="B60" s="20">
        <v>105.13976360000001</v>
      </c>
      <c r="C60" s="21">
        <v>209.76531667999998</v>
      </c>
      <c r="D60" s="21">
        <v>0</v>
      </c>
      <c r="E60" s="21">
        <v>0</v>
      </c>
      <c r="F60" s="21">
        <v>0.000389</v>
      </c>
      <c r="G60" s="21">
        <v>0</v>
      </c>
      <c r="H60" s="40">
        <f t="shared" si="3"/>
        <v>314.90546928</v>
      </c>
    </row>
    <row r="61" spans="1:8" ht="12.75">
      <c r="A61" s="22" t="s">
        <v>54</v>
      </c>
      <c r="B61" s="20">
        <v>48.96751008</v>
      </c>
      <c r="C61" s="21">
        <v>139.80882817</v>
      </c>
      <c r="D61" s="21">
        <v>0</v>
      </c>
      <c r="E61" s="21">
        <v>0</v>
      </c>
      <c r="F61" s="21">
        <v>0</v>
      </c>
      <c r="G61" s="21">
        <v>0</v>
      </c>
      <c r="H61" s="40">
        <f t="shared" si="3"/>
        <v>188.77633824999998</v>
      </c>
    </row>
    <row r="62" spans="1:8" ht="12.75">
      <c r="A62" s="22" t="s">
        <v>55</v>
      </c>
      <c r="B62" s="20">
        <v>66.49337335</v>
      </c>
      <c r="C62" s="21">
        <v>11524.70620801</v>
      </c>
      <c r="D62" s="21">
        <v>8.472726</v>
      </c>
      <c r="E62" s="21">
        <v>0</v>
      </c>
      <c r="F62" s="21">
        <v>12.769527</v>
      </c>
      <c r="G62" s="21">
        <v>0</v>
      </c>
      <c r="H62" s="40">
        <f t="shared" si="3"/>
        <v>11612.441834360001</v>
      </c>
    </row>
    <row r="63" spans="1:8" ht="12.75">
      <c r="A63" s="22" t="s">
        <v>56</v>
      </c>
      <c r="B63" s="20">
        <v>1.506216</v>
      </c>
      <c r="C63" s="21">
        <v>917.4029555141999</v>
      </c>
      <c r="D63" s="21">
        <v>0</v>
      </c>
      <c r="E63" s="21">
        <v>0</v>
      </c>
      <c r="F63" s="21">
        <v>0</v>
      </c>
      <c r="G63" s="21">
        <v>0</v>
      </c>
      <c r="H63" s="40">
        <f t="shared" si="3"/>
        <v>918.9091715141999</v>
      </c>
    </row>
    <row r="64" spans="1:8" ht="12.75">
      <c r="A64" s="22" t="s">
        <v>57</v>
      </c>
      <c r="B64" s="20">
        <v>0.30296246000000004</v>
      </c>
      <c r="C64" s="21">
        <v>7.8741164</v>
      </c>
      <c r="D64" s="21">
        <v>0</v>
      </c>
      <c r="E64" s="21">
        <v>0</v>
      </c>
      <c r="F64" s="21">
        <v>0</v>
      </c>
      <c r="G64" s="21">
        <v>0</v>
      </c>
      <c r="H64" s="40">
        <f t="shared" si="3"/>
        <v>8.17707886</v>
      </c>
    </row>
    <row r="65" spans="1:8" ht="12.75">
      <c r="A65" s="22" t="s">
        <v>58</v>
      </c>
      <c r="B65" s="20">
        <v>100.26215</v>
      </c>
      <c r="C65" s="21">
        <v>187.3863726</v>
      </c>
      <c r="D65" s="21">
        <v>0</v>
      </c>
      <c r="E65" s="21">
        <v>0</v>
      </c>
      <c r="F65" s="21">
        <v>18.932707</v>
      </c>
      <c r="G65" s="21">
        <v>0</v>
      </c>
      <c r="H65" s="40">
        <f t="shared" si="3"/>
        <v>306.5812296</v>
      </c>
    </row>
    <row r="66" spans="1:8" ht="12.75">
      <c r="A66" s="22" t="s">
        <v>100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40">
        <f t="shared" si="3"/>
        <v>0</v>
      </c>
    </row>
    <row r="67" spans="1:8" ht="12.75">
      <c r="A67" s="22" t="s">
        <v>101</v>
      </c>
      <c r="B67" s="20">
        <v>212.837141</v>
      </c>
      <c r="C67" s="21">
        <v>410.18308726</v>
      </c>
      <c r="D67" s="21">
        <v>0</v>
      </c>
      <c r="E67" s="21">
        <v>0</v>
      </c>
      <c r="F67" s="21">
        <v>21.684611</v>
      </c>
      <c r="G67" s="21">
        <v>0</v>
      </c>
      <c r="H67" s="40">
        <f t="shared" si="3"/>
        <v>644.70483926</v>
      </c>
    </row>
    <row r="68" spans="1:8" ht="13.5" thickBot="1">
      <c r="A68" s="23" t="s">
        <v>23</v>
      </c>
      <c r="B68" s="24">
        <v>433.13016049999993</v>
      </c>
      <c r="C68" s="25">
        <v>301.71533711</v>
      </c>
      <c r="D68" s="25">
        <v>0</v>
      </c>
      <c r="E68" s="25">
        <v>10.454137</v>
      </c>
      <c r="F68" s="25">
        <v>0</v>
      </c>
      <c r="G68" s="25">
        <v>0</v>
      </c>
      <c r="H68" s="49">
        <f t="shared" si="3"/>
        <v>745.2996346099999</v>
      </c>
    </row>
    <row r="69" spans="1:8" ht="13.5" hidden="1" thickBot="1">
      <c r="A69" s="23"/>
      <c r="B69" s="24"/>
      <c r="C69" s="25"/>
      <c r="D69" s="25"/>
      <c r="E69" s="25"/>
      <c r="F69" s="25"/>
      <c r="G69" s="25"/>
      <c r="H69" s="41"/>
    </row>
    <row r="70" spans="1:8" ht="13.5" hidden="1" thickTop="1">
      <c r="A70" s="26" t="s">
        <v>59</v>
      </c>
      <c r="B70" s="27"/>
      <c r="C70" s="27"/>
      <c r="D70" s="27"/>
      <c r="E70" s="27"/>
      <c r="F70" s="27"/>
      <c r="G70" s="27"/>
      <c r="H70" s="57"/>
    </row>
    <row r="71" spans="1:8" ht="12.75" hidden="1">
      <c r="A71" s="28"/>
      <c r="B71" s="27"/>
      <c r="C71" s="27"/>
      <c r="D71" s="27"/>
      <c r="E71" s="27"/>
      <c r="F71" s="27"/>
      <c r="G71" s="27"/>
      <c r="H71" s="57"/>
    </row>
    <row r="72" spans="1:8" ht="13.5" hidden="1" thickBot="1">
      <c r="A72" s="1"/>
      <c r="B72" s="45"/>
      <c r="C72" s="45"/>
      <c r="D72" s="45"/>
      <c r="E72" s="45"/>
      <c r="F72" s="45"/>
      <c r="G72" s="45"/>
      <c r="H72" s="58" t="s">
        <v>95</v>
      </c>
    </row>
    <row r="73" spans="1:8" ht="13.5" hidden="1" thickTop="1">
      <c r="A73" s="4" t="s">
        <v>0</v>
      </c>
      <c r="B73" s="5" t="s">
        <v>1</v>
      </c>
      <c r="C73" s="6" t="s">
        <v>2</v>
      </c>
      <c r="D73" s="6" t="s">
        <v>3</v>
      </c>
      <c r="E73" s="6" t="s">
        <v>3</v>
      </c>
      <c r="F73" s="6" t="s">
        <v>4</v>
      </c>
      <c r="G73" s="6" t="s">
        <v>5</v>
      </c>
      <c r="H73" s="36" t="s">
        <v>6</v>
      </c>
    </row>
    <row r="74" spans="1:8" ht="12.75" hidden="1">
      <c r="A74" s="7"/>
      <c r="B74" s="8"/>
      <c r="C74" s="9"/>
      <c r="D74" s="9" t="s">
        <v>7</v>
      </c>
      <c r="E74" s="9" t="s">
        <v>8</v>
      </c>
      <c r="F74" s="9" t="s">
        <v>9</v>
      </c>
      <c r="G74" s="9" t="s">
        <v>10</v>
      </c>
      <c r="H74" s="37"/>
    </row>
    <row r="75" spans="1:8" ht="13.5" hidden="1" thickBot="1">
      <c r="A75" s="10"/>
      <c r="B75" s="11"/>
      <c r="C75" s="12"/>
      <c r="D75" s="12" t="s">
        <v>11</v>
      </c>
      <c r="E75" s="12"/>
      <c r="F75" s="12" t="s">
        <v>2</v>
      </c>
      <c r="G75" s="12" t="s">
        <v>12</v>
      </c>
      <c r="H75" s="38"/>
    </row>
    <row r="76" spans="1:8" ht="13.5" hidden="1" thickTop="1">
      <c r="A76" s="22"/>
      <c r="B76" s="20"/>
      <c r="C76" s="21"/>
      <c r="D76" s="21"/>
      <c r="E76" s="21"/>
      <c r="F76" s="21"/>
      <c r="G76" s="21"/>
      <c r="H76" s="42"/>
    </row>
    <row r="77" spans="1:8" s="2" customFormat="1" ht="13.5" thickTop="1">
      <c r="A77" s="26" t="s">
        <v>59</v>
      </c>
      <c r="B77" s="45"/>
      <c r="C77" s="45"/>
      <c r="D77" s="45"/>
      <c r="E77" s="45"/>
      <c r="F77" s="45"/>
      <c r="G77" s="45"/>
      <c r="H77" s="42"/>
    </row>
    <row r="78" spans="1:8" ht="13.5" thickBot="1">
      <c r="A78" s="51"/>
      <c r="B78" s="50"/>
      <c r="C78" s="50"/>
      <c r="D78" s="50"/>
      <c r="E78" s="50"/>
      <c r="F78" s="50"/>
      <c r="G78" s="50"/>
      <c r="H78" s="58" t="s">
        <v>95</v>
      </c>
    </row>
    <row r="79" spans="1:8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6" t="s">
        <v>6</v>
      </c>
    </row>
    <row r="80" spans="1:8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7"/>
    </row>
    <row r="81" spans="1:8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8"/>
    </row>
    <row r="82" spans="1:8" ht="13.5" thickTop="1">
      <c r="A82" s="16"/>
      <c r="B82" s="52"/>
      <c r="C82" s="53"/>
      <c r="D82" s="53"/>
      <c r="E82" s="53"/>
      <c r="F82" s="53"/>
      <c r="G82" s="53"/>
      <c r="H82" s="54"/>
    </row>
    <row r="83" spans="1:8" ht="12.75">
      <c r="A83" s="16" t="s">
        <v>60</v>
      </c>
      <c r="B83" s="17">
        <v>6838.64259734</v>
      </c>
      <c r="C83" s="18">
        <v>6853.999830610001</v>
      </c>
      <c r="D83" s="18">
        <v>63.3868048926</v>
      </c>
      <c r="E83" s="18">
        <v>1523.3786115899998</v>
      </c>
      <c r="F83" s="18">
        <v>952.6474377884001</v>
      </c>
      <c r="G83" s="18">
        <v>27.072882</v>
      </c>
      <c r="H83" s="42">
        <f>SUM(B83:G83)</f>
        <v>16259.128164221001</v>
      </c>
    </row>
    <row r="84" spans="1:8" ht="12.75">
      <c r="A84" s="19" t="s">
        <v>14</v>
      </c>
      <c r="B84" s="20"/>
      <c r="C84" s="21"/>
      <c r="D84" s="21"/>
      <c r="E84" s="21"/>
      <c r="F84" s="18"/>
      <c r="G84" s="21"/>
      <c r="H84" s="42"/>
    </row>
    <row r="85" spans="1:8" ht="12.75">
      <c r="A85" s="22" t="s">
        <v>102</v>
      </c>
      <c r="B85" s="20">
        <v>0</v>
      </c>
      <c r="C85" s="21">
        <v>0.08325805</v>
      </c>
      <c r="D85" s="21">
        <v>0</v>
      </c>
      <c r="E85" s="21">
        <v>0</v>
      </c>
      <c r="F85" s="21">
        <v>0</v>
      </c>
      <c r="G85" s="21">
        <v>0</v>
      </c>
      <c r="H85" s="40">
        <f aca="true" t="shared" si="4" ref="H85:H95">SUM(B85:G85)</f>
        <v>0.08325805</v>
      </c>
    </row>
    <row r="86" spans="1:8" ht="12.75">
      <c r="A86" s="22" t="s">
        <v>61</v>
      </c>
      <c r="B86" s="20">
        <v>2013.40402789</v>
      </c>
      <c r="C86" s="21">
        <v>1927.39502029</v>
      </c>
      <c r="D86" s="21">
        <v>56.1790128926</v>
      </c>
      <c r="E86" s="21">
        <v>527.99924584</v>
      </c>
      <c r="F86" s="21">
        <v>219.568722314</v>
      </c>
      <c r="G86" s="21">
        <v>0</v>
      </c>
      <c r="H86" s="40">
        <f t="shared" si="4"/>
        <v>4744.5460292266</v>
      </c>
    </row>
    <row r="87" spans="1:8" ht="12.75">
      <c r="A87" s="22" t="s">
        <v>103</v>
      </c>
      <c r="B87" s="20">
        <v>0.86858147</v>
      </c>
      <c r="C87" s="21">
        <v>330.46549108</v>
      </c>
      <c r="D87" s="21">
        <v>0</v>
      </c>
      <c r="E87" s="21">
        <v>0</v>
      </c>
      <c r="F87" s="21">
        <v>0</v>
      </c>
      <c r="G87" s="21">
        <v>0</v>
      </c>
      <c r="H87" s="40">
        <f t="shared" si="4"/>
        <v>331.33407255</v>
      </c>
    </row>
    <row r="88" spans="1:8" ht="12.75">
      <c r="A88" s="22" t="s">
        <v>62</v>
      </c>
      <c r="B88" s="20">
        <v>186.94721926</v>
      </c>
      <c r="C88" s="21">
        <v>733.2221438400001</v>
      </c>
      <c r="D88" s="21">
        <v>0</v>
      </c>
      <c r="E88" s="21">
        <v>9.668717</v>
      </c>
      <c r="F88" s="21">
        <v>0.001016</v>
      </c>
      <c r="G88" s="21">
        <v>0</v>
      </c>
      <c r="H88" s="40">
        <f t="shared" si="4"/>
        <v>929.8390961000001</v>
      </c>
    </row>
    <row r="89" spans="1:8" ht="12.75">
      <c r="A89" s="22" t="s">
        <v>63</v>
      </c>
      <c r="B89" s="20">
        <v>107.4020392</v>
      </c>
      <c r="C89" s="21">
        <v>62.033448190000016</v>
      </c>
      <c r="D89" s="21">
        <v>0.176102</v>
      </c>
      <c r="E89" s="21">
        <v>3.17633958</v>
      </c>
      <c r="F89" s="21">
        <v>3.19220813</v>
      </c>
      <c r="G89" s="21">
        <v>0</v>
      </c>
      <c r="H89" s="40">
        <f t="shared" si="4"/>
        <v>175.9801371</v>
      </c>
    </row>
    <row r="90" spans="1:8" ht="12.75">
      <c r="A90" s="22" t="s">
        <v>64</v>
      </c>
      <c r="B90" s="20">
        <v>64.19900058</v>
      </c>
      <c r="C90" s="21">
        <v>72.32099949</v>
      </c>
      <c r="D90" s="21">
        <v>0</v>
      </c>
      <c r="E90" s="21">
        <v>52.386804</v>
      </c>
      <c r="F90" s="21">
        <v>0</v>
      </c>
      <c r="G90" s="21">
        <v>0</v>
      </c>
      <c r="H90" s="40">
        <f t="shared" si="4"/>
        <v>188.90680407000002</v>
      </c>
    </row>
    <row r="91" spans="1:8" ht="12.75">
      <c r="A91" s="22" t="s">
        <v>65</v>
      </c>
      <c r="B91" s="20">
        <v>1705.9478814099998</v>
      </c>
      <c r="C91" s="21">
        <v>964.9352400899999</v>
      </c>
      <c r="D91" s="21">
        <v>3.693953</v>
      </c>
      <c r="E91" s="21">
        <v>388.77341</v>
      </c>
      <c r="F91" s="21">
        <v>15.80870959</v>
      </c>
      <c r="G91" s="21">
        <v>0</v>
      </c>
      <c r="H91" s="40">
        <f t="shared" si="4"/>
        <v>3079.15919409</v>
      </c>
    </row>
    <row r="92" spans="1:8" ht="12.75">
      <c r="A92" s="22" t="s">
        <v>66</v>
      </c>
      <c r="B92" s="20">
        <v>495.0891307</v>
      </c>
      <c r="C92" s="21">
        <v>343.79555538000005</v>
      </c>
      <c r="D92" s="21">
        <v>0</v>
      </c>
      <c r="E92" s="21">
        <v>209.91019671</v>
      </c>
      <c r="F92" s="21">
        <v>112.93725388</v>
      </c>
      <c r="G92" s="21">
        <v>0</v>
      </c>
      <c r="H92" s="40">
        <f t="shared" si="4"/>
        <v>1161.73213667</v>
      </c>
    </row>
    <row r="93" spans="1:8" ht="12.75">
      <c r="A93" s="22" t="s">
        <v>104</v>
      </c>
      <c r="B93" s="20">
        <v>60.53725014</v>
      </c>
      <c r="C93" s="21">
        <v>84.052235</v>
      </c>
      <c r="D93" s="21">
        <v>0</v>
      </c>
      <c r="E93" s="21">
        <v>0</v>
      </c>
      <c r="F93" s="21">
        <v>326.0784587244</v>
      </c>
      <c r="G93" s="21">
        <v>0</v>
      </c>
      <c r="H93" s="40">
        <f t="shared" si="4"/>
        <v>470.66794386439994</v>
      </c>
    </row>
    <row r="94" spans="1:8" ht="12.75">
      <c r="A94" s="22" t="s">
        <v>105</v>
      </c>
      <c r="B94" s="20">
        <v>9.151971960000001</v>
      </c>
      <c r="C94" s="21">
        <v>4.94770079</v>
      </c>
      <c r="D94" s="21">
        <v>0</v>
      </c>
      <c r="E94" s="21">
        <v>0</v>
      </c>
      <c r="F94" s="21">
        <v>0</v>
      </c>
      <c r="G94" s="21">
        <v>0</v>
      </c>
      <c r="H94" s="40">
        <f t="shared" si="4"/>
        <v>14.09967275</v>
      </c>
    </row>
    <row r="95" spans="1:8" ht="12.75">
      <c r="A95" s="22" t="s">
        <v>23</v>
      </c>
      <c r="B95" s="20">
        <v>2195.09549473</v>
      </c>
      <c r="C95" s="21">
        <v>2330.7487384100004</v>
      </c>
      <c r="D95" s="21">
        <v>3.337737</v>
      </c>
      <c r="E95" s="21">
        <v>331.46389846</v>
      </c>
      <c r="F95" s="21">
        <v>275.06106915000004</v>
      </c>
      <c r="G95" s="21">
        <v>27.072882</v>
      </c>
      <c r="H95" s="40">
        <f t="shared" si="4"/>
        <v>5162.77981975</v>
      </c>
    </row>
    <row r="96" spans="1:8" ht="12.75">
      <c r="A96" s="22"/>
      <c r="B96" s="20"/>
      <c r="C96" s="21"/>
      <c r="D96" s="21"/>
      <c r="E96" s="21"/>
      <c r="F96" s="18"/>
      <c r="G96" s="21"/>
      <c r="H96" s="42"/>
    </row>
    <row r="97" spans="1:8" ht="12.75">
      <c r="A97" s="16" t="s">
        <v>106</v>
      </c>
      <c r="B97" s="17">
        <v>125.25108268</v>
      </c>
      <c r="C97" s="18">
        <v>191.78745761999997</v>
      </c>
      <c r="D97" s="18">
        <v>0</v>
      </c>
      <c r="E97" s="18">
        <v>4.366517</v>
      </c>
      <c r="F97" s="18">
        <v>50.132056129999995</v>
      </c>
      <c r="G97" s="18">
        <v>0</v>
      </c>
      <c r="H97" s="42">
        <f>SUM(B97:G97)</f>
        <v>371.53711343</v>
      </c>
    </row>
    <row r="98" spans="1:8" ht="12.75">
      <c r="A98" s="19" t="s">
        <v>14</v>
      </c>
      <c r="B98" s="20"/>
      <c r="C98" s="21"/>
      <c r="D98" s="21"/>
      <c r="E98" s="21"/>
      <c r="F98" s="18"/>
      <c r="G98" s="21"/>
      <c r="H98" s="42"/>
    </row>
    <row r="99" spans="1:8" ht="12.75">
      <c r="A99" s="22" t="s">
        <v>67</v>
      </c>
      <c r="B99" s="20">
        <v>43.12049517999999</v>
      </c>
      <c r="C99" s="21">
        <v>146.46181403999998</v>
      </c>
      <c r="D99" s="21">
        <v>0</v>
      </c>
      <c r="E99" s="21">
        <v>0</v>
      </c>
      <c r="F99" s="21">
        <v>32.39798893</v>
      </c>
      <c r="G99" s="21">
        <v>0</v>
      </c>
      <c r="H99" s="40">
        <f aca="true" t="shared" si="5" ref="H99:H105">SUM(B99:G99)</f>
        <v>221.98029814999995</v>
      </c>
    </row>
    <row r="100" spans="1:8" ht="12.75">
      <c r="A100" s="22" t="s">
        <v>68</v>
      </c>
      <c r="B100" s="20">
        <v>0.001026</v>
      </c>
      <c r="C100" s="21">
        <v>0.14100032</v>
      </c>
      <c r="D100" s="21">
        <v>0</v>
      </c>
      <c r="E100" s="21">
        <v>0</v>
      </c>
      <c r="F100" s="21">
        <v>0</v>
      </c>
      <c r="G100" s="21">
        <v>0</v>
      </c>
      <c r="H100" s="40">
        <f t="shared" si="5"/>
        <v>0.14202632</v>
      </c>
    </row>
    <row r="101" spans="1:8" ht="12.75">
      <c r="A101" s="22" t="s">
        <v>69</v>
      </c>
      <c r="B101" s="20">
        <v>1.05950808</v>
      </c>
      <c r="C101" s="21">
        <v>4.44975482</v>
      </c>
      <c r="D101" s="21">
        <v>0</v>
      </c>
      <c r="E101" s="21">
        <v>0</v>
      </c>
      <c r="F101" s="21">
        <v>0</v>
      </c>
      <c r="G101" s="21">
        <v>0</v>
      </c>
      <c r="H101" s="40">
        <f t="shared" si="5"/>
        <v>5.5092628999999995</v>
      </c>
    </row>
    <row r="102" spans="1:8" ht="12.75">
      <c r="A102" s="22" t="s">
        <v>70</v>
      </c>
      <c r="B102" s="20">
        <v>48.0361676</v>
      </c>
      <c r="C102" s="21">
        <v>5.45243452</v>
      </c>
      <c r="D102" s="21">
        <v>0</v>
      </c>
      <c r="E102" s="21">
        <v>0</v>
      </c>
      <c r="F102" s="21">
        <v>0.002709</v>
      </c>
      <c r="G102" s="21">
        <v>0</v>
      </c>
      <c r="H102" s="40">
        <f t="shared" si="5"/>
        <v>53.49131112</v>
      </c>
    </row>
    <row r="103" spans="1:8" ht="12.75">
      <c r="A103" s="22" t="s">
        <v>71</v>
      </c>
      <c r="B103" s="20">
        <v>13.78189893</v>
      </c>
      <c r="C103" s="21">
        <v>6.167044359999999</v>
      </c>
      <c r="D103" s="21">
        <v>0</v>
      </c>
      <c r="E103" s="21">
        <v>0</v>
      </c>
      <c r="F103" s="21">
        <v>15.00947</v>
      </c>
      <c r="G103" s="21">
        <v>0</v>
      </c>
      <c r="H103" s="40">
        <f t="shared" si="5"/>
        <v>34.958413289999996</v>
      </c>
    </row>
    <row r="104" spans="1:8" ht="12.75">
      <c r="A104" s="22" t="s">
        <v>72</v>
      </c>
      <c r="B104" s="20">
        <v>4.66141507</v>
      </c>
      <c r="C104" s="21">
        <v>10.1016219</v>
      </c>
      <c r="D104" s="21">
        <v>0</v>
      </c>
      <c r="E104" s="21">
        <v>0.6</v>
      </c>
      <c r="F104" s="21">
        <v>0.000454</v>
      </c>
      <c r="G104" s="21">
        <v>0</v>
      </c>
      <c r="H104" s="40">
        <f t="shared" si="5"/>
        <v>15.363490969999999</v>
      </c>
    </row>
    <row r="105" spans="1:8" ht="12.75">
      <c r="A105" s="22" t="s">
        <v>23</v>
      </c>
      <c r="B105" s="20">
        <v>14.590571820000001</v>
      </c>
      <c r="C105" s="21">
        <v>19.01378766</v>
      </c>
      <c r="D105" s="21">
        <v>0</v>
      </c>
      <c r="E105" s="21">
        <v>3.766517</v>
      </c>
      <c r="F105" s="21">
        <v>2.7214342</v>
      </c>
      <c r="G105" s="21">
        <v>0</v>
      </c>
      <c r="H105" s="40">
        <f t="shared" si="5"/>
        <v>40.09231068</v>
      </c>
    </row>
    <row r="106" spans="1:8" ht="12.75">
      <c r="A106" s="22"/>
      <c r="B106" s="20"/>
      <c r="C106" s="21"/>
      <c r="D106" s="21"/>
      <c r="E106" s="21"/>
      <c r="F106" s="21"/>
      <c r="G106" s="18"/>
      <c r="H106" s="42"/>
    </row>
    <row r="107" spans="1:8" ht="12.75">
      <c r="A107" s="16" t="s">
        <v>73</v>
      </c>
      <c r="B107" s="17">
        <v>1813.5731436300002</v>
      </c>
      <c r="C107" s="18">
        <v>4550.58979484</v>
      </c>
      <c r="D107" s="18">
        <v>6.174675</v>
      </c>
      <c r="E107" s="18">
        <v>1.257074</v>
      </c>
      <c r="F107" s="18">
        <v>2144.0335641519</v>
      </c>
      <c r="G107" s="18">
        <v>2270.385752762426</v>
      </c>
      <c r="H107" s="42">
        <f>SUM(B107:G107)</f>
        <v>10786.014004384326</v>
      </c>
    </row>
    <row r="108" spans="1:8" ht="12.75">
      <c r="A108" s="19" t="s">
        <v>14</v>
      </c>
      <c r="B108" s="20"/>
      <c r="C108" s="21"/>
      <c r="D108" s="21"/>
      <c r="E108" s="21"/>
      <c r="F108" s="18"/>
      <c r="G108" s="21"/>
      <c r="H108" s="42"/>
    </row>
    <row r="109" spans="1:8" ht="12.75">
      <c r="A109" s="22" t="s">
        <v>74</v>
      </c>
      <c r="B109" s="20">
        <v>0.020299</v>
      </c>
      <c r="C109" s="21">
        <v>0.152</v>
      </c>
      <c r="D109" s="21">
        <v>0</v>
      </c>
      <c r="E109" s="21">
        <v>0</v>
      </c>
      <c r="F109" s="21">
        <v>0</v>
      </c>
      <c r="G109" s="21">
        <v>2.49998</v>
      </c>
      <c r="H109" s="40">
        <f aca="true" t="shared" si="6" ref="H109:H116">SUM(B109:G109)</f>
        <v>2.672279</v>
      </c>
    </row>
    <row r="110" spans="1:8" ht="12.75">
      <c r="A110" s="22" t="s">
        <v>75</v>
      </c>
      <c r="B110" s="20">
        <v>89.47925413000002</v>
      </c>
      <c r="C110" s="21">
        <v>23.132998889999996</v>
      </c>
      <c r="D110" s="21">
        <v>0</v>
      </c>
      <c r="E110" s="21">
        <v>0</v>
      </c>
      <c r="F110" s="21">
        <v>9.591987</v>
      </c>
      <c r="G110" s="21">
        <v>206.85479871000388</v>
      </c>
      <c r="H110" s="40">
        <f t="shared" si="6"/>
        <v>329.05903873000386</v>
      </c>
    </row>
    <row r="111" spans="1:8" ht="12.75">
      <c r="A111" s="22" t="s">
        <v>107</v>
      </c>
      <c r="B111" s="20">
        <v>326.30934758999996</v>
      </c>
      <c r="C111" s="21">
        <v>2405.83528424</v>
      </c>
      <c r="D111" s="21">
        <v>0</v>
      </c>
      <c r="E111" s="21">
        <v>0</v>
      </c>
      <c r="F111" s="21">
        <v>15.169942279999999</v>
      </c>
      <c r="G111" s="21">
        <v>668.2448612822222</v>
      </c>
      <c r="H111" s="40">
        <f t="shared" si="6"/>
        <v>3415.5594353922224</v>
      </c>
    </row>
    <row r="112" spans="1:8" ht="12.75">
      <c r="A112" s="22" t="s">
        <v>76</v>
      </c>
      <c r="B112" s="20">
        <v>0.0211785</v>
      </c>
      <c r="C112" s="21">
        <v>129.77292668</v>
      </c>
      <c r="D112" s="21">
        <v>0</v>
      </c>
      <c r="E112" s="21">
        <v>0</v>
      </c>
      <c r="F112" s="21">
        <v>0</v>
      </c>
      <c r="G112" s="21">
        <v>6.5</v>
      </c>
      <c r="H112" s="40">
        <f t="shared" si="6"/>
        <v>136.29410518</v>
      </c>
    </row>
    <row r="113" spans="1:8" ht="12.75">
      <c r="A113" s="22" t="s">
        <v>77</v>
      </c>
      <c r="B113" s="20">
        <v>181.9958696</v>
      </c>
      <c r="C113" s="21">
        <v>27.995042699999996</v>
      </c>
      <c r="D113" s="21">
        <v>0</v>
      </c>
      <c r="E113" s="21">
        <v>0</v>
      </c>
      <c r="F113" s="21">
        <v>0.37883585</v>
      </c>
      <c r="G113" s="21">
        <v>0</v>
      </c>
      <c r="H113" s="40">
        <f t="shared" si="6"/>
        <v>210.36974815</v>
      </c>
    </row>
    <row r="114" spans="1:8" ht="12.75">
      <c r="A114" s="22" t="s">
        <v>108</v>
      </c>
      <c r="B114" s="20">
        <v>9.858871480000001</v>
      </c>
      <c r="C114" s="21">
        <v>294.43816224</v>
      </c>
      <c r="D114" s="21">
        <v>0</v>
      </c>
      <c r="E114" s="21">
        <v>0</v>
      </c>
      <c r="F114" s="21">
        <v>512.9925675304</v>
      </c>
      <c r="G114" s="21">
        <v>1.486</v>
      </c>
      <c r="H114" s="40">
        <f t="shared" si="6"/>
        <v>818.7756012504</v>
      </c>
    </row>
    <row r="115" spans="1:8" ht="12.75">
      <c r="A115" s="22" t="s">
        <v>109</v>
      </c>
      <c r="B115" s="20">
        <v>0</v>
      </c>
      <c r="C115" s="21">
        <v>284.167733</v>
      </c>
      <c r="D115" s="21">
        <v>0</v>
      </c>
      <c r="E115" s="21">
        <v>0</v>
      </c>
      <c r="F115" s="21">
        <v>0</v>
      </c>
      <c r="G115" s="21">
        <v>0.046755</v>
      </c>
      <c r="H115" s="40">
        <f t="shared" si="6"/>
        <v>284.214488</v>
      </c>
    </row>
    <row r="116" spans="1:8" ht="12.75">
      <c r="A116" s="22" t="s">
        <v>23</v>
      </c>
      <c r="B116" s="20">
        <v>1205.8883233300003</v>
      </c>
      <c r="C116" s="21">
        <v>1385.09564709</v>
      </c>
      <c r="D116" s="21">
        <v>6.174675</v>
      </c>
      <c r="E116" s="21">
        <v>1.257074</v>
      </c>
      <c r="F116" s="21">
        <v>1605.9002314914999</v>
      </c>
      <c r="G116" s="21">
        <v>1384.7533577702</v>
      </c>
      <c r="H116" s="40">
        <f t="shared" si="6"/>
        <v>5589.0693086817</v>
      </c>
    </row>
    <row r="117" spans="1:8" ht="12.75">
      <c r="A117" s="16"/>
      <c r="B117" s="20"/>
      <c r="C117" s="21"/>
      <c r="D117" s="21"/>
      <c r="E117" s="21"/>
      <c r="F117" s="18"/>
      <c r="G117" s="21"/>
      <c r="H117" s="42"/>
    </row>
    <row r="118" spans="1:8" ht="12.75">
      <c r="A118" s="16" t="s">
        <v>78</v>
      </c>
      <c r="B118" s="17">
        <v>90.03260367</v>
      </c>
      <c r="C118" s="18">
        <v>1163.46005875</v>
      </c>
      <c r="D118" s="18">
        <v>0</v>
      </c>
      <c r="E118" s="18">
        <v>4.212098</v>
      </c>
      <c r="F118" s="18">
        <v>25.018284</v>
      </c>
      <c r="G118" s="18">
        <v>494.97476846000006</v>
      </c>
      <c r="H118" s="42">
        <f>SUM(B118:G118)</f>
        <v>1777.6978128800001</v>
      </c>
    </row>
    <row r="119" spans="1:8" ht="12.75">
      <c r="A119" s="19" t="s">
        <v>14</v>
      </c>
      <c r="B119" s="20"/>
      <c r="C119" s="21"/>
      <c r="D119" s="21"/>
      <c r="E119" s="21"/>
      <c r="F119" s="21"/>
      <c r="G119" s="21"/>
      <c r="H119" s="42"/>
    </row>
    <row r="120" spans="1:8" ht="12.75">
      <c r="A120" s="22" t="s">
        <v>79</v>
      </c>
      <c r="B120" s="20">
        <v>0</v>
      </c>
      <c r="C120" s="21">
        <v>112.289063</v>
      </c>
      <c r="D120" s="21">
        <v>0</v>
      </c>
      <c r="E120" s="21">
        <v>0</v>
      </c>
      <c r="F120" s="21">
        <v>0</v>
      </c>
      <c r="G120" s="21">
        <v>0</v>
      </c>
      <c r="H120" s="40">
        <f aca="true" t="shared" si="7" ref="H120:H125">SUM(B120:G120)</f>
        <v>112.289063</v>
      </c>
    </row>
    <row r="121" spans="1:8" ht="12.75">
      <c r="A121" s="22" t="s">
        <v>80</v>
      </c>
      <c r="B121" s="20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40">
        <f t="shared" si="7"/>
        <v>0</v>
      </c>
    </row>
    <row r="122" spans="1:8" ht="12.75">
      <c r="A122" s="22" t="s">
        <v>81</v>
      </c>
      <c r="B122" s="20">
        <v>18.37331415</v>
      </c>
      <c r="C122" s="21">
        <v>1033.91975</v>
      </c>
      <c r="D122" s="21">
        <v>0</v>
      </c>
      <c r="E122" s="21">
        <v>0</v>
      </c>
      <c r="F122" s="21">
        <v>25.01765</v>
      </c>
      <c r="G122" s="21">
        <v>494.97476846000006</v>
      </c>
      <c r="H122" s="40">
        <f t="shared" si="7"/>
        <v>1572.2854826100001</v>
      </c>
    </row>
    <row r="123" spans="1:8" ht="12.75">
      <c r="A123" s="22" t="s">
        <v>82</v>
      </c>
      <c r="B123" s="20">
        <v>5.927794</v>
      </c>
      <c r="C123" s="21">
        <v>0.952971</v>
      </c>
      <c r="D123" s="21">
        <v>0</v>
      </c>
      <c r="E123" s="21">
        <v>0</v>
      </c>
      <c r="F123" s="21">
        <v>0.000634</v>
      </c>
      <c r="G123" s="21">
        <v>0</v>
      </c>
      <c r="H123" s="40">
        <f t="shared" si="7"/>
        <v>6.881398999999999</v>
      </c>
    </row>
    <row r="124" spans="1:8" ht="12.75">
      <c r="A124" s="22" t="s">
        <v>83</v>
      </c>
      <c r="B124" s="20">
        <v>40.664184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40">
        <f t="shared" si="7"/>
        <v>40.664184</v>
      </c>
    </row>
    <row r="125" spans="1:8" ht="12.75">
      <c r="A125" s="22" t="s">
        <v>23</v>
      </c>
      <c r="B125" s="20">
        <v>25.06731152</v>
      </c>
      <c r="C125" s="21">
        <v>16.29827475</v>
      </c>
      <c r="D125" s="21">
        <v>0</v>
      </c>
      <c r="E125" s="21">
        <v>4.212098</v>
      </c>
      <c r="F125" s="21">
        <v>0</v>
      </c>
      <c r="G125" s="21">
        <v>0</v>
      </c>
      <c r="H125" s="40">
        <f t="shared" si="7"/>
        <v>45.57768427</v>
      </c>
    </row>
    <row r="126" spans="1:8" ht="12.75">
      <c r="A126" s="22"/>
      <c r="B126" s="20"/>
      <c r="C126" s="21"/>
      <c r="D126" s="21"/>
      <c r="E126" s="21"/>
      <c r="F126" s="21"/>
      <c r="G126" s="21"/>
      <c r="H126" s="40"/>
    </row>
    <row r="127" spans="1:8" ht="12.75">
      <c r="A127" s="16" t="s">
        <v>110</v>
      </c>
      <c r="B127" s="17">
        <v>0.0093706</v>
      </c>
      <c r="C127" s="18">
        <v>41.8</v>
      </c>
      <c r="D127" s="18">
        <v>0</v>
      </c>
      <c r="E127" s="18">
        <v>0</v>
      </c>
      <c r="F127" s="18">
        <v>0</v>
      </c>
      <c r="G127" s="18">
        <v>0</v>
      </c>
      <c r="H127" s="42">
        <f>SUM(B127:G127)</f>
        <v>41.809370599999994</v>
      </c>
    </row>
    <row r="128" spans="1:8" ht="12.75">
      <c r="A128" s="16"/>
      <c r="B128" s="17"/>
      <c r="C128" s="18"/>
      <c r="D128" s="18"/>
      <c r="E128" s="18"/>
      <c r="F128" s="18"/>
      <c r="G128" s="18"/>
      <c r="H128" s="42"/>
    </row>
    <row r="129" spans="1:8" ht="12.75">
      <c r="A129" s="16" t="s">
        <v>111</v>
      </c>
      <c r="B129" s="17">
        <v>510.952558</v>
      </c>
      <c r="C129" s="18">
        <v>1990.8372880699999</v>
      </c>
      <c r="D129" s="18">
        <v>0</v>
      </c>
      <c r="E129" s="18">
        <v>0</v>
      </c>
      <c r="F129" s="18">
        <v>2583.9711020288996</v>
      </c>
      <c r="G129" s="18">
        <v>1454.316106</v>
      </c>
      <c r="H129" s="42">
        <f>SUM(B129:G129)</f>
        <v>6540.0770540989</v>
      </c>
    </row>
    <row r="130" spans="1:8" ht="12.75">
      <c r="A130" s="16"/>
      <c r="B130" s="17"/>
      <c r="C130" s="18"/>
      <c r="D130" s="18"/>
      <c r="E130" s="18"/>
      <c r="F130" s="18"/>
      <c r="G130" s="18"/>
      <c r="H130" s="42"/>
    </row>
    <row r="131" spans="1:8" ht="12.75">
      <c r="A131" s="16" t="s">
        <v>84</v>
      </c>
      <c r="B131" s="17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42">
        <f>SUM(B131:G131)</f>
        <v>0</v>
      </c>
    </row>
    <row r="132" spans="1:8" ht="12.75">
      <c r="A132" s="16"/>
      <c r="B132" s="17"/>
      <c r="C132" s="18"/>
      <c r="D132" s="18"/>
      <c r="E132" s="18"/>
      <c r="F132" s="18"/>
      <c r="G132" s="18"/>
      <c r="H132" s="42"/>
    </row>
    <row r="133" spans="1:8" ht="12.75">
      <c r="A133" s="16" t="s">
        <v>85</v>
      </c>
      <c r="B133" s="17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42">
        <f>SUM(B133:G133)</f>
        <v>0</v>
      </c>
    </row>
    <row r="134" spans="1:8" ht="12.75">
      <c r="A134" s="16"/>
      <c r="B134" s="17"/>
      <c r="C134" s="18"/>
      <c r="D134" s="18"/>
      <c r="E134" s="18"/>
      <c r="F134" s="18"/>
      <c r="G134" s="18"/>
      <c r="H134" s="42"/>
    </row>
    <row r="135" spans="1:8" ht="12.75">
      <c r="A135" s="16" t="s">
        <v>86</v>
      </c>
      <c r="B135" s="17">
        <v>45.017711</v>
      </c>
      <c r="C135" s="18">
        <v>31.52467875</v>
      </c>
      <c r="D135" s="18">
        <v>0.174225</v>
      </c>
      <c r="E135" s="18">
        <v>34.439249</v>
      </c>
      <c r="F135" s="18">
        <v>217.1978315</v>
      </c>
      <c r="G135" s="18">
        <v>0</v>
      </c>
      <c r="H135" s="42">
        <f>SUM(B135:G135)</f>
        <v>328.35369525</v>
      </c>
    </row>
    <row r="136" spans="1:8" ht="12.75">
      <c r="A136" s="16"/>
      <c r="B136" s="17"/>
      <c r="C136" s="18"/>
      <c r="D136" s="18"/>
      <c r="E136" s="18"/>
      <c r="F136" s="18"/>
      <c r="G136" s="18"/>
      <c r="H136" s="42"/>
    </row>
    <row r="137" spans="1:8" ht="12.75">
      <c r="A137" s="16" t="s">
        <v>87</v>
      </c>
      <c r="B137" s="17">
        <v>1.46557597</v>
      </c>
      <c r="C137" s="18">
        <v>9.08134948</v>
      </c>
      <c r="D137" s="18">
        <v>0</v>
      </c>
      <c r="E137" s="18">
        <v>0</v>
      </c>
      <c r="F137" s="18">
        <v>2.7644122400000004</v>
      </c>
      <c r="G137" s="18">
        <v>8</v>
      </c>
      <c r="H137" s="42">
        <f>SUM(B137:G137)</f>
        <v>21.311337690000002</v>
      </c>
    </row>
    <row r="138" spans="1:8" ht="12.75">
      <c r="A138" s="16"/>
      <c r="B138" s="17"/>
      <c r="C138" s="18"/>
      <c r="D138" s="18"/>
      <c r="E138" s="18"/>
      <c r="F138" s="18"/>
      <c r="G138" s="18"/>
      <c r="H138" s="42"/>
    </row>
    <row r="139" spans="1:8" ht="12.75">
      <c r="A139" s="16" t="s">
        <v>88</v>
      </c>
      <c r="B139" s="17">
        <v>0.09155711999999999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42">
        <f>SUM(B139:G139)</f>
        <v>0.09155711999999999</v>
      </c>
    </row>
    <row r="140" spans="1:8" ht="12.75">
      <c r="A140" s="16"/>
      <c r="B140" s="17"/>
      <c r="C140" s="18"/>
      <c r="D140" s="18"/>
      <c r="E140" s="18"/>
      <c r="F140" s="18"/>
      <c r="G140" s="18"/>
      <c r="H140" s="42"/>
    </row>
    <row r="141" spans="1:8" ht="13.5">
      <c r="A141" s="16" t="s">
        <v>89</v>
      </c>
      <c r="B141" s="17">
        <v>2587.2905155699996</v>
      </c>
      <c r="C141" s="18">
        <v>6320.321286518801</v>
      </c>
      <c r="D141" s="18">
        <v>940.662949</v>
      </c>
      <c r="E141" s="18">
        <v>51.49532</v>
      </c>
      <c r="F141" s="18">
        <v>533.0647967724</v>
      </c>
      <c r="G141" s="18">
        <v>0</v>
      </c>
      <c r="H141" s="42">
        <f>SUM(B141:G141)</f>
        <v>10432.8348678612</v>
      </c>
    </row>
    <row r="142" spans="1:8" ht="12.75">
      <c r="A142" s="16"/>
      <c r="B142" s="17"/>
      <c r="C142" s="18"/>
      <c r="D142" s="18"/>
      <c r="E142" s="18"/>
      <c r="F142" s="18"/>
      <c r="G142" s="18"/>
      <c r="H142" s="42"/>
    </row>
    <row r="143" spans="1:8" ht="13.5">
      <c r="A143" s="16" t="s">
        <v>90</v>
      </c>
      <c r="B143" s="17">
        <v>324.63087219</v>
      </c>
      <c r="C143" s="18">
        <v>490.63598051</v>
      </c>
      <c r="D143" s="18">
        <v>0.071546</v>
      </c>
      <c r="E143" s="18">
        <v>0.402236</v>
      </c>
      <c r="F143" s="18">
        <v>14.2752529154</v>
      </c>
      <c r="G143" s="18">
        <v>2</v>
      </c>
      <c r="H143" s="42">
        <f>SUM(B143:G143)</f>
        <v>832.0158876154001</v>
      </c>
    </row>
    <row r="144" spans="1:8" ht="12.75">
      <c r="A144" s="16"/>
      <c r="B144" s="17"/>
      <c r="C144" s="18"/>
      <c r="D144" s="18"/>
      <c r="E144" s="18"/>
      <c r="F144" s="18"/>
      <c r="G144" s="18"/>
      <c r="H144" s="42"/>
    </row>
    <row r="145" spans="1:8" ht="12.75">
      <c r="A145" s="16" t="s">
        <v>91</v>
      </c>
      <c r="B145" s="17">
        <v>43.83360904</v>
      </c>
      <c r="C145" s="18">
        <v>177.31695483</v>
      </c>
      <c r="D145" s="18">
        <v>0.018528</v>
      </c>
      <c r="E145" s="18">
        <v>0</v>
      </c>
      <c r="F145" s="18">
        <v>0.011739</v>
      </c>
      <c r="G145" s="18">
        <v>116.500001</v>
      </c>
      <c r="H145" s="42">
        <f>SUM(B145:G145)</f>
        <v>337.68083187</v>
      </c>
    </row>
    <row r="146" spans="1:8" ht="12.75">
      <c r="A146" s="16"/>
      <c r="B146" s="56"/>
      <c r="C146" s="18"/>
      <c r="D146" s="18"/>
      <c r="E146" s="18"/>
      <c r="F146" s="18"/>
      <c r="G146" s="18"/>
      <c r="H146" s="42"/>
    </row>
    <row r="147" spans="1:8" ht="12.75">
      <c r="A147" s="16" t="s">
        <v>92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42">
        <f>SUM(B147:G147)</f>
        <v>0</v>
      </c>
    </row>
    <row r="148" spans="1:8" ht="12.75">
      <c r="A148" s="16"/>
      <c r="B148" s="56"/>
      <c r="C148" s="18"/>
      <c r="D148" s="18"/>
      <c r="E148" s="18"/>
      <c r="F148" s="18"/>
      <c r="G148" s="18"/>
      <c r="H148" s="42"/>
    </row>
    <row r="149" spans="1:8" ht="12.75">
      <c r="A149" s="16" t="s">
        <v>93</v>
      </c>
      <c r="B149" s="17">
        <v>86.41538579</v>
      </c>
      <c r="C149" s="18">
        <v>171.27139291</v>
      </c>
      <c r="D149" s="18">
        <v>0</v>
      </c>
      <c r="E149" s="18">
        <v>12.71263</v>
      </c>
      <c r="F149" s="18">
        <v>8.040729</v>
      </c>
      <c r="G149" s="18">
        <v>0</v>
      </c>
      <c r="H149" s="42">
        <f>SUM(B149:G149)</f>
        <v>278.4401377</v>
      </c>
    </row>
    <row r="150" spans="1:8" ht="12.75">
      <c r="A150" s="16"/>
      <c r="B150" s="17"/>
      <c r="C150" s="18"/>
      <c r="D150" s="18"/>
      <c r="E150" s="18"/>
      <c r="F150" s="18"/>
      <c r="G150" s="18"/>
      <c r="H150" s="42"/>
    </row>
    <row r="151" spans="1:8" ht="12.75">
      <c r="A151" s="16" t="s">
        <v>112</v>
      </c>
      <c r="B151" s="17">
        <v>1405.4446339800002</v>
      </c>
      <c r="C151" s="18">
        <v>999.05609256</v>
      </c>
      <c r="D151" s="18">
        <v>4.492514</v>
      </c>
      <c r="E151" s="18">
        <v>30.060589</v>
      </c>
      <c r="F151" s="18">
        <v>988.522913</v>
      </c>
      <c r="G151" s="18">
        <v>55.83001</v>
      </c>
      <c r="H151" s="42">
        <f>SUM(B151:G151)</f>
        <v>3483.40675254</v>
      </c>
    </row>
    <row r="152" spans="1:8" ht="12.75">
      <c r="A152" s="13"/>
      <c r="B152" s="14"/>
      <c r="C152" s="15"/>
      <c r="D152" s="15"/>
      <c r="E152" s="15"/>
      <c r="F152" s="15"/>
      <c r="G152" s="15"/>
      <c r="H152" s="42"/>
    </row>
    <row r="153" spans="1:8" ht="12.75">
      <c r="A153" s="16" t="s">
        <v>6</v>
      </c>
      <c r="B153" s="47">
        <f aca="true" t="shared" si="8" ref="B153:G153">B7+B19+B39+B49+B56+B83+B97+B107+B118+B127+B129+B131+B133+B135+B137+B139+B141+B143+B145+B147+B149+B151</f>
        <v>26958.169836809997</v>
      </c>
      <c r="C153" s="48">
        <f t="shared" si="8"/>
        <v>57511.54898472301</v>
      </c>
      <c r="D153" s="48">
        <f t="shared" si="8"/>
        <v>1139.7882690226</v>
      </c>
      <c r="E153" s="48">
        <f t="shared" si="8"/>
        <v>2444.5054261799996</v>
      </c>
      <c r="F153" s="48">
        <f t="shared" si="8"/>
        <v>13581.139497673299</v>
      </c>
      <c r="G153" s="48">
        <f t="shared" si="8"/>
        <v>7508.662241862426</v>
      </c>
      <c r="H153" s="42">
        <f>SUM(B153:G153)</f>
        <v>109143.81425627133</v>
      </c>
    </row>
    <row r="154" spans="1:8" ht="13.5" thickBot="1">
      <c r="A154" s="30"/>
      <c r="B154" s="31"/>
      <c r="C154" s="32"/>
      <c r="D154" s="32"/>
      <c r="E154" s="32"/>
      <c r="F154" s="32"/>
      <c r="G154" s="44"/>
      <c r="H154" s="43"/>
    </row>
    <row r="155" spans="1:8" ht="17.25" thickTop="1">
      <c r="A155" s="33" t="s">
        <v>97</v>
      </c>
      <c r="B155" s="34"/>
      <c r="C155" s="34"/>
      <c r="D155" s="46" t="s">
        <v>96</v>
      </c>
      <c r="E155" s="34"/>
      <c r="F155" s="34"/>
      <c r="G155" s="34"/>
      <c r="H155" s="34"/>
    </row>
    <row r="156" spans="1:8" ht="13.5">
      <c r="A156" s="33" t="s">
        <v>94</v>
      </c>
      <c r="B156" s="35"/>
      <c r="C156" s="35"/>
      <c r="D156" s="2"/>
      <c r="E156" s="2"/>
      <c r="F156" s="2"/>
      <c r="G156" s="2"/>
      <c r="H156" s="29"/>
    </row>
    <row r="157" ht="12.75">
      <c r="A157" s="59" t="s">
        <v>115</v>
      </c>
    </row>
    <row r="162" ht="12.75">
      <c r="E162" t="s">
        <v>113</v>
      </c>
    </row>
  </sheetData>
  <printOptions horizontalCentered="1" verticalCentered="1"/>
  <pageMargins left="0" right="0" top="0" bottom="0" header="0" footer="0"/>
  <pageSetup horizontalDpi="600" verticalDpi="600" orientation="portrait" paperSize="9" scale="78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Ratna Devi Nundloll</cp:lastModifiedBy>
  <cp:lastPrinted>2005-11-14T07:02:48Z</cp:lastPrinted>
  <dcterms:created xsi:type="dcterms:W3CDTF">2003-01-08T12:04:21Z</dcterms:created>
  <dcterms:modified xsi:type="dcterms:W3CDTF">2005-11-21T11:51:10Z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-78389340</vt:i4>
  </property>
  <property fmtid="{D5CDD505-2E9C-101B-9397-08002B2CF9AE}" pid="3" name="_EmailSubject">
    <vt:lpwstr>Excel tables</vt:lpwstr>
  </property>
  <property fmtid="{D5CDD505-2E9C-101B-9397-08002B2CF9AE}" pid="4" name="_AuthorEmail">
    <vt:lpwstr>vmorarje@bom.intnet.mu</vt:lpwstr>
  </property>
  <property fmtid="{D5CDD505-2E9C-101B-9397-08002B2CF9AE}" pid="5" name="_AuthorEmailDisplayName">
    <vt:lpwstr>vmorarje</vt:lpwstr>
  </property>
  <property fmtid="{D5CDD505-2E9C-101B-9397-08002B2CF9AE}" pid="6" name="_ReviewingToolsShownOnce">
    <vt:lpwstr/>
  </property>
</Properties>
</file>