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 Documents\IT - Statistics\NOVEMBER 2015 ISSUE\"/>
    </mc:Choice>
  </mc:AlternateContent>
  <bookViews>
    <workbookView xWindow="0" yWindow="0" windowWidth="21600" windowHeight="9735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'18a-b'!$A$1:$O$45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O22" i="1"/>
  <c r="N22" i="1"/>
  <c r="F10" i="1"/>
  <c r="E10" i="1"/>
  <c r="D10" i="1"/>
  <c r="C10" i="1"/>
  <c r="H10" i="1" s="1"/>
  <c r="H9" i="1"/>
  <c r="H8" i="1"/>
  <c r="H7" i="1"/>
  <c r="H6" i="1"/>
</calcChain>
</file>

<file path=xl/comments1.xml><?xml version="1.0" encoding="utf-8"?>
<comments xmlns="http://schemas.openxmlformats.org/spreadsheetml/2006/main">
  <authors>
    <author>Bindoomatee Hema Gungaram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 Hema: Exc SMC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<sst xmlns="http://schemas.openxmlformats.org/spreadsheetml/2006/main" count="67" uniqueCount="32">
  <si>
    <t>Table 18a: Auctions of Government of Mauritius Treasury Bills: October 2015 and November 2015</t>
  </si>
  <si>
    <t xml:space="preserve">                (Rs million)</t>
  </si>
  <si>
    <t>Auctions held for period</t>
  </si>
  <si>
    <t>Total</t>
  </si>
  <si>
    <t>03-06 Nov 15</t>
  </si>
  <si>
    <t>09-13 Nov 15</t>
  </si>
  <si>
    <t>16-20 Nov 15</t>
  </si>
  <si>
    <t>23-27 Nov 15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</si>
  <si>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</si>
  <si>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</si>
  <si>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</si>
  <si>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</si>
  <si>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</si>
  <si>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</si>
  <si>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</si>
  <si>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</si>
  <si>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November 2014 to November 2015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</si>
  <si>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</si>
  <si>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</si>
  <si>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</si>
  <si>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</si>
  <si>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</si>
  <si>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</si>
  <si>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</si>
  <si>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</si>
  <si>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</si>
  <si>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</si>
  <si>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</si>
  <si>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</si>
  <si>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</si>
  <si>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Note:Effective 01 September 2015 the issue of 273-Day GMTB has been discontinued and bills of all maturities are being issued simultaneoustly.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</si>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</sst>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164" formatCode="0."/>
    <numFmt numFmtId="165" formatCode="0.0."/>
    <numFmt numFmtId="166" formatCode="#,##0;\(#,##0\)"/>
    <numFmt numFmtId="167" formatCode="_ * #,##0_ ;_ * \-#,##0_ ;_ * &quot;-&quot;_ ;_ @_ "/>
    <numFmt numFmtId="168" formatCode="#,##0.0"/>
    <numFmt numFmtId="169" formatCode="#,##0.0_);[Red]\(#,##0.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</fills>
  <borders count="2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99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2"/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0" fontId="3" fillId="3" borderId="10" xfId="1" applyFont="1" applyFill="1" applyBorder="1" applyAlignment="1">
      <alignment vertical="center"/>
    </xf>
    <xf numFmtId="15" fontId="8" fillId="4" borderId="4" xfId="1" applyNumberFormat="1" applyFont="1" applyFill="1" applyBorder="1" applyAlignment="1">
      <alignment horizontal="center" vertical="center"/>
    </xf>
    <xf numFmtId="17" fontId="8" fillId="4" borderId="11" xfId="1" applyNumberFormat="1" applyFont="1" applyFill="1" applyBorder="1" applyAlignment="1">
      <alignment horizontal="center" vertical="center"/>
    </xf>
    <xf numFmtId="17" fontId="8" fillId="4" borderId="8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3" borderId="12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15" fontId="3" fillId="2" borderId="13" xfId="1" applyNumberFormat="1" applyFont="1" applyFill="1" applyBorder="1" applyAlignment="1">
      <alignment horizontal="center" vertical="center"/>
    </xf>
    <xf numFmtId="15" fontId="3" fillId="2" borderId="2" xfId="1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vertical="center"/>
    </xf>
    <xf numFmtId="3" fontId="4" fillId="2" borderId="14" xfId="1" applyNumberFormat="1" applyFont="1" applyFill="1" applyBorder="1" applyAlignment="1">
      <alignment vertical="center"/>
    </xf>
    <xf numFmtId="3" fontId="4" fillId="2" borderId="15" xfId="1" applyNumberFormat="1" applyFont="1" applyFill="1" applyBorder="1" applyAlignment="1">
      <alignment vertical="center"/>
    </xf>
    <xf numFmtId="164" fontId="3" fillId="3" borderId="12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vertical="center"/>
    </xf>
    <xf numFmtId="3" fontId="9" fillId="2" borderId="12" xfId="1" applyNumberFormat="1" applyFont="1" applyFill="1" applyBorder="1" applyAlignment="1">
      <alignment vertical="center"/>
    </xf>
    <xf numFmtId="3" fontId="9" fillId="2" borderId="16" xfId="1" applyNumberFormat="1" applyFont="1" applyFill="1" applyBorder="1" applyAlignment="1">
      <alignment horizontal="right" vertical="center"/>
    </xf>
    <xf numFmtId="3" fontId="9" fillId="2" borderId="17" xfId="1" applyNumberFormat="1" applyFont="1" applyFill="1" applyBorder="1" applyAlignment="1">
      <alignment vertical="center"/>
    </xf>
    <xf numFmtId="3" fontId="9" fillId="2" borderId="15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right" vertical="center"/>
    </xf>
    <xf numFmtId="165" fontId="3" fillId="3" borderId="0" xfId="1" applyNumberFormat="1" applyFont="1" applyFill="1" applyBorder="1" applyAlignment="1">
      <alignment vertical="center"/>
    </xf>
    <xf numFmtId="166" fontId="4" fillId="2" borderId="0" xfId="1" applyNumberFormat="1" applyFont="1" applyFill="1" applyBorder="1" applyAlignment="1">
      <alignment horizontal="right" vertical="center"/>
    </xf>
    <xf numFmtId="167" fontId="9" fillId="2" borderId="12" xfId="1" applyNumberFormat="1" applyFont="1" applyFill="1" applyBorder="1" applyAlignment="1">
      <alignment vertical="center"/>
    </xf>
    <xf numFmtId="3" fontId="9" fillId="2" borderId="12" xfId="1" applyNumberFormat="1" applyFont="1" applyFill="1" applyBorder="1" applyAlignment="1">
      <alignment horizontal="right" vertical="center"/>
    </xf>
    <xf numFmtId="166" fontId="9" fillId="2" borderId="12" xfId="1" applyNumberFormat="1" applyFont="1" applyFill="1" applyBorder="1" applyAlignment="1">
      <alignment horizontal="right" vertical="center"/>
    </xf>
    <xf numFmtId="166" fontId="9" fillId="2" borderId="17" xfId="1" applyNumberFormat="1" applyFont="1" applyFill="1" applyBorder="1" applyAlignment="1">
      <alignment horizontal="right" vertical="center"/>
    </xf>
    <xf numFmtId="164" fontId="3" fillId="3" borderId="9" xfId="1" applyNumberFormat="1" applyFont="1" applyFill="1" applyBorder="1" applyAlignment="1">
      <alignment horizontal="center" vertical="center"/>
    </xf>
    <xf numFmtId="1" fontId="4" fillId="3" borderId="18" xfId="1" applyNumberFormat="1" applyFont="1" applyFill="1" applyBorder="1" applyAlignment="1">
      <alignment vertical="center"/>
    </xf>
    <xf numFmtId="3" fontId="4" fillId="2" borderId="19" xfId="1" applyNumberFormat="1" applyFont="1" applyFill="1" applyBorder="1" applyAlignment="1">
      <alignment horizontal="right" vertical="center"/>
    </xf>
    <xf numFmtId="3" fontId="4" fillId="2" borderId="9" xfId="1" applyNumberFormat="1" applyFont="1" applyFill="1" applyBorder="1" applyAlignment="1">
      <alignment horizontal="right" vertical="center"/>
    </xf>
    <xf numFmtId="3" fontId="4" fillId="2" borderId="20" xfId="1" applyNumberFormat="1" applyFont="1" applyFill="1" applyBorder="1" applyAlignment="1">
      <alignment horizontal="right" vertical="center"/>
    </xf>
    <xf numFmtId="3" fontId="4" fillId="2" borderId="21" xfId="1" applyNumberFormat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3" fontId="4" fillId="2" borderId="22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4" fillId="5" borderId="2" xfId="1" applyFont="1" applyFill="1" applyBorder="1" applyAlignment="1">
      <alignment horizontal="right" vertical="center"/>
    </xf>
    <xf numFmtId="0" fontId="4" fillId="5" borderId="22" xfId="1" applyFont="1" applyFill="1" applyBorder="1" applyAlignment="1">
      <alignment horizontal="right" vertical="center"/>
    </xf>
    <xf numFmtId="17" fontId="8" fillId="5" borderId="7" xfId="1" applyNumberFormat="1" applyFont="1" applyFill="1" applyBorder="1" applyAlignment="1">
      <alignment horizontal="center" vertical="center"/>
    </xf>
    <xf numFmtId="0" fontId="6" fillId="5" borderId="23" xfId="1" applyFont="1" applyFill="1" applyBorder="1" applyAlignment="1">
      <alignment horizontal="right" vertical="center"/>
    </xf>
    <xf numFmtId="0" fontId="3" fillId="5" borderId="24" xfId="1" applyFont="1" applyFill="1" applyBorder="1" applyAlignment="1">
      <alignment horizontal="left" vertical="top"/>
    </xf>
    <xf numFmtId="0" fontId="4" fillId="5" borderId="12" xfId="1" applyFont="1" applyFill="1" applyBorder="1" applyAlignment="1">
      <alignment horizontal="right" vertical="center"/>
    </xf>
    <xf numFmtId="0" fontId="4" fillId="5" borderId="26" xfId="1" applyFont="1" applyFill="1" applyBorder="1" applyAlignment="1">
      <alignment horizontal="right" vertical="center"/>
    </xf>
    <xf numFmtId="0" fontId="4" fillId="2" borderId="27" xfId="1" applyFont="1" applyFill="1" applyBorder="1" applyAlignment="1">
      <alignment vertical="center"/>
    </xf>
    <xf numFmtId="164" fontId="3" fillId="5" borderId="12" xfId="1" applyNumberFormat="1" applyFont="1" applyFill="1" applyBorder="1" applyAlignment="1">
      <alignment horizontal="center" vertical="center"/>
    </xf>
    <xf numFmtId="0" fontId="3" fillId="5" borderId="28" xfId="1" applyFont="1" applyFill="1" applyBorder="1" applyAlignment="1">
      <alignment vertical="center"/>
    </xf>
    <xf numFmtId="3" fontId="11" fillId="2" borderId="16" xfId="1" applyNumberFormat="1" applyFont="1" applyFill="1" applyBorder="1" applyAlignment="1">
      <alignment horizontal="right" vertical="center"/>
    </xf>
    <xf numFmtId="0" fontId="4" fillId="5" borderId="12" xfId="1" applyFont="1" applyFill="1" applyBorder="1" applyAlignment="1">
      <alignment vertical="center"/>
    </xf>
    <xf numFmtId="0" fontId="9" fillId="2" borderId="16" xfId="1" applyFont="1" applyFill="1" applyBorder="1" applyAlignment="1">
      <alignment horizontal="right" vertical="center"/>
    </xf>
    <xf numFmtId="38" fontId="11" fillId="2" borderId="16" xfId="1" applyNumberFormat="1" applyFont="1" applyFill="1" applyBorder="1" applyAlignment="1">
      <alignment vertical="center"/>
    </xf>
    <xf numFmtId="0" fontId="3" fillId="5" borderId="28" xfId="1" quotePrefix="1" applyFont="1" applyFill="1" applyBorder="1" applyAlignment="1">
      <alignment horizontal="left" vertical="center"/>
    </xf>
    <xf numFmtId="41" fontId="9" fillId="2" borderId="16" xfId="1" applyNumberFormat="1" applyFont="1" applyFill="1" applyBorder="1" applyAlignment="1">
      <alignment horizontal="right" vertical="center"/>
    </xf>
    <xf numFmtId="38" fontId="11" fillId="2" borderId="16" xfId="1" applyNumberFormat="1" applyFont="1" applyFill="1" applyBorder="1" applyAlignment="1">
      <alignment horizontal="right" vertical="center"/>
    </xf>
    <xf numFmtId="168" fontId="9" fillId="2" borderId="16" xfId="1" applyNumberFormat="1" applyFont="1" applyFill="1" applyBorder="1" applyAlignment="1">
      <alignment horizontal="right" vertical="center"/>
    </xf>
    <xf numFmtId="169" fontId="9" fillId="2" borderId="16" xfId="1" applyNumberFormat="1" applyFont="1" applyFill="1" applyBorder="1" applyAlignment="1">
      <alignment horizontal="right" vertical="center"/>
    </xf>
    <xf numFmtId="0" fontId="3" fillId="5" borderId="28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vertical="center"/>
    </xf>
    <xf numFmtId="0" fontId="3" fillId="5" borderId="10" xfId="1" applyFont="1" applyFill="1" applyBorder="1" applyAlignment="1">
      <alignment vertical="center"/>
    </xf>
    <xf numFmtId="0" fontId="6" fillId="5" borderId="4" xfId="1" applyFont="1" applyFill="1" applyBorder="1" applyAlignment="1">
      <alignment vertical="center"/>
    </xf>
    <xf numFmtId="0" fontId="3" fillId="5" borderId="22" xfId="1" applyFont="1" applyFill="1" applyBorder="1" applyAlignment="1">
      <alignment vertical="center"/>
    </xf>
    <xf numFmtId="0" fontId="9" fillId="2" borderId="16" xfId="1" applyFont="1" applyFill="1" applyBorder="1" applyAlignment="1">
      <alignment vertical="center"/>
    </xf>
    <xf numFmtId="0" fontId="3" fillId="5" borderId="0" xfId="1" quotePrefix="1" applyFont="1" applyFill="1" applyBorder="1" applyAlignment="1">
      <alignment horizontal="left" vertical="center"/>
    </xf>
    <xf numFmtId="2" fontId="9" fillId="2" borderId="16" xfId="1" applyNumberFormat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vertical="center"/>
    </xf>
    <xf numFmtId="2" fontId="9" fillId="2" borderId="16" xfId="1" applyNumberFormat="1" applyFont="1" applyFill="1" applyBorder="1" applyAlignment="1">
      <alignment vertical="center"/>
    </xf>
    <xf numFmtId="0" fontId="4" fillId="5" borderId="9" xfId="1" applyFont="1" applyFill="1" applyBorder="1" applyAlignment="1">
      <alignment vertical="center"/>
    </xf>
    <xf numFmtId="0" fontId="4" fillId="5" borderId="18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22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3" fillId="5" borderId="24" xfId="1" applyFont="1" applyFill="1" applyBorder="1" applyAlignment="1">
      <alignment horizontal="left" vertical="center"/>
    </xf>
    <xf numFmtId="0" fontId="3" fillId="5" borderId="25" xfId="1" applyFont="1" applyFill="1" applyBorder="1" applyAlignment="1">
      <alignment horizontal="left" vertical="center"/>
    </xf>
    <xf numFmtId="0" fontId="12" fillId="5" borderId="5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</cellXfs>
  <cellStyles count="3">
    <cellStyle name="Normal" xfId="0" builtinId="0"/>
    <cellStyle name="Normal 146" xfId="2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tabSelected="1" topLeftCell="A21" zoomScaleNormal="100" workbookViewId="0">
      <selection activeCell="J47" sqref="J47"/>
    </sheetView>
  </sheetViews>
  <sheetFormatPr defaultRowHeight="15" x14ac:dyDescent="0.25"/>
  <cols>
    <col min="1" max="1" width="4.28515625" style="6" customWidth="1"/>
    <col min="2" max="2" width="29.85546875" style="6" customWidth="1"/>
    <col min="3" max="3" width="11.85546875" style="18" customWidth="1"/>
    <col min="4" max="5" width="11.85546875" style="6" customWidth="1"/>
    <col min="6" max="6" width="11.85546875" style="88" customWidth="1"/>
    <col min="7" max="7" width="11.140625" style="18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 x14ac:dyDescent="0.2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 x14ac:dyDescent="0.25">
      <c r="A2" s="2"/>
      <c r="B2" s="2"/>
      <c r="C2" s="89" t="s">
        <v>1</v>
      </c>
      <c r="D2" s="89"/>
      <c r="E2" s="89"/>
      <c r="F2" s="89"/>
      <c r="G2" s="89"/>
      <c r="H2" s="89"/>
      <c r="I2" s="89"/>
      <c r="J2" s="7"/>
      <c r="L2" s="8"/>
      <c r="M2" s="9"/>
      <c r="N2" s="5"/>
      <c r="O2" s="5"/>
    </row>
    <row r="3" spans="1:41" ht="15" customHeight="1" thickBot="1" x14ac:dyDescent="0.3">
      <c r="A3" s="90"/>
      <c r="B3" s="91"/>
      <c r="C3" s="92" t="s">
        <v>2</v>
      </c>
      <c r="D3" s="93"/>
      <c r="E3" s="93"/>
      <c r="F3" s="94"/>
      <c r="G3" s="10" t="s">
        <v>3</v>
      </c>
      <c r="H3" s="11" t="s">
        <v>3</v>
      </c>
      <c r="L3" s="12"/>
      <c r="M3" s="12"/>
    </row>
    <row r="4" spans="1:41" ht="26.25" customHeight="1" thickBot="1" x14ac:dyDescent="0.3">
      <c r="A4" s="13"/>
      <c r="B4" s="14"/>
      <c r="C4" s="15" t="s">
        <v>4</v>
      </c>
      <c r="D4" s="15" t="s">
        <v>5</v>
      </c>
      <c r="E4" s="15" t="s">
        <v>6</v>
      </c>
      <c r="F4" s="15" t="s">
        <v>7</v>
      </c>
      <c r="G4" s="16">
        <v>42278</v>
      </c>
      <c r="H4" s="17">
        <v>42309</v>
      </c>
      <c r="L4" s="12"/>
      <c r="M4" s="12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41" ht="7.5" customHeight="1" x14ac:dyDescent="0.25">
      <c r="A5" s="19"/>
      <c r="B5" s="20"/>
      <c r="C5" s="21" t="s">
        <v>8</v>
      </c>
      <c r="D5" s="21"/>
      <c r="E5" s="22"/>
      <c r="F5" s="23"/>
      <c r="G5" s="24"/>
      <c r="H5" s="25"/>
      <c r="L5" s="12"/>
      <c r="M5" s="12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1" ht="16.5" customHeight="1" x14ac:dyDescent="0.25">
      <c r="A6" s="26">
        <v>1</v>
      </c>
      <c r="B6" s="27" t="s">
        <v>9</v>
      </c>
      <c r="C6" s="28">
        <v>1200</v>
      </c>
      <c r="D6" s="29">
        <v>1400</v>
      </c>
      <c r="E6" s="29">
        <v>1400</v>
      </c>
      <c r="F6" s="28">
        <v>1400</v>
      </c>
      <c r="G6" s="30">
        <v>5000</v>
      </c>
      <c r="H6" s="31">
        <f>SUM(C6:F6)</f>
        <v>5400</v>
      </c>
      <c r="L6" s="12"/>
      <c r="M6" s="12"/>
      <c r="N6" s="32"/>
      <c r="O6" s="32"/>
    </row>
    <row r="7" spans="1:41" ht="16.5" customHeight="1" x14ac:dyDescent="0.25">
      <c r="A7" s="26">
        <v>2</v>
      </c>
      <c r="B7" s="27" t="s">
        <v>10</v>
      </c>
      <c r="C7" s="28">
        <v>2660</v>
      </c>
      <c r="D7" s="29">
        <v>2415</v>
      </c>
      <c r="E7" s="29">
        <v>1965</v>
      </c>
      <c r="F7" s="28">
        <v>1715</v>
      </c>
      <c r="G7" s="30">
        <v>10823</v>
      </c>
      <c r="H7" s="31">
        <f>SUM(C7:F7)</f>
        <v>8755</v>
      </c>
      <c r="L7" s="12"/>
      <c r="M7" s="12"/>
      <c r="N7" s="32"/>
      <c r="O7" s="32"/>
    </row>
    <row r="8" spans="1:41" ht="16.5" customHeight="1" x14ac:dyDescent="0.25">
      <c r="A8" s="26">
        <v>3</v>
      </c>
      <c r="B8" s="33" t="s">
        <v>11</v>
      </c>
      <c r="C8" s="28">
        <v>1200</v>
      </c>
      <c r="D8" s="29">
        <v>1400</v>
      </c>
      <c r="E8" s="29">
        <v>1400</v>
      </c>
      <c r="F8" s="28">
        <v>1400</v>
      </c>
      <c r="G8" s="30">
        <v>5000</v>
      </c>
      <c r="H8" s="31">
        <f>SUM(C8:F8)</f>
        <v>5400</v>
      </c>
      <c r="L8" s="12"/>
      <c r="M8" s="34"/>
    </row>
    <row r="9" spans="1:41" ht="16.5" customHeight="1" x14ac:dyDescent="0.25">
      <c r="A9" s="26">
        <v>4</v>
      </c>
      <c r="B9" s="27" t="s">
        <v>12</v>
      </c>
      <c r="C9" s="35">
        <v>0</v>
      </c>
      <c r="D9" s="29">
        <v>1680</v>
      </c>
      <c r="E9" s="29">
        <v>1100</v>
      </c>
      <c r="F9" s="36">
        <v>799</v>
      </c>
      <c r="G9" s="30">
        <v>4665</v>
      </c>
      <c r="H9" s="31">
        <f>SUM(C9:F9)</f>
        <v>3579</v>
      </c>
      <c r="L9" s="12"/>
      <c r="M9" s="32"/>
      <c r="N9" s="32"/>
      <c r="O9" s="32"/>
    </row>
    <row r="10" spans="1:41" ht="16.5" customHeight="1" x14ac:dyDescent="0.25">
      <c r="A10" s="26">
        <v>5</v>
      </c>
      <c r="B10" s="27" t="s">
        <v>13</v>
      </c>
      <c r="C10" s="37">
        <f>C8-C9</f>
        <v>1200</v>
      </c>
      <c r="D10" s="37">
        <f>D8-D9</f>
        <v>-280</v>
      </c>
      <c r="E10" s="37">
        <f t="shared" ref="E10:F10" si="0">E8-E9</f>
        <v>300</v>
      </c>
      <c r="F10" s="37">
        <f t="shared" si="0"/>
        <v>601</v>
      </c>
      <c r="G10" s="38">
        <v>335</v>
      </c>
      <c r="H10" s="31">
        <f>SUM(C10:F10)</f>
        <v>1821</v>
      </c>
      <c r="L10" s="12"/>
      <c r="M10" s="12"/>
      <c r="N10" s="32"/>
      <c r="O10" s="32"/>
    </row>
    <row r="11" spans="1:41" ht="5.25" customHeight="1" thickBot="1" x14ac:dyDescent="0.3">
      <c r="A11" s="39"/>
      <c r="B11" s="40"/>
      <c r="C11" s="41"/>
      <c r="D11" s="41"/>
      <c r="E11" s="41"/>
      <c r="F11" s="42"/>
      <c r="G11" s="43"/>
      <c r="H11" s="44"/>
      <c r="L11" s="45"/>
    </row>
    <row r="12" spans="1:41" ht="14.25" customHeight="1" x14ac:dyDescent="0.25">
      <c r="A12" s="46" t="s">
        <v>14</v>
      </c>
      <c r="C12" s="47"/>
      <c r="D12" s="12"/>
      <c r="E12" s="12"/>
      <c r="F12" s="47"/>
      <c r="G12" s="12"/>
      <c r="H12" s="12"/>
      <c r="J12" s="12"/>
      <c r="K12" s="12"/>
      <c r="L12" s="6" t="s">
        <v>8</v>
      </c>
      <c r="M12" s="48"/>
    </row>
    <row r="13" spans="1:41" x14ac:dyDescent="0.25">
      <c r="A13" s="46" t="s">
        <v>15</v>
      </c>
      <c r="B13" s="46"/>
      <c r="C13" s="49"/>
      <c r="D13" s="49"/>
      <c r="E13" s="49"/>
      <c r="F13" s="49"/>
      <c r="G13" s="49"/>
      <c r="H13" s="49"/>
    </row>
    <row r="14" spans="1:41" ht="6" customHeight="1" x14ac:dyDescent="0.25">
      <c r="D14" s="18"/>
      <c r="E14" s="18"/>
      <c r="F14" s="18"/>
      <c r="H14" s="18"/>
      <c r="I14" s="18"/>
      <c r="J14" s="18"/>
    </row>
    <row r="15" spans="1:41" ht="18.75" customHeight="1" x14ac:dyDescent="0.25">
      <c r="A15" s="1" t="s">
        <v>16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 x14ac:dyDescent="0.3">
      <c r="F16" s="18"/>
      <c r="H16" s="18"/>
    </row>
    <row r="17" spans="1:15" ht="25.5" customHeight="1" thickBot="1" x14ac:dyDescent="0.3">
      <c r="A17" s="50"/>
      <c r="B17" s="51"/>
      <c r="C17" s="52">
        <v>41944</v>
      </c>
      <c r="D17" s="52">
        <v>41974</v>
      </c>
      <c r="E17" s="52">
        <v>42005</v>
      </c>
      <c r="F17" s="52">
        <v>42036</v>
      </c>
      <c r="G17" s="52">
        <v>42064</v>
      </c>
      <c r="H17" s="52">
        <v>42095</v>
      </c>
      <c r="I17" s="52">
        <v>42125</v>
      </c>
      <c r="J17" s="52">
        <v>42156</v>
      </c>
      <c r="K17" s="52">
        <v>42186</v>
      </c>
      <c r="L17" s="52">
        <v>42217</v>
      </c>
      <c r="M17" s="52">
        <v>42248</v>
      </c>
      <c r="N17" s="52">
        <v>42278</v>
      </c>
      <c r="O17" s="52">
        <v>42309</v>
      </c>
    </row>
    <row r="18" spans="1:15" s="46" customFormat="1" ht="18.75" customHeight="1" thickBot="1" x14ac:dyDescent="0.3">
      <c r="A18" s="53"/>
      <c r="B18" s="54"/>
      <c r="C18" s="95" t="s">
        <v>17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  <row r="19" spans="1:15" ht="6" customHeight="1" thickTop="1" x14ac:dyDescent="0.25">
      <c r="A19" s="55"/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15.75" x14ac:dyDescent="0.25">
      <c r="A20" s="58">
        <v>1</v>
      </c>
      <c r="B20" s="59" t="s">
        <v>18</v>
      </c>
      <c r="C20" s="60">
        <v>2900</v>
      </c>
      <c r="D20" s="60">
        <v>2600</v>
      </c>
      <c r="E20" s="60">
        <v>2500</v>
      </c>
      <c r="F20" s="60">
        <v>2000</v>
      </c>
      <c r="G20" s="60">
        <v>2000</v>
      </c>
      <c r="H20" s="60">
        <v>2400</v>
      </c>
      <c r="I20" s="60">
        <v>4100</v>
      </c>
      <c r="J20" s="60">
        <v>3600</v>
      </c>
      <c r="K20" s="60">
        <v>3600</v>
      </c>
      <c r="L20" s="60">
        <v>2400</v>
      </c>
      <c r="M20" s="60">
        <v>3600</v>
      </c>
      <c r="N20" s="60">
        <v>5000</v>
      </c>
      <c r="O20" s="60">
        <v>5400</v>
      </c>
    </row>
    <row r="21" spans="1:15" ht="5.25" customHeight="1" x14ac:dyDescent="0.25">
      <c r="A21" s="61"/>
      <c r="B21" s="59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1:15" ht="16.5" customHeight="1" x14ac:dyDescent="0.25">
      <c r="A22" s="58">
        <v>2</v>
      </c>
      <c r="B22" s="59" t="s">
        <v>19</v>
      </c>
      <c r="C22" s="63">
        <v>10451</v>
      </c>
      <c r="D22" s="63">
        <v>5631</v>
      </c>
      <c r="E22" s="63">
        <v>8970</v>
      </c>
      <c r="F22" s="63">
        <v>6571.1</v>
      </c>
      <c r="G22" s="63">
        <v>7920</v>
      </c>
      <c r="H22" s="63">
        <v>8855</v>
      </c>
      <c r="I22" s="63">
        <v>12960</v>
      </c>
      <c r="J22" s="63">
        <v>11565</v>
      </c>
      <c r="K22" s="63">
        <v>13190</v>
      </c>
      <c r="L22" s="63">
        <v>6400</v>
      </c>
      <c r="M22" s="63">
        <v>8692</v>
      </c>
      <c r="N22" s="63">
        <f>SUM(N23:N26)</f>
        <v>10823</v>
      </c>
      <c r="O22" s="63">
        <f>SUM(O23:O26)</f>
        <v>8755</v>
      </c>
    </row>
    <row r="23" spans="1:15" ht="16.5" customHeight="1" x14ac:dyDescent="0.25">
      <c r="A23" s="61"/>
      <c r="B23" s="64" t="s">
        <v>20</v>
      </c>
      <c r="C23" s="29" t="s">
        <v>21</v>
      </c>
      <c r="D23" s="29">
        <v>1465</v>
      </c>
      <c r="E23" s="29">
        <v>580</v>
      </c>
      <c r="F23" s="29">
        <v>1760</v>
      </c>
      <c r="G23" s="29">
        <v>2285</v>
      </c>
      <c r="H23" s="29" t="s">
        <v>21</v>
      </c>
      <c r="I23" s="29">
        <v>3110</v>
      </c>
      <c r="J23" s="29">
        <v>3685</v>
      </c>
      <c r="K23" s="29">
        <v>5235</v>
      </c>
      <c r="L23" s="29">
        <v>1355</v>
      </c>
      <c r="M23" s="29">
        <v>5057</v>
      </c>
      <c r="N23" s="29">
        <v>6283</v>
      </c>
      <c r="O23" s="29">
        <v>3665</v>
      </c>
    </row>
    <row r="24" spans="1:15" ht="16.5" customHeight="1" x14ac:dyDescent="0.25">
      <c r="A24" s="61"/>
      <c r="B24" s="59" t="s">
        <v>22</v>
      </c>
      <c r="C24" s="29">
        <v>2220</v>
      </c>
      <c r="D24" s="29">
        <v>1600</v>
      </c>
      <c r="E24" s="29">
        <v>2235</v>
      </c>
      <c r="F24" s="29">
        <v>1610</v>
      </c>
      <c r="G24" s="29">
        <v>2070</v>
      </c>
      <c r="H24" s="29">
        <v>2175</v>
      </c>
      <c r="I24" s="29">
        <v>2440</v>
      </c>
      <c r="J24" s="29">
        <v>5280</v>
      </c>
      <c r="K24" s="29">
        <v>2515</v>
      </c>
      <c r="L24" s="29">
        <v>3320</v>
      </c>
      <c r="M24" s="29">
        <v>1615</v>
      </c>
      <c r="N24" s="29">
        <v>1975</v>
      </c>
      <c r="O24" s="29">
        <v>2255</v>
      </c>
    </row>
    <row r="25" spans="1:15" ht="16.5" customHeight="1" x14ac:dyDescent="0.25">
      <c r="A25" s="61"/>
      <c r="B25" s="59" t="s">
        <v>23</v>
      </c>
      <c r="C25" s="29">
        <v>3305</v>
      </c>
      <c r="D25" s="29">
        <v>1216</v>
      </c>
      <c r="E25" s="29">
        <v>1965</v>
      </c>
      <c r="F25" s="29">
        <v>1170</v>
      </c>
      <c r="G25" s="29">
        <v>1750</v>
      </c>
      <c r="H25" s="29">
        <v>4395</v>
      </c>
      <c r="I25" s="29">
        <v>1920</v>
      </c>
      <c r="J25" s="29" t="s">
        <v>21</v>
      </c>
      <c r="K25" s="29" t="s">
        <v>21</v>
      </c>
      <c r="L25" s="29" t="s">
        <v>21</v>
      </c>
      <c r="M25" s="29" t="s">
        <v>21</v>
      </c>
      <c r="N25" s="65" t="s">
        <v>21</v>
      </c>
      <c r="O25" s="65" t="s">
        <v>21</v>
      </c>
    </row>
    <row r="26" spans="1:15" ht="16.5" customHeight="1" x14ac:dyDescent="0.25">
      <c r="A26" s="61"/>
      <c r="B26" s="59" t="s">
        <v>24</v>
      </c>
      <c r="C26" s="29">
        <v>4926</v>
      </c>
      <c r="D26" s="29">
        <v>1350</v>
      </c>
      <c r="E26" s="29">
        <v>4190</v>
      </c>
      <c r="F26" s="29">
        <v>2031.1</v>
      </c>
      <c r="G26" s="29">
        <v>1815</v>
      </c>
      <c r="H26" s="29">
        <v>2285</v>
      </c>
      <c r="I26" s="29">
        <v>5490</v>
      </c>
      <c r="J26" s="29">
        <v>2600</v>
      </c>
      <c r="K26" s="29">
        <v>5440</v>
      </c>
      <c r="L26" s="29">
        <v>1725</v>
      </c>
      <c r="M26" s="29">
        <v>2020</v>
      </c>
      <c r="N26" s="29">
        <v>2565</v>
      </c>
      <c r="O26" s="29">
        <v>2835</v>
      </c>
    </row>
    <row r="27" spans="1:15" ht="16.5" customHeight="1" x14ac:dyDescent="0.25">
      <c r="A27" s="58">
        <v>3</v>
      </c>
      <c r="B27" s="64" t="s">
        <v>25</v>
      </c>
      <c r="C27" s="66">
        <v>3269</v>
      </c>
      <c r="D27" s="66">
        <v>2600</v>
      </c>
      <c r="E27" s="66">
        <v>2180</v>
      </c>
      <c r="F27" s="66">
        <v>2000</v>
      </c>
      <c r="G27" s="66">
        <v>2000</v>
      </c>
      <c r="H27" s="66">
        <v>2400</v>
      </c>
      <c r="I27" s="66">
        <v>4100</v>
      </c>
      <c r="J27" s="66">
        <v>3600</v>
      </c>
      <c r="K27" s="66">
        <v>3600</v>
      </c>
      <c r="L27" s="66">
        <v>2400</v>
      </c>
      <c r="M27" s="66">
        <v>3600</v>
      </c>
      <c r="N27" s="66">
        <f>SUM(N28:N31)</f>
        <v>5000</v>
      </c>
      <c r="O27" s="66">
        <f>SUM(O28:O31)</f>
        <v>5400</v>
      </c>
    </row>
    <row r="28" spans="1:15" ht="16.5" customHeight="1" x14ac:dyDescent="0.25">
      <c r="A28" s="61"/>
      <c r="B28" s="64" t="s">
        <v>20</v>
      </c>
      <c r="C28" s="29" t="s">
        <v>21</v>
      </c>
      <c r="D28" s="29">
        <v>800</v>
      </c>
      <c r="E28" s="29">
        <v>180</v>
      </c>
      <c r="F28" s="29">
        <v>500</v>
      </c>
      <c r="G28" s="29">
        <v>500</v>
      </c>
      <c r="H28" s="29" t="s">
        <v>21</v>
      </c>
      <c r="I28" s="29">
        <v>700</v>
      </c>
      <c r="J28" s="29">
        <v>800</v>
      </c>
      <c r="K28" s="29">
        <v>1500</v>
      </c>
      <c r="L28" s="29">
        <v>600</v>
      </c>
      <c r="M28" s="67">
        <v>2062.9</v>
      </c>
      <c r="N28" s="68">
        <v>3001.3</v>
      </c>
      <c r="O28" s="68">
        <v>2218.1999999999998</v>
      </c>
    </row>
    <row r="29" spans="1:15" ht="16.5" customHeight="1" x14ac:dyDescent="0.25">
      <c r="A29" s="61"/>
      <c r="B29" s="59" t="s">
        <v>22</v>
      </c>
      <c r="C29" s="29">
        <v>990</v>
      </c>
      <c r="D29" s="29">
        <v>500</v>
      </c>
      <c r="E29" s="29">
        <v>500</v>
      </c>
      <c r="F29" s="29">
        <v>500</v>
      </c>
      <c r="G29" s="29">
        <v>500</v>
      </c>
      <c r="H29" s="29">
        <v>500</v>
      </c>
      <c r="I29" s="29">
        <v>900</v>
      </c>
      <c r="J29" s="29">
        <v>1800</v>
      </c>
      <c r="K29" s="29">
        <v>700</v>
      </c>
      <c r="L29" s="29">
        <v>1200</v>
      </c>
      <c r="M29" s="67">
        <v>700.1</v>
      </c>
      <c r="N29" s="68">
        <v>852.1</v>
      </c>
      <c r="O29" s="68">
        <v>1382.4</v>
      </c>
    </row>
    <row r="30" spans="1:15" ht="16.5" customHeight="1" x14ac:dyDescent="0.25">
      <c r="A30" s="61"/>
      <c r="B30" s="59" t="s">
        <v>23</v>
      </c>
      <c r="C30" s="29">
        <v>700</v>
      </c>
      <c r="D30" s="29">
        <v>800</v>
      </c>
      <c r="E30" s="29">
        <v>500</v>
      </c>
      <c r="F30" s="29">
        <v>500</v>
      </c>
      <c r="G30" s="29">
        <v>500</v>
      </c>
      <c r="H30" s="29">
        <v>1200</v>
      </c>
      <c r="I30" s="29">
        <v>800</v>
      </c>
      <c r="J30" s="29" t="s">
        <v>21</v>
      </c>
      <c r="K30" s="29" t="s">
        <v>21</v>
      </c>
      <c r="L30" s="29" t="s">
        <v>21</v>
      </c>
      <c r="M30" s="67" t="s">
        <v>21</v>
      </c>
      <c r="N30" s="68" t="s">
        <v>21</v>
      </c>
      <c r="O30" s="68" t="s">
        <v>21</v>
      </c>
    </row>
    <row r="31" spans="1:15" ht="16.5" customHeight="1" x14ac:dyDescent="0.25">
      <c r="A31" s="61"/>
      <c r="B31" s="59" t="s">
        <v>24</v>
      </c>
      <c r="C31" s="29">
        <v>1579</v>
      </c>
      <c r="D31" s="29">
        <v>500</v>
      </c>
      <c r="E31" s="29">
        <v>1000</v>
      </c>
      <c r="F31" s="29">
        <v>500</v>
      </c>
      <c r="G31" s="29">
        <v>500</v>
      </c>
      <c r="H31" s="29">
        <v>700</v>
      </c>
      <c r="I31" s="29">
        <v>1700</v>
      </c>
      <c r="J31" s="29">
        <v>1000</v>
      </c>
      <c r="K31" s="29">
        <v>1400</v>
      </c>
      <c r="L31" s="29">
        <v>600</v>
      </c>
      <c r="M31" s="29">
        <v>837</v>
      </c>
      <c r="N31" s="68">
        <v>1146.5999999999999</v>
      </c>
      <c r="O31" s="68">
        <v>1799.4</v>
      </c>
    </row>
    <row r="32" spans="1:15" hidden="1" x14ac:dyDescent="0.25">
      <c r="A32" s="61"/>
      <c r="B32" s="69" t="s">
        <v>26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1:15" ht="6.75" customHeight="1" thickBot="1" x14ac:dyDescent="0.3">
      <c r="A33" s="61"/>
      <c r="B33" s="71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 s="46" customFormat="1" ht="16.5" thickBot="1" x14ac:dyDescent="0.3">
      <c r="A34" s="72"/>
      <c r="B34" s="97" t="s">
        <v>27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8"/>
    </row>
    <row r="35" spans="1:15" ht="16.5" customHeight="1" x14ac:dyDescent="0.25">
      <c r="A35" s="58">
        <v>4</v>
      </c>
      <c r="B35" s="73" t="s">
        <v>28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1:15" ht="16.5" customHeight="1" x14ac:dyDescent="0.25">
      <c r="A36" s="61"/>
      <c r="B36" s="75" t="s">
        <v>20</v>
      </c>
      <c r="C36" s="76" t="s">
        <v>21</v>
      </c>
      <c r="D36" s="76">
        <v>2.21</v>
      </c>
      <c r="E36" s="76">
        <v>3.04</v>
      </c>
      <c r="F36" s="76">
        <v>2.17</v>
      </c>
      <c r="G36" s="76">
        <v>1.49</v>
      </c>
      <c r="H36" s="76" t="s">
        <v>21</v>
      </c>
      <c r="I36" s="76">
        <v>0.93</v>
      </c>
      <c r="J36" s="76">
        <v>1.34</v>
      </c>
      <c r="K36" s="76">
        <v>1.31</v>
      </c>
      <c r="L36" s="76">
        <v>1.17</v>
      </c>
      <c r="M36" s="76">
        <v>1.6</v>
      </c>
      <c r="N36" s="76">
        <v>2.0499999999999998</v>
      </c>
      <c r="O36" s="76">
        <v>2.41</v>
      </c>
    </row>
    <row r="37" spans="1:15" ht="16.5" customHeight="1" x14ac:dyDescent="0.25">
      <c r="A37" s="61"/>
      <c r="B37" s="77" t="s">
        <v>22</v>
      </c>
      <c r="C37" s="78">
        <v>1.33</v>
      </c>
      <c r="D37" s="78">
        <v>2.88</v>
      </c>
      <c r="E37" s="78">
        <v>3</v>
      </c>
      <c r="F37" s="78">
        <v>2.4300000000000002</v>
      </c>
      <c r="G37" s="78">
        <v>2.0299999999999998</v>
      </c>
      <c r="H37" s="78">
        <v>1.41</v>
      </c>
      <c r="I37" s="78">
        <v>1.1399999999999999</v>
      </c>
      <c r="J37" s="78">
        <v>1.74</v>
      </c>
      <c r="K37" s="78">
        <v>1.65</v>
      </c>
      <c r="L37" s="78">
        <v>1.67</v>
      </c>
      <c r="M37" s="78">
        <v>1.95</v>
      </c>
      <c r="N37" s="78">
        <v>2.27</v>
      </c>
      <c r="O37" s="78">
        <v>2.58</v>
      </c>
    </row>
    <row r="38" spans="1:15" ht="16.5" customHeight="1" x14ac:dyDescent="0.25">
      <c r="A38" s="61"/>
      <c r="B38" s="77" t="s">
        <v>23</v>
      </c>
      <c r="C38" s="78">
        <v>1.21</v>
      </c>
      <c r="D38" s="78">
        <v>1.96</v>
      </c>
      <c r="E38" s="78">
        <v>2.64</v>
      </c>
      <c r="F38" s="78">
        <v>2.39</v>
      </c>
      <c r="G38" s="78">
        <v>2.0299999999999998</v>
      </c>
      <c r="H38" s="78">
        <v>1.43</v>
      </c>
      <c r="I38" s="78">
        <v>1.67</v>
      </c>
      <c r="J38" s="76" t="s">
        <v>21</v>
      </c>
      <c r="K38" s="76" t="s">
        <v>21</v>
      </c>
      <c r="L38" s="76" t="s">
        <v>21</v>
      </c>
      <c r="M38" s="76" t="s">
        <v>21</v>
      </c>
      <c r="N38" s="76" t="s">
        <v>21</v>
      </c>
      <c r="O38" s="76" t="s">
        <v>21</v>
      </c>
    </row>
    <row r="39" spans="1:15" ht="16.5" customHeight="1" x14ac:dyDescent="0.25">
      <c r="A39" s="61"/>
      <c r="B39" s="77" t="s">
        <v>24</v>
      </c>
      <c r="C39" s="78">
        <v>1.61</v>
      </c>
      <c r="D39" s="78">
        <v>3.15</v>
      </c>
      <c r="E39" s="78">
        <v>2.79</v>
      </c>
      <c r="F39" s="78">
        <v>2.4300000000000002</v>
      </c>
      <c r="G39" s="78">
        <v>1.95</v>
      </c>
      <c r="H39" s="78">
        <v>1.57</v>
      </c>
      <c r="I39" s="78">
        <v>1.7</v>
      </c>
      <c r="J39" s="78">
        <v>2.21</v>
      </c>
      <c r="K39" s="78">
        <v>2.38</v>
      </c>
      <c r="L39" s="78">
        <v>2.1800000000000002</v>
      </c>
      <c r="M39" s="78">
        <v>2.86</v>
      </c>
      <c r="N39" s="78">
        <v>3.16</v>
      </c>
      <c r="O39" s="78">
        <v>3.27</v>
      </c>
    </row>
    <row r="40" spans="1:15" ht="16.5" customHeight="1" x14ac:dyDescent="0.25">
      <c r="A40" s="58">
        <v>5</v>
      </c>
      <c r="B40" s="77" t="s">
        <v>29</v>
      </c>
      <c r="C40" s="78">
        <v>1.44</v>
      </c>
      <c r="D40" s="78">
        <v>2.44</v>
      </c>
      <c r="E40" s="78">
        <v>2.82</v>
      </c>
      <c r="F40" s="78">
        <v>2.36</v>
      </c>
      <c r="G40" s="78">
        <v>1.88</v>
      </c>
      <c r="H40" s="78">
        <v>1.47</v>
      </c>
      <c r="I40" s="78">
        <v>1.44</v>
      </c>
      <c r="J40" s="78">
        <v>1.78</v>
      </c>
      <c r="K40" s="78">
        <v>1.79</v>
      </c>
      <c r="L40" s="78">
        <v>1.67</v>
      </c>
      <c r="M40" s="78">
        <v>1.96</v>
      </c>
      <c r="N40" s="78">
        <v>2.34</v>
      </c>
      <c r="O40" s="78">
        <v>2.74</v>
      </c>
    </row>
    <row r="41" spans="1:15" ht="6.75" customHeight="1" thickBot="1" x14ac:dyDescent="0.3">
      <c r="A41" s="79"/>
      <c r="B41" s="80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5" ht="17.25" customHeight="1" x14ac:dyDescent="0.25">
      <c r="A42" s="83" t="s">
        <v>14</v>
      </c>
      <c r="B42" s="84"/>
      <c r="C42" s="85"/>
      <c r="D42" s="84"/>
      <c r="E42" s="84"/>
      <c r="F42" s="86"/>
      <c r="G42" s="85"/>
    </row>
    <row r="43" spans="1:15" ht="15.75" x14ac:dyDescent="0.25">
      <c r="A43" s="83" t="s">
        <v>15</v>
      </c>
      <c r="B43" s="83"/>
      <c r="C43" s="87"/>
      <c r="D43" s="87"/>
      <c r="E43" s="87"/>
      <c r="F43" s="87"/>
      <c r="G43" s="87"/>
      <c r="H43" s="49"/>
    </row>
    <row r="44" spans="1:15" ht="15.75" x14ac:dyDescent="0.25">
      <c r="A44" s="46" t="s">
        <v>30</v>
      </c>
      <c r="B44" s="84"/>
      <c r="C44" s="85"/>
      <c r="D44" s="85"/>
      <c r="E44" s="85"/>
      <c r="F44" s="85"/>
      <c r="G44" s="85"/>
      <c r="H44" s="18"/>
    </row>
    <row r="45" spans="1:15" x14ac:dyDescent="0.25">
      <c r="D45" s="18"/>
      <c r="E45" s="18"/>
      <c r="F45" s="18"/>
      <c r="H45" s="18"/>
    </row>
    <row r="46" spans="1:15" x14ac:dyDescent="0.25">
      <c r="D46" s="18"/>
      <c r="E46" s="18"/>
      <c r="F46" s="18"/>
      <c r="H46" s="18"/>
      <c r="I46" s="18"/>
      <c r="J46" s="18"/>
    </row>
    <row r="47" spans="1:15" x14ac:dyDescent="0.25">
      <c r="D47" s="18"/>
      <c r="E47" s="18"/>
      <c r="F47" s="18"/>
      <c r="H47" s="18"/>
      <c r="I47" s="18"/>
      <c r="J47" s="18"/>
    </row>
    <row r="48" spans="1:15" x14ac:dyDescent="0.25">
      <c r="D48" s="18"/>
      <c r="E48" s="18"/>
      <c r="F48" s="18"/>
      <c r="H48" s="18"/>
      <c r="I48" s="18"/>
      <c r="J48" s="18" t="s">
        <v>31</v>
      </c>
    </row>
    <row r="49" spans="4:10" x14ac:dyDescent="0.25">
      <c r="D49" s="18"/>
      <c r="E49" s="18"/>
      <c r="F49" s="18"/>
      <c r="H49" s="18"/>
      <c r="I49" s="18"/>
      <c r="J49" s="18"/>
    </row>
    <row r="50" spans="4:10" x14ac:dyDescent="0.25">
      <c r="D50" s="18"/>
      <c r="E50" s="18"/>
      <c r="F50" s="18"/>
      <c r="H50" s="18"/>
      <c r="I50" s="18"/>
      <c r="J50" s="18"/>
    </row>
    <row r="51" spans="4:10" x14ac:dyDescent="0.25">
      <c r="D51" s="18"/>
      <c r="E51" s="18"/>
      <c r="F51" s="18"/>
      <c r="H51" s="18"/>
      <c r="I51" s="18"/>
      <c r="J51" s="18"/>
    </row>
    <row r="52" spans="4:10" x14ac:dyDescent="0.25">
      <c r="D52" s="18"/>
      <c r="E52" s="18"/>
      <c r="F52" s="18"/>
      <c r="H52" s="18"/>
      <c r="I52" s="18"/>
      <c r="J52" s="18"/>
    </row>
    <row r="53" spans="4:10" x14ac:dyDescent="0.25">
      <c r="F53" s="18"/>
    </row>
    <row r="54" spans="4:10" x14ac:dyDescent="0.25">
      <c r="F54" s="18"/>
    </row>
    <row r="55" spans="4:10" x14ac:dyDescent="0.25">
      <c r="F55" s="18"/>
    </row>
    <row r="56" spans="4:10" x14ac:dyDescent="0.25">
      <c r="F56" s="18"/>
    </row>
    <row r="57" spans="4:10" x14ac:dyDescent="0.25">
      <c r="F57" s="18"/>
    </row>
    <row r="58" spans="4:10" x14ac:dyDescent="0.25">
      <c r="F58" s="18"/>
    </row>
    <row r="59" spans="4:10" x14ac:dyDescent="0.25">
      <c r="F59" s="18"/>
    </row>
    <row r="60" spans="4:10" x14ac:dyDescent="0.25">
      <c r="F60" s="18"/>
    </row>
    <row r="61" spans="4:10" x14ac:dyDescent="0.25">
      <c r="F61" s="18"/>
    </row>
    <row r="62" spans="4:10" x14ac:dyDescent="0.25">
      <c r="F62" s="18"/>
    </row>
  </sheetData>
  <mergeCells count="5">
    <mergeCell ref="C2:I2"/>
    <mergeCell ref="A3:B3"/>
    <mergeCell ref="C3:F3"/>
    <mergeCell ref="C18:O18"/>
    <mergeCell ref="B34:O34"/>
  </mergeCells>
  <printOptions horizontalCentered="1" verticalCentered="1"/>
  <pageMargins left="0.196850393700787" right="0.196850393700787" top="6.4960630000000005E-2" bottom="0" header="0.511811023622047" footer="0.196850393700787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Dooneshsingh Audit</cp:lastModifiedBy>
  <cp:lastPrinted>2015-12-09T05:20:24Z</cp:lastPrinted>
  <dcterms:created xsi:type="dcterms:W3CDTF">2015-12-08T06:11:53Z</dcterms:created>
  <dcterms:modified xsi:type="dcterms:W3CDTF">2015-12-18T05:11:25Z</dcterms:modified>
</cp:coreProperties>
</file>