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8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'18a-b'!$A$1:$O$46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27" i="1" l="1"/>
  <c r="N27" i="1"/>
  <c r="M27" i="1"/>
  <c r="O22" i="1"/>
  <c r="N22" i="1"/>
  <c r="M22" i="1"/>
  <c r="H10" i="1"/>
  <c r="F10" i="1"/>
  <c r="E10" i="1"/>
  <c r="D10" i="1"/>
  <c r="C10" i="1"/>
  <c r="H9" i="1"/>
  <c r="H8" i="1"/>
  <c r="H7" i="1"/>
  <c r="H6" i="1"/>
</calcChain>
</file>

<file path=xl/sharedStrings.xml><?xml version="1.0" encoding="utf-8"?>
<sst xmlns="http://schemas.openxmlformats.org/spreadsheetml/2006/main" count="66" uniqueCount="33">
  <si>
    <t>Table 18a: Auctions of Government of Mauritius Treasury Bills: October 2014 &amp; November 2014</t>
  </si>
  <si>
    <t xml:space="preserve">                (Rs million)</t>
  </si>
  <si>
    <t>Auctions held for period</t>
  </si>
  <si>
    <t>Total</t>
  </si>
  <si>
    <t>03-07 Nov 14</t>
  </si>
  <si>
    <t>10-14 Nov 14</t>
  </si>
  <si>
    <t>17-21 Nov 14</t>
  </si>
  <si>
    <t>24-28 Nov 14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</si>
  <si>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</si>
  <si>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</si>
  <si>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</si>
  <si>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</si>
  <si>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</si>
  <si>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</si>
  <si>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</si>
  <si>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</si>
  <si>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November 2013 - November 2014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</si>
  <si>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</si>
  <si>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</si>
  <si>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</si>
  <si>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</si>
  <si>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</si>
  <si>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</si>
  <si>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</si>
  <si>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</si>
  <si>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</si>
  <si>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</si>
  <si>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</si>
  <si>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</si>
  <si>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</si>
  <si>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Bank Rate (Simple Average) *</t>
  </si>
  <si>
    <t>* Effective 1 July 2014, Bank of Mauritius has discontinued the publication of Bank Rate.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</si>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</sst>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43" formatCode="_-* #,##0.00_-;\-* #,##0.00_-;_-* &quot;-&quot;??_-;_-@_-"/>
    <numFmt numFmtId="164" formatCode="0."/>
    <numFmt numFmtId="165" formatCode="0.0."/>
    <numFmt numFmtId="166" formatCode="#,##0;\(#,##0\)"/>
    <numFmt numFmtId="167" formatCode="_(* #,##0_);_(* \(#,##0\);_(* &quot;-&quot;_);_(@_)"/>
    <numFmt numFmtId="168" formatCode="&quot;$&quot;#,##0_);\(&quot;$&quot;#,##0\)"/>
    <numFmt numFmtId="169" formatCode="&quot;$&quot;#,##0.00_);[Red]\(&quot;$&quot;#,##0.00\)"/>
    <numFmt numFmtId="170" formatCode="&quot;£&quot;#,##0_);\(&quot;£&quot;#,##0\)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.00_);_(* \(#,##0.00\);_(* &quot;-&quot;??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_(&quot;£&quot;* #,##0.00_);_(&quot;£&quot;* \(#,##0.00\);_(&quot;£&quot;* &quot;-&quot;??_);_(@_)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&quot;£&quot;#,##0.00_);\(&quot;£&quot;#,##0.00\)"/>
    <numFmt numFmtId="215" formatCode="mm/dd/yyyy"/>
    <numFmt numFmtId="216" formatCode="dd\-mmm\-yy\ hh:mm:ss"/>
    <numFmt numFmtId="217" formatCode="0.0000"/>
    <numFmt numFmtId="218" formatCode="#,##0.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4">
    <font>
      <sz val="10"/>
      <name val="MS Sans Serif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sz val="10"/>
      <name val="MS Sans Serif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1">
    <xf numFmtId="0" fontId="0" fillId="0" borderId="0"/>
    <xf numFmtId="40" fontId="16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17" fontId="23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8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14" borderId="0"/>
    <xf numFmtId="0" fontId="29" fillId="14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32" fillId="15" borderId="0"/>
    <xf numFmtId="0" fontId="32" fillId="15" borderId="0"/>
    <xf numFmtId="0" fontId="35" fillId="15" borderId="0"/>
    <xf numFmtId="0" fontId="35" fillId="15" borderId="0"/>
    <xf numFmtId="0" fontId="6" fillId="12" borderId="0"/>
    <xf numFmtId="0" fontId="6" fillId="12" borderId="0"/>
    <xf numFmtId="0" fontId="41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5" fontId="35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6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30"/>
    <xf numFmtId="186" fontId="52" fillId="52" borderId="31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32">
      <alignment horizontal="center"/>
    </xf>
    <xf numFmtId="0" fontId="55" fillId="0" borderId="33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7" fontId="2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15" fillId="0" borderId="33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22" fillId="0" borderId="0">
      <alignment horizontal="center"/>
    </xf>
    <xf numFmtId="15" fontId="64" fillId="0" borderId="0" applyNumberFormat="0">
      <alignment horizontal="center"/>
    </xf>
    <xf numFmtId="168" fontId="65" fillId="0" borderId="34" applyAlignment="0" applyProtection="0"/>
    <xf numFmtId="0" fontId="66" fillId="0" borderId="3" applyNumberFormat="0" applyFont="0" applyFill="0" applyAlignment="0" applyProtection="0"/>
    <xf numFmtId="189" fontId="6" fillId="0" borderId="35" applyNumberFormat="0" applyFill="0" applyAlignment="0" applyProtection="0"/>
    <xf numFmtId="0" fontId="19" fillId="0" borderId="33" applyNumberFormat="0" applyFont="0" applyFill="0" applyAlignment="0" applyProtection="0"/>
    <xf numFmtId="0" fontId="19" fillId="0" borderId="36" applyNumberFormat="0" applyFont="0" applyFill="0" applyAlignment="0" applyProtection="0"/>
    <xf numFmtId="0" fontId="19" fillId="0" borderId="37" applyNumberFormat="0" applyFont="0" applyFill="0" applyAlignment="0" applyProtection="0"/>
    <xf numFmtId="0" fontId="19" fillId="0" borderId="34" applyNumberFormat="0" applyFont="0" applyFill="0" applyAlignment="0" applyProtection="0"/>
    <xf numFmtId="168" fontId="65" fillId="0" borderId="34" applyAlignment="0" applyProtection="0"/>
    <xf numFmtId="0" fontId="13" fillId="0" borderId="0" applyFont="0" applyFill="0" applyBorder="0" applyAlignment="0" applyProtection="0"/>
    <xf numFmtId="190" fontId="67" fillId="56" borderId="0"/>
    <xf numFmtId="191" fontId="20" fillId="0" borderId="0" applyFill="0" applyBorder="0" applyAlignment="0"/>
    <xf numFmtId="192" fontId="25" fillId="0" borderId="0" applyFill="0" applyBorder="0" applyAlignment="0"/>
    <xf numFmtId="193" fontId="25" fillId="0" borderId="0" applyFill="0" applyBorder="0" applyAlignment="0"/>
    <xf numFmtId="194" fontId="25" fillId="0" borderId="0" applyFill="0" applyBorder="0" applyAlignment="0"/>
    <xf numFmtId="195" fontId="25" fillId="0" borderId="0" applyFill="0" applyBorder="0" applyAlignment="0"/>
    <xf numFmtId="196" fontId="25" fillId="0" borderId="0" applyFill="0" applyBorder="0" applyAlignment="0"/>
    <xf numFmtId="197" fontId="25" fillId="0" borderId="0" applyFill="0" applyBorder="0" applyAlignment="0"/>
    <xf numFmtId="192" fontId="25" fillId="0" borderId="0" applyFill="0" applyBorder="0" applyAlignment="0"/>
    <xf numFmtId="0" fontId="68" fillId="57" borderId="38" applyNumberFormat="0" applyAlignment="0" applyProtection="0"/>
    <xf numFmtId="0" fontId="68" fillId="58" borderId="38" applyNumberFormat="0" applyAlignment="0" applyProtection="0"/>
    <xf numFmtId="0" fontId="69" fillId="0" borderId="0">
      <alignment wrapText="1"/>
    </xf>
    <xf numFmtId="0" fontId="70" fillId="59" borderId="39" applyNumberFormat="0" applyAlignment="0" applyProtection="0"/>
    <xf numFmtId="0" fontId="70" fillId="60" borderId="39" applyNumberFormat="0" applyAlignment="0" applyProtection="0"/>
    <xf numFmtId="3" fontId="71" fillId="52" borderId="32" applyFont="0" applyFill="0" applyProtection="0">
      <alignment horizontal="right"/>
    </xf>
    <xf numFmtId="0" fontId="32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0" fontId="24" fillId="0" borderId="4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4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199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4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24" fillId="0" borderId="0"/>
    <xf numFmtId="0" fontId="79" fillId="61" borderId="0" applyBorder="0">
      <alignment horizontal="left"/>
    </xf>
    <xf numFmtId="0" fontId="80" fillId="62" borderId="0" applyNumberFormat="0" applyBorder="0">
      <alignment horizontal="left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9" fontId="8" fillId="0" borderId="0" applyFill="0" applyBorder="0">
      <alignment horizontal="left"/>
    </xf>
    <xf numFmtId="0" fontId="6" fillId="0" borderId="0"/>
    <xf numFmtId="0" fontId="81" fillId="63" borderId="0"/>
    <xf numFmtId="10" fontId="6" fillId="0" borderId="0"/>
    <xf numFmtId="0" fontId="82" fillId="0" borderId="0" applyNumberFormat="0" applyAlignment="0">
      <alignment horizontal="left"/>
    </xf>
    <xf numFmtId="202" fontId="83" fillId="0" borderId="0"/>
    <xf numFmtId="0" fontId="24" fillId="0" borderId="40"/>
    <xf numFmtId="203" fontId="84" fillId="0" borderId="0"/>
    <xf numFmtId="192" fontId="6" fillId="0" borderId="0" applyFont="0" applyFill="0" applyBorder="0" applyAlignment="0" applyProtection="0"/>
    <xf numFmtId="169" fontId="85" fillId="0" borderId="41">
      <protection locked="0"/>
    </xf>
    <xf numFmtId="0" fontId="72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6" fillId="15" borderId="42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6" fillId="0" borderId="36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7" fillId="65" borderId="0" applyNumberFormat="0" applyBorder="0" applyAlignment="0"/>
    <xf numFmtId="0" fontId="88" fillId="65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12" fillId="0" borderId="0"/>
    <xf numFmtId="0" fontId="24" fillId="0" borderId="0"/>
    <xf numFmtId="0" fontId="72" fillId="0" borderId="0" applyFont="0" applyFill="0" applyBorder="0" applyAlignment="0" applyProtection="0"/>
    <xf numFmtId="14" fontId="25" fillId="0" borderId="0" applyFill="0" applyBorder="0" applyAlignment="0"/>
    <xf numFmtId="14" fontId="12" fillId="0" borderId="0"/>
    <xf numFmtId="209" fontId="22" fillId="0" borderId="0"/>
    <xf numFmtId="14" fontId="6" fillId="0" borderId="0"/>
    <xf numFmtId="38" fontId="16" fillId="0" borderId="43">
      <alignment vertical="center"/>
    </xf>
    <xf numFmtId="167" fontId="25" fillId="0" borderId="0" applyFont="0" applyFill="0" applyBorder="0" applyAlignment="0" applyProtection="0"/>
    <xf numFmtId="199" fontId="25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2" fillId="0" borderId="44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1" fillId="0" borderId="0" applyNumberFormat="0" applyAlignment="0">
      <alignment horizontal="left"/>
    </xf>
    <xf numFmtId="0" fontId="81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214" fontId="6" fillId="0" borderId="0"/>
    <xf numFmtId="215" fontId="6" fillId="0" borderId="0"/>
    <xf numFmtId="0" fontId="6" fillId="0" borderId="0"/>
    <xf numFmtId="0" fontId="45" fillId="0" borderId="12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8" fontId="94" fillId="0" borderId="0" applyBorder="0">
      <alignment horizontal="right"/>
    </xf>
    <xf numFmtId="186" fontId="22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6" fillId="0" borderId="0" applyFill="0" applyBorder="0" applyProtection="0">
      <alignment horizontal="left"/>
    </xf>
    <xf numFmtId="0" fontId="6" fillId="15" borderId="0" applyFont="0" applyAlignment="0"/>
    <xf numFmtId="216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3" borderId="0">
      <alignment horizontal="left"/>
    </xf>
    <xf numFmtId="0" fontId="24" fillId="0" borderId="0" applyFont="0" applyFill="0" applyBorder="0" applyAlignment="0" applyProtection="0"/>
    <xf numFmtId="218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1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6" borderId="0" applyNumberFormat="0" applyBorder="0" applyAlignment="0" applyProtection="0"/>
    <xf numFmtId="0" fontId="63" fillId="55" borderId="45" applyAlignment="0" applyProtection="0"/>
    <xf numFmtId="0" fontId="6" fillId="66" borderId="32" applyNumberFormat="0" applyFont="0" applyBorder="0" applyAlignment="0" applyProtection="0">
      <alignment horizontal="center"/>
    </xf>
    <xf numFmtId="0" fontId="63" fillId="66" borderId="19"/>
    <xf numFmtId="0" fontId="6" fillId="67" borderId="42" applyNumberFormat="0" applyFont="0" applyBorder="0" applyAlignment="0"/>
    <xf numFmtId="219" fontId="102" fillId="61" borderId="0" applyBorder="0" applyAlignment="0"/>
    <xf numFmtId="0" fontId="72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6" borderId="46" applyBorder="0">
      <alignment horizontal="left" vertical="center" indent="1"/>
    </xf>
    <xf numFmtId="186" fontId="105" fillId="61" borderId="36" applyBorder="0" applyAlignment="0">
      <alignment horizontal="left" vertical="center" indent="1"/>
    </xf>
    <xf numFmtId="0" fontId="106" fillId="0" borderId="7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" applyNumberFormat="0" applyFill="0">
      <alignment horizontal="centerContinuous" vertical="top"/>
    </xf>
    <xf numFmtId="0" fontId="107" fillId="52" borderId="47" applyNumberFormat="0" applyBorder="0">
      <alignment horizontal="left" vertical="center" indent="1"/>
    </xf>
    <xf numFmtId="0" fontId="108" fillId="58" borderId="32">
      <alignment horizontal="centerContinuous"/>
    </xf>
    <xf numFmtId="0" fontId="109" fillId="0" borderId="48" applyNumberFormat="0" applyFill="0" applyAlignment="0" applyProtection="0"/>
    <xf numFmtId="0" fontId="110" fillId="0" borderId="49" applyNumberFormat="0" applyFill="0" applyAlignment="0" applyProtection="0"/>
    <xf numFmtId="0" fontId="111" fillId="0" borderId="50" applyNumberFormat="0" applyFill="0" applyAlignment="0" applyProtection="0"/>
    <xf numFmtId="0" fontId="111" fillId="0" borderId="0" applyNumberFormat="0" applyFill="0" applyBorder="0" applyAlignment="0" applyProtection="0"/>
    <xf numFmtId="0" fontId="112" fillId="62" borderId="0" applyNumberFormat="0" applyBorder="0" applyAlignment="0"/>
    <xf numFmtId="3" fontId="6" fillId="68" borderId="32" applyFont="0" applyProtection="0">
      <alignment horizontal="right"/>
    </xf>
    <xf numFmtId="10" fontId="6" fillId="68" borderId="32" applyFont="0" applyProtection="0">
      <alignment horizontal="right"/>
    </xf>
    <xf numFmtId="0" fontId="6" fillId="68" borderId="31" applyNumberFormat="0" applyFont="0" applyBorder="0" applyAlignment="0" applyProtection="0">
      <alignment horizontal="left"/>
    </xf>
    <xf numFmtId="37" fontId="63" fillId="0" borderId="0"/>
    <xf numFmtId="0" fontId="113" fillId="0" borderId="0" applyNumberFormat="0" applyFill="0" applyBorder="0" applyAlignment="0" applyProtection="0">
      <alignment vertical="top"/>
      <protection locked="0"/>
    </xf>
    <xf numFmtId="220" fontId="114" fillId="52" borderId="0" applyNumberFormat="0" applyFont="0" applyBorder="0" applyAlignment="0" applyProtection="0">
      <alignment horizontal="left" indent="1"/>
      <protection hidden="1"/>
    </xf>
    <xf numFmtId="10" fontId="101" fillId="69" borderId="32" applyNumberFormat="0" applyBorder="0" applyAlignment="0" applyProtection="0"/>
    <xf numFmtId="0" fontId="115" fillId="26" borderId="38" applyNumberFormat="0" applyAlignment="0" applyProtection="0"/>
    <xf numFmtId="0" fontId="115" fillId="27" borderId="38" applyNumberFormat="0" applyAlignment="0" applyProtection="0"/>
    <xf numFmtId="3" fontId="6" fillId="70" borderId="32" applyFont="0">
      <alignment horizontal="right"/>
      <protection locked="0"/>
    </xf>
    <xf numFmtId="221" fontId="6" fillId="0" borderId="0"/>
    <xf numFmtId="0" fontId="116" fillId="0" borderId="0"/>
    <xf numFmtId="0" fontId="100" fillId="0" borderId="0"/>
    <xf numFmtId="167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38" fontId="117" fillId="0" borderId="0"/>
    <xf numFmtId="38" fontId="118" fillId="0" borderId="0"/>
    <xf numFmtId="38" fontId="17" fillId="0" borderId="0"/>
    <xf numFmtId="38" fontId="18" fillId="0" borderId="0"/>
    <xf numFmtId="0" fontId="9" fillId="0" borderId="0"/>
    <xf numFmtId="0" fontId="9" fillId="0" borderId="0"/>
    <xf numFmtId="0" fontId="119" fillId="66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168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22" fillId="0" borderId="33">
      <alignment horizontal="right"/>
    </xf>
    <xf numFmtId="188" fontId="22" fillId="0" borderId="0">
      <alignment horizontal="right"/>
    </xf>
    <xf numFmtId="188" fontId="22" fillId="0" borderId="0">
      <alignment horizontal="left"/>
    </xf>
    <xf numFmtId="196" fontId="121" fillId="0" borderId="0" applyFill="0" applyBorder="0" applyAlignment="0"/>
    <xf numFmtId="192" fontId="121" fillId="0" borderId="0" applyFill="0" applyBorder="0" applyAlignment="0"/>
    <xf numFmtId="196" fontId="121" fillId="0" borderId="0" applyFill="0" applyBorder="0" applyAlignment="0"/>
    <xf numFmtId="197" fontId="121" fillId="0" borderId="0" applyFill="0" applyBorder="0" applyAlignment="0"/>
    <xf numFmtId="192" fontId="121" fillId="0" borderId="0" applyFill="0" applyBorder="0" applyAlignment="0"/>
    <xf numFmtId="0" fontId="122" fillId="0" borderId="51" applyNumberFormat="0" applyFill="0" applyAlignment="0" applyProtection="0"/>
    <xf numFmtId="199" fontId="106" fillId="66" borderId="0" applyNumberFormat="0" applyFont="0" applyBorder="0" applyAlignment="0"/>
    <xf numFmtId="0" fontId="6" fillId="66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32" fillId="66" borderId="0"/>
    <xf numFmtId="0" fontId="32" fillId="0" borderId="0"/>
    <xf numFmtId="0" fontId="127" fillId="0" borderId="52">
      <alignment horizontal="left"/>
    </xf>
    <xf numFmtId="0" fontId="25" fillId="0" borderId="53">
      <alignment horizontal="center"/>
    </xf>
    <xf numFmtId="0" fontId="32" fillId="66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9" fillId="0" borderId="0" applyFont="0" applyFill="0" applyBorder="0" applyAlignment="0" applyProtection="0"/>
    <xf numFmtId="0" fontId="81" fillId="63" borderId="0">
      <alignment horizontal="left"/>
    </xf>
    <xf numFmtId="10" fontId="16" fillId="71" borderId="42" applyBorder="0">
      <alignment horizontal="center"/>
      <protection locked="0"/>
    </xf>
    <xf numFmtId="224" fontId="128" fillId="0" borderId="0" applyFont="0" applyFill="0" applyBorder="0" applyAlignment="0" applyProtection="0"/>
    <xf numFmtId="225" fontId="128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89" fillId="0" borderId="0">
      <protection locked="0"/>
    </xf>
    <xf numFmtId="38" fontId="25" fillId="15" borderId="0"/>
    <xf numFmtId="0" fontId="72" fillId="0" borderId="0" applyFont="0" applyFill="0" applyBorder="0" applyAlignment="0" applyProtection="0">
      <alignment horizontal="right"/>
    </xf>
    <xf numFmtId="38" fontId="63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3" borderId="0" applyNumberFormat="0" applyBorder="0" applyAlignment="0" applyProtection="0"/>
    <xf numFmtId="0" fontId="130" fillId="66" borderId="54" applyNumberFormat="0" applyFont="0" applyFill="0" applyAlignment="0" applyProtection="0">
      <alignment horizontal="center"/>
    </xf>
    <xf numFmtId="37" fontId="131" fillId="0" borderId="0"/>
    <xf numFmtId="0" fontId="63" fillId="15" borderId="0" applyNumberFormat="0" applyFont="0" applyFill="0" applyBorder="0" applyAlignment="0"/>
    <xf numFmtId="10" fontId="25" fillId="15" borderId="0"/>
    <xf numFmtId="1" fontId="16" fillId="0" borderId="0">
      <alignment horizontal="left"/>
    </xf>
    <xf numFmtId="0" fontId="132" fillId="66" borderId="0">
      <alignment horizontal="right"/>
    </xf>
    <xf numFmtId="0" fontId="133" fillId="0" borderId="0"/>
    <xf numFmtId="0" fontId="6" fillId="0" borderId="0"/>
    <xf numFmtId="229" fontId="134" fillId="0" borderId="0"/>
    <xf numFmtId="0" fontId="133" fillId="0" borderId="55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4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5" fillId="0" borderId="0"/>
    <xf numFmtId="39" fontId="135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4" fillId="0" borderId="0"/>
    <xf numFmtId="0" fontId="48" fillId="0" borderId="0"/>
    <xf numFmtId="0" fontId="7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>
      <alignment vertical="top"/>
    </xf>
    <xf numFmtId="0" fontId="48" fillId="0" borderId="0"/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5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6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73" borderId="56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37" fillId="0" borderId="57"/>
    <xf numFmtId="37" fontId="6" fillId="0" borderId="0"/>
    <xf numFmtId="23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31" fontId="138" fillId="0" borderId="0" applyNumberFormat="0" applyFill="0" applyBorder="0" applyAlignment="0" applyProtection="0"/>
    <xf numFmtId="19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9" fillId="0" borderId="16">
      <alignment horizontal="left" wrapText="1" indent="1"/>
    </xf>
    <xf numFmtId="0" fontId="138" fillId="0" borderId="44"/>
    <xf numFmtId="3" fontId="6" fillId="74" borderId="32">
      <alignment horizontal="right"/>
      <protection locked="0"/>
    </xf>
    <xf numFmtId="0" fontId="140" fillId="57" borderId="58" applyNumberFormat="0" applyAlignment="0" applyProtection="0"/>
    <xf numFmtId="0" fontId="140" fillId="58" borderId="58" applyNumberFormat="0" applyAlignment="0" applyProtection="0"/>
    <xf numFmtId="40" fontId="141" fillId="52" borderId="0">
      <alignment horizontal="right"/>
    </xf>
    <xf numFmtId="0" fontId="142" fillId="69" borderId="0">
      <alignment horizontal="center"/>
    </xf>
    <xf numFmtId="0" fontId="143" fillId="52" borderId="0">
      <alignment horizontal="right"/>
    </xf>
    <xf numFmtId="0" fontId="144" fillId="52" borderId="37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22" fillId="0" borderId="0">
      <alignment horizontal="center" wrapText="1"/>
    </xf>
    <xf numFmtId="10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95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6" fillId="0" borderId="0" applyFont="0" applyFill="0" applyBorder="0" applyProtection="0">
      <alignment horizontal="right"/>
    </xf>
    <xf numFmtId="10" fontId="6" fillId="0" borderId="59" applyFont="0" applyFill="0" applyBorder="0" applyAlignment="0" applyProtection="0"/>
    <xf numFmtId="9" fontId="6" fillId="0" borderId="0"/>
    <xf numFmtId="10" fontId="151" fillId="0" borderId="0"/>
    <xf numFmtId="9" fontId="16" fillId="0" borderId="18" applyNumberFormat="0" applyBorder="0"/>
    <xf numFmtId="0" fontId="89" fillId="0" borderId="0">
      <protection locked="0"/>
    </xf>
    <xf numFmtId="196" fontId="71" fillId="0" borderId="0" applyFill="0" applyBorder="0" applyAlignment="0"/>
    <xf numFmtId="192" fontId="71" fillId="0" borderId="0" applyFill="0" applyBorder="0" applyAlignment="0"/>
    <xf numFmtId="196" fontId="71" fillId="0" borderId="0" applyFill="0" applyBorder="0" applyAlignment="0"/>
    <xf numFmtId="197" fontId="71" fillId="0" borderId="0" applyFill="0" applyBorder="0" applyAlignment="0"/>
    <xf numFmtId="192" fontId="71" fillId="0" borderId="0" applyFill="0" applyBorder="0" applyAlignment="0"/>
    <xf numFmtId="0" fontId="152" fillId="75" borderId="0">
      <alignment horizontal="center"/>
      <protection locked="0"/>
    </xf>
    <xf numFmtId="0" fontId="153" fillId="66" borderId="0"/>
    <xf numFmtId="0" fontId="154" fillId="55" borderId="0">
      <alignment horizontal="left" indent="1"/>
    </xf>
    <xf numFmtId="0" fontId="6" fillId="15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5" fillId="0" borderId="3">
      <alignment horizontal="center"/>
    </xf>
    <xf numFmtId="0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38" fontId="155" fillId="0" borderId="0"/>
    <xf numFmtId="3" fontId="156" fillId="0" borderId="60">
      <alignment horizontal="center"/>
      <protection locked="0"/>
    </xf>
    <xf numFmtId="0" fontId="102" fillId="61" borderId="0"/>
    <xf numFmtId="2" fontId="157" fillId="0" borderId="0">
      <alignment horizontal="left"/>
    </xf>
    <xf numFmtId="235" fontId="158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46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40" applyNumberFormat="0" applyFont="0" applyFill="0" applyAlignment="0" applyProtection="0"/>
    <xf numFmtId="0" fontId="6" fillId="0" borderId="71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41" applyNumberFormat="0" applyFont="0" applyFill="0" applyAlignment="0" applyProtection="0"/>
    <xf numFmtId="38" fontId="151" fillId="0" borderId="0"/>
    <xf numFmtId="188" fontId="22" fillId="0" borderId="0">
      <alignment horizontal="center"/>
    </xf>
    <xf numFmtId="0" fontId="102" fillId="76" borderId="32"/>
    <xf numFmtId="4" fontId="163" fillId="77" borderId="76" applyNumberFormat="0" applyProtection="0">
      <alignment vertical="center"/>
    </xf>
    <xf numFmtId="4" fontId="163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5" fillId="77" borderId="76" applyNumberFormat="0" applyProtection="0">
      <alignment horizontal="left" vertical="center" indent="1"/>
    </xf>
    <xf numFmtId="4" fontId="165" fillId="77" borderId="76" applyNumberFormat="0" applyProtection="0">
      <alignment horizontal="left" vertical="center" indent="1"/>
    </xf>
    <xf numFmtId="0" fontId="59" fillId="77" borderId="76" applyNumberFormat="0" applyProtection="0">
      <alignment horizontal="left" vertical="top" indent="1"/>
    </xf>
    <xf numFmtId="4" fontId="165" fillId="78" borderId="0" applyNumberFormat="0" applyProtection="0">
      <alignment horizontal="left" vertical="center" indent="1"/>
    </xf>
    <xf numFmtId="4" fontId="165" fillId="78" borderId="0" applyNumberFormat="0" applyProtection="0">
      <alignment horizontal="left" vertical="center" indent="1"/>
    </xf>
    <xf numFmtId="4" fontId="165" fillId="79" borderId="76" applyNumberFormat="0" applyProtection="0">
      <alignment horizontal="right" vertical="center"/>
    </xf>
    <xf numFmtId="4" fontId="165" fillId="79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3" fillId="85" borderId="77" applyNumberFormat="0" applyProtection="0">
      <alignment horizontal="left" vertical="center" indent="1"/>
    </xf>
    <xf numFmtId="4" fontId="163" fillId="85" borderId="77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5" fillId="51" borderId="76" applyNumberFormat="0" applyProtection="0">
      <alignment horizontal="right" vertical="center"/>
    </xf>
    <xf numFmtId="4" fontId="165" fillId="51" borderId="76" applyNumberFormat="0" applyProtection="0">
      <alignment horizontal="right" vertical="center"/>
    </xf>
    <xf numFmtId="4" fontId="25" fillId="51" borderId="0" applyNumberFormat="0" applyProtection="0">
      <alignment horizontal="left" vertical="center" indent="1"/>
    </xf>
    <xf numFmtId="4" fontId="25" fillId="51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top" indent="1"/>
    </xf>
    <xf numFmtId="0" fontId="6" fillId="78" borderId="76" applyNumberFormat="0" applyProtection="0">
      <alignment horizontal="left" vertical="top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top" indent="1"/>
    </xf>
    <xf numFmtId="0" fontId="6" fillId="75" borderId="76" applyNumberFormat="0" applyProtection="0">
      <alignment horizontal="left" vertical="top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top" indent="1"/>
    </xf>
    <xf numFmtId="0" fontId="6" fillId="51" borderId="76" applyNumberFormat="0" applyProtection="0">
      <alignment horizontal="left" vertical="top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top" indent="1"/>
    </xf>
    <xf numFmtId="0" fontId="6" fillId="86" borderId="76" applyNumberFormat="0" applyProtection="0">
      <alignment horizontal="left" vertical="top" indent="1"/>
    </xf>
    <xf numFmtId="4" fontId="165" fillId="86" borderId="76" applyNumberFormat="0" applyProtection="0">
      <alignment vertical="center"/>
    </xf>
    <xf numFmtId="4" fontId="165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3" fillId="51" borderId="78" applyNumberFormat="0" applyProtection="0">
      <alignment horizontal="left" vertical="center" indent="1"/>
    </xf>
    <xf numFmtId="4" fontId="163" fillId="51" borderId="78" applyNumberFormat="0" applyProtection="0">
      <alignment horizontal="left" vertical="center" indent="1"/>
    </xf>
    <xf numFmtId="0" fontId="25" fillId="69" borderId="76" applyNumberFormat="0" applyProtection="0">
      <alignment horizontal="left" vertical="top" indent="1"/>
    </xf>
    <xf numFmtId="4" fontId="165" fillId="86" borderId="76" applyNumberFormat="0" applyProtection="0">
      <alignment horizontal="right" vertical="center"/>
    </xf>
    <xf numFmtId="4" fontId="165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3" fillId="51" borderId="76" applyNumberFormat="0" applyProtection="0">
      <alignment horizontal="left" vertical="center" indent="1"/>
    </xf>
    <xf numFmtId="4" fontId="163" fillId="51" borderId="76" applyNumberFormat="0" applyProtection="0">
      <alignment horizontal="left" vertical="center" indent="1"/>
    </xf>
    <xf numFmtId="0" fontId="25" fillId="75" borderId="76" applyNumberFormat="0" applyProtection="0">
      <alignment horizontal="left" vertical="top" indent="1"/>
    </xf>
    <xf numFmtId="4" fontId="167" fillId="75" borderId="78" applyNumberFormat="0" applyProtection="0">
      <alignment horizontal="left" vertical="center" indent="1"/>
    </xf>
    <xf numFmtId="4" fontId="167" fillId="75" borderId="78" applyNumberFormat="0" applyProtection="0">
      <alignment horizontal="left" vertical="center" indent="1"/>
    </xf>
    <xf numFmtId="4" fontId="168" fillId="86" borderId="76" applyNumberFormat="0" applyProtection="0">
      <alignment horizontal="right" vertical="center"/>
    </xf>
    <xf numFmtId="4" fontId="168" fillId="86" borderId="76" applyNumberFormat="0" applyProtection="0">
      <alignment horizontal="right" vertical="center"/>
    </xf>
    <xf numFmtId="0" fontId="128" fillId="0" borderId="79"/>
    <xf numFmtId="238" fontId="32" fillId="0" borderId="15" applyFont="0" applyFill="0" applyBorder="0" applyAlignment="0" applyProtection="0"/>
    <xf numFmtId="0" fontId="169" fillId="0" borderId="80"/>
    <xf numFmtId="0" fontId="170" fillId="87" borderId="0"/>
    <xf numFmtId="0" fontId="171" fillId="87" borderId="0"/>
    <xf numFmtId="0" fontId="22" fillId="88" borderId="0" applyNumberFormat="0" applyFont="0" applyBorder="0" applyAlignment="0" applyProtection="0"/>
    <xf numFmtId="239" fontId="172" fillId="0" borderId="0" applyFont="0" applyFill="0" applyBorder="0" applyAlignment="0" applyProtection="0"/>
    <xf numFmtId="3" fontId="6" fillId="52" borderId="32" applyFont="0" applyProtection="0">
      <alignment horizontal="right"/>
    </xf>
    <xf numFmtId="10" fontId="6" fillId="52" borderId="32" applyFont="0">
      <alignment horizontal="right"/>
    </xf>
    <xf numFmtId="9" fontId="6" fillId="52" borderId="32" applyFont="0" applyProtection="0">
      <alignment horizontal="right"/>
    </xf>
    <xf numFmtId="240" fontId="173" fillId="0" borderId="0"/>
    <xf numFmtId="38" fontId="174" fillId="0" borderId="0"/>
    <xf numFmtId="0" fontId="16" fillId="0" borderId="0"/>
    <xf numFmtId="0" fontId="6" fillId="0" borderId="0"/>
    <xf numFmtId="0" fontId="22" fillId="0" borderId="0"/>
    <xf numFmtId="15" fontId="6" fillId="0" borderId="0" applyFont="0" applyFill="0" applyBorder="0" applyAlignment="0" applyProtection="0"/>
    <xf numFmtId="3" fontId="6" fillId="66" borderId="45" applyBorder="0"/>
    <xf numFmtId="0" fontId="175" fillId="56" borderId="0"/>
    <xf numFmtId="203" fontId="24" fillId="0" borderId="0" applyFont="0" applyFill="0" applyBorder="0" applyAlignment="0" applyProtection="0"/>
    <xf numFmtId="0" fontId="6" fillId="0" borderId="0"/>
    <xf numFmtId="0" fontId="32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7" fillId="88" borderId="81" applyNumberFormat="0" applyProtection="0">
      <alignment horizontal="center" wrapText="1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2" borderId="32" applyNumberFormat="0" applyFont="0" applyFill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" fontId="6" fillId="52" borderId="32" applyFont="0" applyFill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2" fillId="0" borderId="0" applyFill="0" applyBorder="0" applyAlignment="0" applyProtection="0"/>
    <xf numFmtId="241" fontId="32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2" fillId="0" borderId="0" applyNumberFormat="0" applyFill="0" applyBorder="0" applyProtection="0">
      <alignment horizontal="center"/>
    </xf>
    <xf numFmtId="217" fontId="32" fillId="0" borderId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76" fillId="89" borderId="0"/>
    <xf numFmtId="0" fontId="127" fillId="0" borderId="56"/>
    <xf numFmtId="0" fontId="98" fillId="0" borderId="0"/>
    <xf numFmtId="0" fontId="177" fillId="0" borderId="82">
      <alignment horizontal="left"/>
    </xf>
    <xf numFmtId="0" fontId="98" fillId="0" borderId="0"/>
    <xf numFmtId="202" fontId="59" fillId="0" borderId="32"/>
    <xf numFmtId="40" fontId="178" fillId="0" borderId="0" applyBorder="0">
      <alignment horizontal="right"/>
    </xf>
    <xf numFmtId="202" fontId="59" fillId="0" borderId="0"/>
    <xf numFmtId="0" fontId="179" fillId="0" borderId="83">
      <alignment vertical="center" wrapText="1"/>
    </xf>
    <xf numFmtId="9" fontId="6" fillId="80" borderId="84" applyFont="0" applyProtection="0">
      <alignment horizontal="right"/>
    </xf>
    <xf numFmtId="0" fontId="6" fillId="80" borderId="32" applyNumberFormat="0" applyFont="0" applyAlignment="0" applyProtection="0"/>
    <xf numFmtId="0" fontId="161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0" fontId="180" fillId="0" borderId="33" applyBorder="0" applyProtection="0">
      <alignment horizontal="right" vertical="center"/>
    </xf>
    <xf numFmtId="0" fontId="181" fillId="90" borderId="0" applyBorder="0" applyProtection="0">
      <alignment horizontal="centerContinuous" vertical="center"/>
    </xf>
    <xf numFmtId="0" fontId="181" fillId="61" borderId="33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61" fillId="0" borderId="0" applyFill="0" applyBorder="0" applyProtection="0"/>
    <xf numFmtId="0" fontId="182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3" fillId="0" borderId="0">
      <alignment horizontal="center"/>
    </xf>
    <xf numFmtId="15" fontId="183" fillId="0" borderId="0">
      <alignment horizontal="center"/>
    </xf>
    <xf numFmtId="3" fontId="183" fillId="0" borderId="0">
      <alignment horizontal="center"/>
    </xf>
    <xf numFmtId="242" fontId="183" fillId="0" borderId="0">
      <alignment horizontal="center"/>
    </xf>
    <xf numFmtId="0" fontId="184" fillId="0" borderId="0">
      <alignment horizontal="center"/>
    </xf>
    <xf numFmtId="243" fontId="6" fillId="0" borderId="0"/>
    <xf numFmtId="0" fontId="66" fillId="15" borderId="0">
      <protection locked="0"/>
    </xf>
    <xf numFmtId="49" fontId="25" fillId="0" borderId="0" applyFill="0" applyBorder="0" applyAlignment="0"/>
    <xf numFmtId="244" fontId="25" fillId="0" borderId="0" applyFill="0" applyBorder="0" applyAlignment="0"/>
    <xf numFmtId="245" fontId="25" fillId="0" borderId="0" applyFill="0" applyBorder="0" applyAlignment="0"/>
    <xf numFmtId="0" fontId="19" fillId="0" borderId="0" applyNumberFormat="0" applyFont="0" applyFill="0" applyBorder="0" applyProtection="0">
      <alignment horizontal="left" vertical="top" wrapText="1"/>
    </xf>
    <xf numFmtId="0" fontId="66" fillId="15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1" fillId="0" borderId="0" applyNumberFormat="0" applyFill="0" applyBorder="0" applyAlignment="0" applyProtection="0"/>
    <xf numFmtId="37" fontId="12" fillId="0" borderId="0" applyNumberFormat="0">
      <alignment horizontal="center"/>
    </xf>
    <xf numFmtId="0" fontId="189" fillId="89" borderId="0">
      <alignment horizontal="centerContinuous"/>
    </xf>
    <xf numFmtId="0" fontId="190" fillId="58" borderId="0" applyNumberFormat="0" applyBorder="0" applyAlignment="0">
      <alignment horizontal="center"/>
    </xf>
    <xf numFmtId="38" fontId="155" fillId="0" borderId="0"/>
    <xf numFmtId="0" fontId="191" fillId="0" borderId="85" applyNumberFormat="0" applyFill="0" applyAlignment="0" applyProtection="0"/>
    <xf numFmtId="186" fontId="22" fillId="0" borderId="86">
      <alignment horizontal="right"/>
    </xf>
    <xf numFmtId="38" fontId="192" fillId="91" borderId="32"/>
    <xf numFmtId="0" fontId="59" fillId="92" borderId="87" applyProtection="0">
      <alignment horizontal="left"/>
    </xf>
    <xf numFmtId="0" fontId="193" fillId="79" borderId="0" applyNumberFormat="0" applyBorder="0"/>
    <xf numFmtId="0" fontId="35" fillId="93" borderId="19" applyFill="0" applyAlignment="0">
      <alignment horizontal="center" vertical="center"/>
    </xf>
    <xf numFmtId="246" fontId="32" fillId="69" borderId="19" applyFont="0" applyFill="0">
      <alignment horizontal="right"/>
    </xf>
    <xf numFmtId="0" fontId="87" fillId="93" borderId="19">
      <alignment horizontal="center" vertical="center"/>
    </xf>
    <xf numFmtId="246" fontId="194" fillId="69" borderId="19">
      <alignment horizontal="right"/>
    </xf>
    <xf numFmtId="0" fontId="50" fillId="0" borderId="12" applyNumberFormat="0" applyBorder="0">
      <protection locked="0"/>
    </xf>
    <xf numFmtId="37" fontId="195" fillId="61" borderId="0"/>
    <xf numFmtId="37" fontId="196" fillId="0" borderId="33">
      <alignment horizontal="center"/>
    </xf>
    <xf numFmtId="0" fontId="197" fillId="0" borderId="19">
      <alignment horizontal="center"/>
    </xf>
    <xf numFmtId="199" fontId="6" fillId="0" borderId="0" applyNumberFormat="0" applyFont="0" applyBorder="0" applyAlignment="0">
      <protection locked="0"/>
    </xf>
    <xf numFmtId="2" fontId="195" fillId="61" borderId="0" applyNumberFormat="0" applyFill="0" applyBorder="0" applyAlignment="0" applyProtection="0"/>
    <xf numFmtId="247" fontId="198" fillId="61" borderId="0" applyNumberFormat="0" applyFill="0" applyBorder="0" applyAlignment="0" applyProtection="0"/>
    <xf numFmtId="37" fontId="199" fillId="94" borderId="0" applyNumberFormat="0" applyFill="0" applyBorder="0" applyAlignment="0"/>
    <xf numFmtId="0" fontId="200" fillId="61" borderId="0" applyNumberFormat="0" applyBorder="0" applyAlignment="0"/>
    <xf numFmtId="235" fontId="6" fillId="0" borderId="0"/>
    <xf numFmtId="248" fontId="201" fillId="52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201" fillId="52" borderId="36">
      <alignment horizontal="center"/>
    </xf>
    <xf numFmtId="248" fontId="201" fillId="52" borderId="36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0" fontId="202" fillId="15" borderId="0"/>
    <xf numFmtId="0" fontId="203" fillId="0" borderId="0" applyNumberFormat="0" applyFill="0" applyBorder="0" applyAlignment="0" applyProtection="0"/>
    <xf numFmtId="0" fontId="183" fillId="66" borderId="0"/>
    <xf numFmtId="0" fontId="63" fillId="0" borderId="88" applyNumberFormat="0"/>
    <xf numFmtId="14" fontId="22" fillId="0" borderId="0" applyFont="0" applyFill="0" applyBorder="0" applyProtection="0"/>
    <xf numFmtId="189" fontId="66" fillId="0" borderId="0" applyFont="0" applyFill="0" applyBorder="0" applyProtection="0">
      <alignment horizontal="right"/>
    </xf>
    <xf numFmtId="0" fontId="81" fillId="0" borderId="0"/>
    <xf numFmtId="172" fontId="6" fillId="0" borderId="0" applyFont="0" applyFill="0" applyBorder="0" applyAlignment="0" applyProtection="0"/>
    <xf numFmtId="0" fontId="75" fillId="0" borderId="0"/>
  </cellStyleXfs>
  <cellXfs count="95">
    <xf numFmtId="0" fontId="0" fillId="0" borderId="0" xfId="0"/>
    <xf numFmtId="0" fontId="7" fillId="8" borderId="0" xfId="2" applyFont="1" applyFill="1" applyAlignment="1">
      <alignment vertical="center"/>
    </xf>
    <xf numFmtId="0" fontId="8" fillId="8" borderId="0" xfId="2" applyFont="1" applyFill="1" applyAlignment="1">
      <alignment vertical="center"/>
    </xf>
    <xf numFmtId="0" fontId="8" fillId="8" borderId="0" xfId="2" applyFont="1" applyFill="1" applyBorder="1" applyAlignment="1">
      <alignment vertical="center"/>
    </xf>
    <xf numFmtId="0" fontId="8" fillId="8" borderId="2" xfId="2" applyFont="1" applyFill="1" applyBorder="1" applyAlignment="1">
      <alignment vertical="center"/>
    </xf>
    <xf numFmtId="0" fontId="9" fillId="8" borderId="0" xfId="2" applyFont="1" applyFill="1" applyAlignment="1">
      <alignment horizontal="centerContinuous" vertical="center"/>
    </xf>
    <xf numFmtId="0" fontId="9" fillId="8" borderId="0" xfId="2" applyFont="1" applyFill="1" applyAlignment="1">
      <alignment vertical="center"/>
    </xf>
    <xf numFmtId="0" fontId="10" fillId="8" borderId="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vertical="center"/>
    </xf>
    <xf numFmtId="0" fontId="11" fillId="8" borderId="0" xfId="2" applyFont="1" applyFill="1" applyAlignment="1">
      <alignment horizontal="centerContinuous" vertical="center"/>
    </xf>
    <xf numFmtId="0" fontId="8" fillId="9" borderId="4" xfId="2" applyFont="1" applyFill="1" applyBorder="1" applyAlignment="1">
      <alignment horizontal="center" vertical="center"/>
    </xf>
    <xf numFmtId="0" fontId="8" fillId="9" borderId="5" xfId="2" applyFont="1" applyFill="1" applyBorder="1" applyAlignment="1">
      <alignment horizontal="center" vertical="center"/>
    </xf>
    <xf numFmtId="0" fontId="12" fillId="9" borderId="6" xfId="2" applyFont="1" applyFill="1" applyBorder="1" applyAlignment="1">
      <alignment horizontal="center" vertical="center"/>
    </xf>
    <xf numFmtId="0" fontId="12" fillId="9" borderId="7" xfId="2" applyFont="1" applyFill="1" applyBorder="1" applyAlignment="1">
      <alignment horizontal="center" vertical="center"/>
    </xf>
    <xf numFmtId="0" fontId="12" fillId="9" borderId="8" xfId="2" applyFont="1" applyFill="1" applyBorder="1" applyAlignment="1">
      <alignment horizontal="center" vertical="center"/>
    </xf>
    <xf numFmtId="0" fontId="12" fillId="9" borderId="9" xfId="2" applyFont="1" applyFill="1" applyBorder="1" applyAlignment="1">
      <alignment horizontal="center" vertical="center"/>
    </xf>
    <xf numFmtId="3" fontId="9" fillId="8" borderId="0" xfId="2" applyNumberFormat="1" applyFont="1" applyFill="1" applyBorder="1" applyAlignment="1">
      <alignment vertical="center"/>
    </xf>
    <xf numFmtId="0" fontId="9" fillId="9" borderId="10" xfId="2" applyFont="1" applyFill="1" applyBorder="1" applyAlignment="1">
      <alignment vertical="center"/>
    </xf>
    <xf numFmtId="0" fontId="8" fillId="9" borderId="11" xfId="2" applyFont="1" applyFill="1" applyBorder="1" applyAlignment="1">
      <alignment vertical="center"/>
    </xf>
    <xf numFmtId="15" fontId="12" fillId="10" borderId="6" xfId="2" applyNumberFormat="1" applyFont="1" applyFill="1" applyBorder="1" applyAlignment="1">
      <alignment horizontal="center" vertical="center"/>
    </xf>
    <xf numFmtId="17" fontId="12" fillId="10" borderId="8" xfId="2" applyNumberFormat="1" applyFont="1" applyFill="1" applyBorder="1" applyAlignment="1">
      <alignment horizontal="center" vertical="center"/>
    </xf>
    <xf numFmtId="17" fontId="12" fillId="10" borderId="9" xfId="2" applyNumberFormat="1" applyFont="1" applyFill="1" applyBorder="1" applyAlignment="1">
      <alignment horizontal="center" vertical="center"/>
    </xf>
    <xf numFmtId="0" fontId="9" fillId="8" borderId="0" xfId="2" applyFont="1" applyFill="1" applyBorder="1" applyAlignment="1">
      <alignment vertical="center"/>
    </xf>
    <xf numFmtId="0" fontId="9" fillId="9" borderId="12" xfId="2" applyFont="1" applyFill="1" applyBorder="1" applyAlignment="1">
      <alignment vertical="center"/>
    </xf>
    <xf numFmtId="0" fontId="8" fillId="9" borderId="0" xfId="2" applyFont="1" applyFill="1" applyBorder="1" applyAlignment="1">
      <alignment vertical="center"/>
    </xf>
    <xf numFmtId="15" fontId="8" fillId="8" borderId="13" xfId="2" applyNumberFormat="1" applyFont="1" applyFill="1" applyBorder="1" applyAlignment="1">
      <alignment horizontal="center" vertical="center"/>
    </xf>
    <xf numFmtId="15" fontId="8" fillId="8" borderId="4" xfId="2" applyNumberFormat="1" applyFont="1" applyFill="1" applyBorder="1" applyAlignment="1">
      <alignment horizontal="center" vertical="center"/>
    </xf>
    <xf numFmtId="3" fontId="9" fillId="8" borderId="4" xfId="2" applyNumberFormat="1" applyFont="1" applyFill="1" applyBorder="1" applyAlignment="1">
      <alignment vertical="center"/>
    </xf>
    <xf numFmtId="3" fontId="9" fillId="8" borderId="12" xfId="2" applyNumberFormat="1" applyFont="1" applyFill="1" applyBorder="1" applyAlignment="1">
      <alignment vertical="center"/>
    </xf>
    <xf numFmtId="3" fontId="9" fillId="8" borderId="14" xfId="2" applyNumberFormat="1" applyFont="1" applyFill="1" applyBorder="1" applyAlignment="1">
      <alignment vertical="center"/>
    </xf>
    <xf numFmtId="164" fontId="8" fillId="9" borderId="12" xfId="2" applyNumberFormat="1" applyFont="1" applyFill="1" applyBorder="1" applyAlignment="1">
      <alignment horizontal="center" vertical="center"/>
    </xf>
    <xf numFmtId="1" fontId="8" fillId="9" borderId="0" xfId="2" applyNumberFormat="1" applyFont="1" applyFill="1" applyBorder="1" applyAlignment="1">
      <alignment vertical="center"/>
    </xf>
    <xf numFmtId="3" fontId="13" fillId="8" borderId="12" xfId="2" applyNumberFormat="1" applyFont="1" applyFill="1" applyBorder="1" applyAlignment="1">
      <alignment vertical="center"/>
    </xf>
    <xf numFmtId="3" fontId="13" fillId="8" borderId="15" xfId="2" applyNumberFormat="1" applyFont="1" applyFill="1" applyBorder="1" applyAlignment="1">
      <alignment horizontal="right" vertical="center"/>
    </xf>
    <xf numFmtId="3" fontId="13" fillId="8" borderId="14" xfId="2" applyNumberFormat="1" applyFont="1" applyFill="1" applyBorder="1" applyAlignment="1">
      <alignment horizontal="right" vertical="center"/>
    </xf>
    <xf numFmtId="3" fontId="9" fillId="8" borderId="0" xfId="2" applyNumberFormat="1" applyFont="1" applyFill="1" applyBorder="1" applyAlignment="1">
      <alignment horizontal="right" vertical="center"/>
    </xf>
    <xf numFmtId="165" fontId="8" fillId="9" borderId="0" xfId="2" applyNumberFormat="1" applyFont="1" applyFill="1" applyBorder="1" applyAlignment="1">
      <alignment vertical="center"/>
    </xf>
    <xf numFmtId="166" fontId="9" fillId="8" borderId="0" xfId="2" applyNumberFormat="1" applyFont="1" applyFill="1" applyBorder="1" applyAlignment="1">
      <alignment horizontal="right" vertical="center"/>
    </xf>
    <xf numFmtId="43" fontId="13" fillId="8" borderId="12" xfId="2" applyNumberFormat="1" applyFont="1" applyFill="1" applyBorder="1" applyAlignment="1">
      <alignment vertical="center"/>
    </xf>
    <xf numFmtId="166" fontId="13" fillId="8" borderId="12" xfId="2" applyNumberFormat="1" applyFont="1" applyFill="1" applyBorder="1" applyAlignment="1">
      <alignment horizontal="right" vertical="center"/>
    </xf>
    <xf numFmtId="164" fontId="8" fillId="9" borderId="10" xfId="2" applyNumberFormat="1" applyFont="1" applyFill="1" applyBorder="1" applyAlignment="1">
      <alignment horizontal="center" vertical="center"/>
    </xf>
    <xf numFmtId="1" fontId="9" fillId="9" borderId="3" xfId="2" applyNumberFormat="1" applyFont="1" applyFill="1" applyBorder="1" applyAlignment="1">
      <alignment vertical="center"/>
    </xf>
    <xf numFmtId="3" fontId="9" fillId="8" borderId="16" xfId="2" applyNumberFormat="1" applyFont="1" applyFill="1" applyBorder="1" applyAlignment="1">
      <alignment horizontal="right" vertical="center"/>
    </xf>
    <xf numFmtId="3" fontId="9" fillId="8" borderId="10" xfId="2" applyNumberFormat="1" applyFont="1" applyFill="1" applyBorder="1" applyAlignment="1">
      <alignment horizontal="right" vertical="center"/>
    </xf>
    <xf numFmtId="3" fontId="9" fillId="8" borderId="17" xfId="2" applyNumberFormat="1" applyFont="1" applyFill="1" applyBorder="1" applyAlignment="1">
      <alignment horizontal="right" vertical="center"/>
    </xf>
    <xf numFmtId="3" fontId="14" fillId="8" borderId="0" xfId="2" applyNumberFormat="1" applyFont="1" applyFill="1" applyBorder="1" applyAlignment="1">
      <alignment horizontal="right" vertical="center"/>
    </xf>
    <xf numFmtId="0" fontId="11" fillId="8" borderId="0" xfId="2" applyFont="1" applyFill="1" applyAlignment="1">
      <alignment vertical="center"/>
    </xf>
    <xf numFmtId="3" fontId="9" fillId="8" borderId="18" xfId="2" applyNumberFormat="1" applyFont="1" applyFill="1" applyBorder="1" applyAlignment="1">
      <alignment vertical="center"/>
    </xf>
    <xf numFmtId="0" fontId="9" fillId="8" borderId="0" xfId="2" applyFont="1" applyFill="1" applyAlignment="1">
      <alignment horizontal="right" vertical="center"/>
    </xf>
    <xf numFmtId="0" fontId="11" fillId="8" borderId="0" xfId="2" applyFont="1" applyFill="1" applyBorder="1" applyAlignment="1">
      <alignment vertical="center"/>
    </xf>
    <xf numFmtId="0" fontId="9" fillId="11" borderId="4" xfId="2" applyFont="1" applyFill="1" applyBorder="1" applyAlignment="1">
      <alignment horizontal="right" vertical="center"/>
    </xf>
    <xf numFmtId="0" fontId="9" fillId="11" borderId="18" xfId="2" applyFont="1" applyFill="1" applyBorder="1" applyAlignment="1">
      <alignment horizontal="right" vertical="center"/>
    </xf>
    <xf numFmtId="17" fontId="12" fillId="11" borderId="19" xfId="2" applyNumberFormat="1" applyFont="1" applyFill="1" applyBorder="1" applyAlignment="1">
      <alignment horizontal="center" vertical="center"/>
    </xf>
    <xf numFmtId="0" fontId="11" fillId="11" borderId="20" xfId="2" applyFont="1" applyFill="1" applyBorder="1" applyAlignment="1">
      <alignment horizontal="right" vertical="center"/>
    </xf>
    <xf numFmtId="0" fontId="8" fillId="11" borderId="21" xfId="2" applyFont="1" applyFill="1" applyBorder="1" applyAlignment="1">
      <alignment horizontal="center" vertical="center"/>
    </xf>
    <xf numFmtId="0" fontId="8" fillId="11" borderId="22" xfId="2" applyFont="1" applyFill="1" applyBorder="1" applyAlignment="1">
      <alignment horizontal="center" vertical="center"/>
    </xf>
    <xf numFmtId="0" fontId="9" fillId="11" borderId="12" xfId="2" applyFont="1" applyFill="1" applyBorder="1" applyAlignment="1">
      <alignment horizontal="right" vertical="center"/>
    </xf>
    <xf numFmtId="0" fontId="9" fillId="11" borderId="23" xfId="2" applyFont="1" applyFill="1" applyBorder="1" applyAlignment="1">
      <alignment horizontal="right" vertical="center"/>
    </xf>
    <xf numFmtId="0" fontId="9" fillId="8" borderId="24" xfId="2" applyFont="1" applyFill="1" applyBorder="1" applyAlignment="1">
      <alignment vertical="center"/>
    </xf>
    <xf numFmtId="0" fontId="9" fillId="8" borderId="25" xfId="2" applyFont="1" applyFill="1" applyBorder="1" applyAlignment="1">
      <alignment vertical="center"/>
    </xf>
    <xf numFmtId="164" fontId="8" fillId="11" borderId="12" xfId="2" applyNumberFormat="1" applyFont="1" applyFill="1" applyBorder="1" applyAlignment="1">
      <alignment horizontal="center" vertical="center"/>
    </xf>
    <xf numFmtId="0" fontId="8" fillId="11" borderId="26" xfId="2" applyFont="1" applyFill="1" applyBorder="1" applyAlignment="1">
      <alignment vertical="center"/>
    </xf>
    <xf numFmtId="3" fontId="15" fillId="8" borderId="15" xfId="2" applyNumberFormat="1" applyFont="1" applyFill="1" applyBorder="1" applyAlignment="1">
      <alignment horizontal="right" vertical="center"/>
    </xf>
    <xf numFmtId="0" fontId="9" fillId="11" borderId="12" xfId="2" applyFont="1" applyFill="1" applyBorder="1" applyAlignment="1">
      <alignment vertical="center"/>
    </xf>
    <xf numFmtId="0" fontId="13" fillId="8" borderId="15" xfId="2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vertical="center"/>
    </xf>
    <xf numFmtId="0" fontId="8" fillId="11" borderId="26" xfId="2" quotePrefix="1" applyFont="1" applyFill="1" applyBorder="1" applyAlignment="1">
      <alignment horizontal="left" vertical="center"/>
    </xf>
    <xf numFmtId="38" fontId="13" fillId="8" borderId="15" xfId="1" applyNumberFormat="1" applyFont="1" applyFill="1" applyBorder="1" applyAlignment="1">
      <alignment horizontal="right" vertical="center"/>
    </xf>
    <xf numFmtId="167" fontId="13" fillId="8" borderId="15" xfId="2" applyNumberFormat="1" applyFont="1" applyFill="1" applyBorder="1" applyAlignment="1">
      <alignment horizontal="right" vertical="center"/>
    </xf>
    <xf numFmtId="38" fontId="15" fillId="8" borderId="15" xfId="1" applyNumberFormat="1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horizontal="right" vertical="center"/>
    </xf>
    <xf numFmtId="0" fontId="8" fillId="11" borderId="26" xfId="2" applyFont="1" applyFill="1" applyBorder="1" applyAlignment="1">
      <alignment horizontal="left" vertical="center"/>
    </xf>
    <xf numFmtId="0" fontId="9" fillId="8" borderId="15" xfId="2" applyFont="1" applyFill="1" applyBorder="1" applyAlignment="1">
      <alignment vertical="center"/>
    </xf>
    <xf numFmtId="0" fontId="8" fillId="11" borderId="11" xfId="2" applyFont="1" applyFill="1" applyBorder="1" applyAlignment="1">
      <alignment vertical="center"/>
    </xf>
    <xf numFmtId="0" fontId="11" fillId="11" borderId="6" xfId="2" applyFont="1" applyFill="1" applyBorder="1" applyAlignment="1">
      <alignment vertical="center"/>
    </xf>
    <xf numFmtId="0" fontId="17" fillId="11" borderId="7" xfId="2" applyFont="1" applyFill="1" applyBorder="1" applyAlignment="1">
      <alignment horizontal="center" vertical="center"/>
    </xf>
    <xf numFmtId="0" fontId="17" fillId="11" borderId="27" xfId="2" applyFont="1" applyFill="1" applyBorder="1" applyAlignment="1">
      <alignment horizontal="center" vertical="center"/>
    </xf>
    <xf numFmtId="0" fontId="8" fillId="11" borderId="18" xfId="2" applyFont="1" applyFill="1" applyBorder="1" applyAlignment="1">
      <alignment vertical="center"/>
    </xf>
    <xf numFmtId="0" fontId="13" fillId="8" borderId="13" xfId="2" applyFont="1" applyFill="1" applyBorder="1" applyAlignment="1">
      <alignment vertical="center"/>
    </xf>
    <xf numFmtId="0" fontId="13" fillId="8" borderId="15" xfId="2" applyFont="1" applyFill="1" applyBorder="1" applyAlignment="1">
      <alignment vertical="center"/>
    </xf>
    <xf numFmtId="0" fontId="8" fillId="11" borderId="0" xfId="2" quotePrefix="1" applyFont="1" applyFill="1" applyBorder="1" applyAlignment="1">
      <alignment horizontal="left" vertical="center"/>
    </xf>
    <xf numFmtId="2" fontId="13" fillId="8" borderId="15" xfId="2" applyNumberFormat="1" applyFont="1" applyFill="1" applyBorder="1" applyAlignment="1">
      <alignment vertical="center"/>
    </xf>
    <xf numFmtId="2" fontId="13" fillId="8" borderId="15" xfId="2" applyNumberFormat="1" applyFont="1" applyFill="1" applyBorder="1" applyAlignment="1">
      <alignment horizontal="right" vertical="center"/>
    </xf>
    <xf numFmtId="0" fontId="8" fillId="11" borderId="0" xfId="2" applyFont="1" applyFill="1" applyBorder="1" applyAlignment="1">
      <alignment vertical="center"/>
    </xf>
    <xf numFmtId="0" fontId="9" fillId="11" borderId="10" xfId="2" applyFont="1" applyFill="1" applyBorder="1" applyAlignment="1">
      <alignment vertical="center"/>
    </xf>
    <xf numFmtId="0" fontId="9" fillId="11" borderId="3" xfId="2" applyFont="1" applyFill="1" applyBorder="1" applyAlignment="1">
      <alignment vertical="center"/>
    </xf>
    <xf numFmtId="0" fontId="9" fillId="8" borderId="16" xfId="2" applyFont="1" applyFill="1" applyBorder="1" applyAlignment="1">
      <alignment vertical="center"/>
    </xf>
    <xf numFmtId="0" fontId="9" fillId="8" borderId="11" xfId="2" applyFont="1" applyFill="1" applyBorder="1" applyAlignment="1">
      <alignment vertical="center"/>
    </xf>
    <xf numFmtId="0" fontId="18" fillId="8" borderId="0" xfId="2" applyFont="1" applyFill="1" applyAlignment="1">
      <alignment vertical="center"/>
    </xf>
    <xf numFmtId="0" fontId="13" fillId="8" borderId="0" xfId="2" applyFont="1" applyFill="1" applyAlignment="1">
      <alignment vertical="center"/>
    </xf>
    <xf numFmtId="0" fontId="13" fillId="8" borderId="0" xfId="2" applyFont="1" applyFill="1" applyBorder="1" applyAlignment="1">
      <alignment vertical="center"/>
    </xf>
    <xf numFmtId="0" fontId="13" fillId="8" borderId="18" xfId="2" applyFont="1" applyFill="1" applyBorder="1" applyAlignment="1">
      <alignment vertical="center"/>
    </xf>
    <xf numFmtId="0" fontId="18" fillId="8" borderId="0" xfId="2" applyFont="1" applyFill="1" applyBorder="1" applyAlignment="1">
      <alignment vertical="center"/>
    </xf>
    <xf numFmtId="0" fontId="9" fillId="8" borderId="2" xfId="2" applyFont="1" applyFill="1" applyBorder="1" applyAlignment="1">
      <alignment vertical="center"/>
    </xf>
  </cellXfs>
  <cellStyles count="6361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5357"/>
    <cellStyle name="Normal 10 10 8 3" xfId="5358"/>
    <cellStyle name="Normal 10 10 8 3 2" xfId="5359"/>
    <cellStyle name="Normal 10 10 9" xfId="5360"/>
    <cellStyle name="Normal 10 11" xfId="5361"/>
    <cellStyle name="Normal 10 2" xfId="5362"/>
    <cellStyle name="Normal 10 3" xfId="5363"/>
    <cellStyle name="Normal 10 4" xfId="5364"/>
    <cellStyle name="Normal 10 5" xfId="5365"/>
    <cellStyle name="Normal 10 6" xfId="5366"/>
    <cellStyle name="Normal 10 7" xfId="5367"/>
    <cellStyle name="Normal 10 8" xfId="5368"/>
    <cellStyle name="Normal 10 9" xfId="5369"/>
    <cellStyle name="Normal 100" xfId="5370"/>
    <cellStyle name="Normal 101" xfId="5371"/>
    <cellStyle name="Normal 102" xfId="5372"/>
    <cellStyle name="Normal 103" xfId="5373"/>
    <cellStyle name="Normal 104" xfId="5374"/>
    <cellStyle name="Normal 105" xfId="5375"/>
    <cellStyle name="Normal 106" xfId="5376"/>
    <cellStyle name="Normal 107" xfId="5377"/>
    <cellStyle name="Normal 108" xfId="5378"/>
    <cellStyle name="Normal 109" xfId="5379"/>
    <cellStyle name="Normal 11" xfId="5380"/>
    <cellStyle name="Normal 11 2" xfId="5381"/>
    <cellStyle name="Normal 11 2 2" xfId="5382"/>
    <cellStyle name="Normal 11 2_(19) Loan Feb-11(Feb-11 figures)" xfId="5383"/>
    <cellStyle name="Normal 11 3" xfId="5384"/>
    <cellStyle name="Normal 11 3 2" xfId="5385"/>
    <cellStyle name="Normal 11 3_(19) Loan Feb-11(Feb-11 figures)" xfId="5386"/>
    <cellStyle name="Normal 11 4" xfId="5387"/>
    <cellStyle name="Normal 11 4 2" xfId="5388"/>
    <cellStyle name="Normal 11 4_(19) Loan Feb-11(Feb-11 figures)" xfId="5389"/>
    <cellStyle name="Normal 11 5" xfId="5390"/>
    <cellStyle name="Normal 11 5 2" xfId="5391"/>
    <cellStyle name="Normal 11 5_(19) Loan Feb-11(Feb-11 figures)" xfId="5392"/>
    <cellStyle name="Normal 11 6" xfId="5393"/>
    <cellStyle name="Normal 11 6 2" xfId="5394"/>
    <cellStyle name="Normal 11 6_(19) Loan Feb-11(Feb-11 figures)" xfId="5395"/>
    <cellStyle name="Normal 11 7" xfId="5396"/>
    <cellStyle name="Normal 110" xfId="5397"/>
    <cellStyle name="Normal 111" xfId="5398"/>
    <cellStyle name="Normal 112" xfId="5399"/>
    <cellStyle name="Normal 113" xfId="5400"/>
    <cellStyle name="Normal 114" xfId="5401"/>
    <cellStyle name="Normal 115" xfId="5402"/>
    <cellStyle name="Normal 116" xfId="5403"/>
    <cellStyle name="Normal 117" xfId="5404"/>
    <cellStyle name="Normal 118" xfId="5405"/>
    <cellStyle name="Normal 119" xfId="5406"/>
    <cellStyle name="Normal 12" xfId="5407"/>
    <cellStyle name="Normal 120" xfId="5408"/>
    <cellStyle name="Normal 121" xfId="5409"/>
    <cellStyle name="Normal 122" xfId="5410"/>
    <cellStyle name="Normal 123" xfId="5411"/>
    <cellStyle name="Normal 124" xfId="5412"/>
    <cellStyle name="Normal 125" xfId="5413"/>
    <cellStyle name="Normal 126" xfId="5414"/>
    <cellStyle name="Normal 127" xfId="5415"/>
    <cellStyle name="Normal 128" xfId="5416"/>
    <cellStyle name="Normal 129" xfId="5417"/>
    <cellStyle name="Normal 13" xfId="5418"/>
    <cellStyle name="Normal 13 10" xfId="5419"/>
    <cellStyle name="Normal 13 10 2" xfId="5420"/>
    <cellStyle name="Normal 13 10 2 2" xfId="5421"/>
    <cellStyle name="Normal 13 10 3" xfId="5422"/>
    <cellStyle name="Normal 13 2" xfId="5423"/>
    <cellStyle name="Normal 13 2 2" xfId="5424"/>
    <cellStyle name="Normal 13 2 2 2" xfId="5425"/>
    <cellStyle name="Normal 13 2 3" xfId="5426"/>
    <cellStyle name="Normal 13 3" xfId="5427"/>
    <cellStyle name="Normal 13 3 2" xfId="5428"/>
    <cellStyle name="Normal 13 3 2 2" xfId="5429"/>
    <cellStyle name="Normal 13 3 3" xfId="5430"/>
    <cellStyle name="Normal 13 4" xfId="5431"/>
    <cellStyle name="Normal 13 4 2" xfId="5432"/>
    <cellStyle name="Normal 13 4 2 2" xfId="5433"/>
    <cellStyle name="Normal 13 4 3" xfId="5434"/>
    <cellStyle name="Normal 13 5" xfId="5435"/>
    <cellStyle name="Normal 13 5 2" xfId="5436"/>
    <cellStyle name="Normal 13 5 2 2" xfId="5437"/>
    <cellStyle name="Normal 13 5 3" xfId="5438"/>
    <cellStyle name="Normal 13 6" xfId="5439"/>
    <cellStyle name="Normal 13 6 2" xfId="5440"/>
    <cellStyle name="Normal 13 6 2 2" xfId="5441"/>
    <cellStyle name="Normal 13 6 3" xfId="5442"/>
    <cellStyle name="Normal 13 7" xfId="5443"/>
    <cellStyle name="Normal 13 7 2" xfId="5444"/>
    <cellStyle name="Normal 13 7 2 2" xfId="5445"/>
    <cellStyle name="Normal 13 7 3" xfId="5446"/>
    <cellStyle name="Normal 13 8" xfId="5447"/>
    <cellStyle name="Normal 13 8 2" xfId="5448"/>
    <cellStyle name="Normal 13 8 2 2" xfId="5449"/>
    <cellStyle name="Normal 13 8 3" xfId="5450"/>
    <cellStyle name="Normal 13 9" xfId="5451"/>
    <cellStyle name="Normal 13 9 2" xfId="5452"/>
    <cellStyle name="Normal 13 9 2 2" xfId="5453"/>
    <cellStyle name="Normal 13 9 3" xfId="5454"/>
    <cellStyle name="Normal 130" xfId="5455"/>
    <cellStyle name="Normal 131" xfId="5456"/>
    <cellStyle name="Normal 132" xfId="5457"/>
    <cellStyle name="Normal 133" xfId="5458"/>
    <cellStyle name="Normal 134" xfId="5459"/>
    <cellStyle name="Normal 135" xfId="5460"/>
    <cellStyle name="Normal 136" xfId="5461"/>
    <cellStyle name="Normal 137" xfId="5462"/>
    <cellStyle name="Normal 138" xfId="5463"/>
    <cellStyle name="Normal 139" xfId="5464"/>
    <cellStyle name="Normal 14" xfId="5465"/>
    <cellStyle name="Normal 140" xfId="5466"/>
    <cellStyle name="Normal 141" xfId="5467"/>
    <cellStyle name="Normal 142" xfId="5468"/>
    <cellStyle name="Normal 143" xfId="5469"/>
    <cellStyle name="Normal 144" xfId="5470"/>
    <cellStyle name="Normal 145" xfId="5471"/>
    <cellStyle name="Normal 15" xfId="5472"/>
    <cellStyle name="Normal 16" xfId="5473"/>
    <cellStyle name="Normal 17" xfId="5474"/>
    <cellStyle name="Normal 18" xfId="5475"/>
    <cellStyle name="Normal 19" xfId="5476"/>
    <cellStyle name="Normal 2" xfId="5477"/>
    <cellStyle name="Normal 2 10" xfId="5478"/>
    <cellStyle name="Normal 2 11" xfId="5479"/>
    <cellStyle name="Normal 2 12" xfId="5480"/>
    <cellStyle name="Normal 2 13" xfId="5481"/>
    <cellStyle name="Normal 2 13 2" xfId="5482"/>
    <cellStyle name="Normal 2 14" xfId="5483"/>
    <cellStyle name="Normal 2 15" xfId="5484"/>
    <cellStyle name="Normal 2 16" xfId="5485"/>
    <cellStyle name="Normal 2 17" xfId="5486"/>
    <cellStyle name="Normal 2 19" xfId="5487"/>
    <cellStyle name="Normal 2 2" xfId="5488"/>
    <cellStyle name="Normal 2 2 10" xfId="5489"/>
    <cellStyle name="Normal 2 2 2" xfId="5490"/>
    <cellStyle name="Normal 2 2 2 2" xfId="5491"/>
    <cellStyle name="Normal 2 2 2 2 2" xfId="5492"/>
    <cellStyle name="Normal 2 2 2 2_(19) Loan Feb-11(Feb-11 figures)" xfId="5493"/>
    <cellStyle name="Normal 2 2 2 3" xfId="5494"/>
    <cellStyle name="Normal 2 2 2 4" xfId="5495"/>
    <cellStyle name="Normal 2 2 2_(19) Loan Feb-11(Feb-11 figures)" xfId="5496"/>
    <cellStyle name="Normal 2 2 3" xfId="5497"/>
    <cellStyle name="Normal 2 2 3 2" xfId="5498"/>
    <cellStyle name="Normal 2 2 3 2 2" xfId="5499"/>
    <cellStyle name="Normal 2 2 3 2 2 2" xfId="5500"/>
    <cellStyle name="Normal 2 2 3 2 3" xfId="5501"/>
    <cellStyle name="Normal 2 2 4" xfId="5502"/>
    <cellStyle name="Normal 2 2 5" xfId="5503"/>
    <cellStyle name="Normal 2 2 6" xfId="5504"/>
    <cellStyle name="Normal 2 2 7" xfId="5505"/>
    <cellStyle name="Normal 2 2 8" xfId="5506"/>
    <cellStyle name="Normal 2 2 9" xfId="5507"/>
    <cellStyle name="Normal 2 2_(19) Loan Feb-11(Feb-11 figures)" xfId="5508"/>
    <cellStyle name="Normal 2 3" xfId="5509"/>
    <cellStyle name="Normal 2 3 2" xfId="5510"/>
    <cellStyle name="Normal 2 3 3" xfId="5511"/>
    <cellStyle name="Normal 2 3 4" xfId="5512"/>
    <cellStyle name="Normal 2 4" xfId="5513"/>
    <cellStyle name="Normal 2 4 2" xfId="5514"/>
    <cellStyle name="Normal 2 4_(19) Loan Feb-11(Feb-11 figures)" xfId="5515"/>
    <cellStyle name="Normal 2 5" xfId="5516"/>
    <cellStyle name="Normal 2 5 2" xfId="5517"/>
    <cellStyle name="Normal 2 5 3" xfId="5518"/>
    <cellStyle name="Normal 2 5 4" xfId="5519"/>
    <cellStyle name="Normal 2 5_(19) Loan Feb-11(Feb-11 figures)" xfId="5520"/>
    <cellStyle name="Normal 2 6" xfId="5521"/>
    <cellStyle name="Normal 2 6 2" xfId="5522"/>
    <cellStyle name="Normal 2 6_(19) Loan Feb-11(Feb-11 figures)" xfId="5523"/>
    <cellStyle name="Normal 2 7" xfId="5524"/>
    <cellStyle name="Normal 2 7 2" xfId="5525"/>
    <cellStyle name="Normal 2 7_(19) Loan Feb-11(Feb-11 figures)" xfId="5526"/>
    <cellStyle name="Normal 2 8" xfId="5527"/>
    <cellStyle name="Normal 2 9" xfId="5528"/>
    <cellStyle name="Normal 2_(19) Loan Feb-11(Feb-11 figures)" xfId="5529"/>
    <cellStyle name="Normal 20" xfId="5530"/>
    <cellStyle name="Normal 21" xfId="5531"/>
    <cellStyle name="Normal 22" xfId="5532"/>
    <cellStyle name="Normal 23" xfId="5533"/>
    <cellStyle name="Normal 23 2" xfId="5534"/>
    <cellStyle name="Normal 23 2 2" xfId="5535"/>
    <cellStyle name="Normal 23 2 2 2" xfId="5536"/>
    <cellStyle name="Normal 23 2 3" xfId="5537"/>
    <cellStyle name="Normal 23 3" xfId="5538"/>
    <cellStyle name="Normal 23 4" xfId="5539"/>
    <cellStyle name="Normal 23 4 2" xfId="5540"/>
    <cellStyle name="Normal 23 5" xfId="5541"/>
    <cellStyle name="Normal 24" xfId="5542"/>
    <cellStyle name="Normal 24 2" xfId="5543"/>
    <cellStyle name="Normal 24 3" xfId="5544"/>
    <cellStyle name="Normal 24 3 2" xfId="5545"/>
    <cellStyle name="Normal 24 4" xfId="5546"/>
    <cellStyle name="Normal 25" xfId="5547"/>
    <cellStyle name="Normal 26" xfId="5548"/>
    <cellStyle name="Normal 27" xfId="5549"/>
    <cellStyle name="Normal 28" xfId="5550"/>
    <cellStyle name="Normal 29" xfId="5551"/>
    <cellStyle name="Normal 3" xfId="5552"/>
    <cellStyle name="Normal 3 10" xfId="5553"/>
    <cellStyle name="Normal 3 11" xfId="5554"/>
    <cellStyle name="Normal 3 12" xfId="5555"/>
    <cellStyle name="Normal 3 12 2" xfId="5556"/>
    <cellStyle name="Normal 3 13" xfId="5557"/>
    <cellStyle name="Normal 3 2" xfId="5558"/>
    <cellStyle name="Normal 3 2 2" xfId="5559"/>
    <cellStyle name="Normal 3 2 3" xfId="5560"/>
    <cellStyle name="Normal 3 3" xfId="5561"/>
    <cellStyle name="Normal 3 3 2" xfId="5562"/>
    <cellStyle name="Normal 3 4" xfId="5563"/>
    <cellStyle name="Normal 3 4 2" xfId="5564"/>
    <cellStyle name="Normal 3 5" xfId="5565"/>
    <cellStyle name="Normal 3 5 2" xfId="5566"/>
    <cellStyle name="Normal 3 6" xfId="5567"/>
    <cellStyle name="Normal 3 6 2" xfId="5568"/>
    <cellStyle name="Normal 3 7" xfId="5569"/>
    <cellStyle name="Normal 3 7 2" xfId="5570"/>
    <cellStyle name="Normal 3 8" xfId="5571"/>
    <cellStyle name="Normal 3 8 2" xfId="5572"/>
    <cellStyle name="Normal 3 9" xfId="5573"/>
    <cellStyle name="Normal 3 9 2" xfId="5574"/>
    <cellStyle name="Normal 3_20SDM" xfId="5575"/>
    <cellStyle name="Normal 30" xfId="5576"/>
    <cellStyle name="Normal 30 2" xfId="5577"/>
    <cellStyle name="Normal 31" xfId="5578"/>
    <cellStyle name="Normal 32" xfId="5579"/>
    <cellStyle name="Normal 33" xfId="5580"/>
    <cellStyle name="Normal 33 2" xfId="5581"/>
    <cellStyle name="Normal 33 2 2" xfId="5582"/>
    <cellStyle name="Normal 33 2 2 2" xfId="5583"/>
    <cellStyle name="Normal 33 2 3" xfId="5584"/>
    <cellStyle name="Normal 34" xfId="5585"/>
    <cellStyle name="Normal 35" xfId="5586"/>
    <cellStyle name="Normal 36" xfId="5587"/>
    <cellStyle name="Normal 37" xfId="5588"/>
    <cellStyle name="Normal 38" xfId="5589"/>
    <cellStyle name="Normal 39" xfId="5590"/>
    <cellStyle name="Normal 4" xfId="5591"/>
    <cellStyle name="Normal 4 10" xfId="5592"/>
    <cellStyle name="Normal 4 10 2" xfId="5593"/>
    <cellStyle name="Normal 4 10 2 2" xfId="5594"/>
    <cellStyle name="Normal 4 10 3" xfId="5595"/>
    <cellStyle name="Normal 4 11" xfId="5596"/>
    <cellStyle name="Normal 4 12" xfId="5597"/>
    <cellStyle name="Normal 4 12 2" xfId="5598"/>
    <cellStyle name="Normal 4 13" xfId="5599"/>
    <cellStyle name="Normal 4 14" xfId="5600"/>
    <cellStyle name="Normal 4 2" xfId="5601"/>
    <cellStyle name="Normal 4 2 2" xfId="5602"/>
    <cellStyle name="Normal 4 2 3" xfId="5603"/>
    <cellStyle name="Normal 4 3" xfId="5604"/>
    <cellStyle name="Normal 4 3 2" xfId="5605"/>
    <cellStyle name="Normal 4 3 3" xfId="5606"/>
    <cellStyle name="Normal 4 3 4" xfId="5607"/>
    <cellStyle name="Normal 4 4" xfId="5608"/>
    <cellStyle name="Normal 4 5" xfId="5609"/>
    <cellStyle name="Normal 4 6" xfId="5610"/>
    <cellStyle name="Normal 4 7" xfId="5611"/>
    <cellStyle name="Normal 4 8" xfId="5612"/>
    <cellStyle name="Normal 4 9" xfId="5613"/>
    <cellStyle name="Normal 40" xfId="5614"/>
    <cellStyle name="Normal 40 2" xfId="5615"/>
    <cellStyle name="Normal 41" xfId="5616"/>
    <cellStyle name="Normal 41 2" xfId="5617"/>
    <cellStyle name="Normal 42" xfId="5618"/>
    <cellStyle name="Normal 43" xfId="5619"/>
    <cellStyle name="Normal 44" xfId="5620"/>
    <cellStyle name="Normal 45" xfId="5621"/>
    <cellStyle name="Normal 46" xfId="5622"/>
    <cellStyle name="Normal 47" xfId="5623"/>
    <cellStyle name="Normal 48" xfId="5624"/>
    <cellStyle name="Normal 49" xfId="5625"/>
    <cellStyle name="Normal 5" xfId="5626"/>
    <cellStyle name="Normal 5 10" xfId="5627"/>
    <cellStyle name="Normal 5 11" xfId="5628"/>
    <cellStyle name="Normal 5 12" xfId="5629"/>
    <cellStyle name="Normal 5 13" xfId="5630"/>
    <cellStyle name="Normal 5 2" xfId="2"/>
    <cellStyle name="Normal 5 3" xfId="5631"/>
    <cellStyle name="Normal 5 4" xfId="5632"/>
    <cellStyle name="Normal 5 5" xfId="5633"/>
    <cellStyle name="Normal 5 6" xfId="5634"/>
    <cellStyle name="Normal 5 7" xfId="5635"/>
    <cellStyle name="Normal 5 8" xfId="5636"/>
    <cellStyle name="Normal 5 9" xfId="5637"/>
    <cellStyle name="Normal 50" xfId="5638"/>
    <cellStyle name="Normal 51" xfId="5639"/>
    <cellStyle name="Normal 52" xfId="5640"/>
    <cellStyle name="Normal 53" xfId="5641"/>
    <cellStyle name="Normal 54" xfId="5642"/>
    <cellStyle name="Normal 54 2" xfId="5643"/>
    <cellStyle name="Normal 54 2 2" xfId="5644"/>
    <cellStyle name="Normal 54 3" xfId="5645"/>
    <cellStyle name="Normal 55" xfId="5646"/>
    <cellStyle name="Normal 55 2" xfId="5647"/>
    <cellStyle name="Normal 55 2 2" xfId="5648"/>
    <cellStyle name="Normal 55 3" xfId="5649"/>
    <cellStyle name="Normal 56" xfId="5650"/>
    <cellStyle name="Normal 56 2" xfId="5651"/>
    <cellStyle name="Normal 56 2 2" xfId="5652"/>
    <cellStyle name="Normal 56 3" xfId="5653"/>
    <cellStyle name="Normal 57" xfId="5654"/>
    <cellStyle name="Normal 57 2" xfId="5655"/>
    <cellStyle name="Normal 57 2 2" xfId="5656"/>
    <cellStyle name="Normal 57 3" xfId="5657"/>
    <cellStyle name="Normal 58" xfId="5658"/>
    <cellStyle name="Normal 58 2" xfId="5659"/>
    <cellStyle name="Normal 58 2 2" xfId="5660"/>
    <cellStyle name="Normal 58 3" xfId="5661"/>
    <cellStyle name="Normal 59" xfId="5662"/>
    <cellStyle name="Normal 59 2" xfId="5663"/>
    <cellStyle name="Normal 59 2 2" xfId="5664"/>
    <cellStyle name="Normal 59 3" xfId="5665"/>
    <cellStyle name="Normal 6" xfId="5666"/>
    <cellStyle name="Normal 6 2" xfId="5667"/>
    <cellStyle name="Normal 6 3" xfId="5668"/>
    <cellStyle name="Normal 6 4" xfId="5669"/>
    <cellStyle name="Normal 6 5" xfId="5670"/>
    <cellStyle name="Normal 6 6" xfId="5671"/>
    <cellStyle name="Normal 6 7" xfId="5672"/>
    <cellStyle name="Normal 6 8" xfId="5673"/>
    <cellStyle name="Normal 6 9" xfId="5674"/>
    <cellStyle name="Normal 60" xfId="5675"/>
    <cellStyle name="Normal 60 2" xfId="5676"/>
    <cellStyle name="Normal 60 2 2" xfId="5677"/>
    <cellStyle name="Normal 60 3" xfId="5678"/>
    <cellStyle name="Normal 61" xfId="5679"/>
    <cellStyle name="Normal 61 2" xfId="5680"/>
    <cellStyle name="Normal 61 2 2" xfId="5681"/>
    <cellStyle name="Normal 61 3" xfId="5682"/>
    <cellStyle name="Normal 62" xfId="5683"/>
    <cellStyle name="Normal 62 2" xfId="5684"/>
    <cellStyle name="Normal 62 2 2" xfId="5685"/>
    <cellStyle name="Normal 62 3" xfId="5686"/>
    <cellStyle name="Normal 63" xfId="5687"/>
    <cellStyle name="Normal 63 2" xfId="5688"/>
    <cellStyle name="Normal 63 2 2" xfId="5689"/>
    <cellStyle name="Normal 63 3" xfId="5690"/>
    <cellStyle name="Normal 64" xfId="5691"/>
    <cellStyle name="Normal 64 2" xfId="5692"/>
    <cellStyle name="Normal 64 2 2" xfId="5693"/>
    <cellStyle name="Normal 64 3" xfId="5694"/>
    <cellStyle name="Normal 65" xfId="5695"/>
    <cellStyle name="Normal 66" xfId="5696"/>
    <cellStyle name="Normal 67" xfId="5697"/>
    <cellStyle name="Normal 67 2" xfId="5698"/>
    <cellStyle name="Normal 68" xfId="5699"/>
    <cellStyle name="Normal 68 2" xfId="5700"/>
    <cellStyle name="Normal 69" xfId="5701"/>
    <cellStyle name="Normal 69 2" xfId="5702"/>
    <cellStyle name="Normal 7" xfId="5703"/>
    <cellStyle name="Normal 7 10" xfId="5704"/>
    <cellStyle name="Normal 7 11" xfId="5705"/>
    <cellStyle name="Normal 7 11 2" xfId="5706"/>
    <cellStyle name="Normal 7 12" xfId="5707"/>
    <cellStyle name="Normal 7 2" xfId="5708"/>
    <cellStyle name="Normal 7 2 2" xfId="5709"/>
    <cellStyle name="Normal 7 3" xfId="5710"/>
    <cellStyle name="Normal 7 4" xfId="5711"/>
    <cellStyle name="Normal 7 5" xfId="5712"/>
    <cellStyle name="Normal 7 6" xfId="5713"/>
    <cellStyle name="Normal 7 7" xfId="5714"/>
    <cellStyle name="Normal 7 8" xfId="5715"/>
    <cellStyle name="Normal 7 9" xfId="5716"/>
    <cellStyle name="Normal 70" xfId="5717"/>
    <cellStyle name="Normal 70 2" xfId="5718"/>
    <cellStyle name="Normal 71" xfId="5719"/>
    <cellStyle name="Normal 71 2" xfId="5720"/>
    <cellStyle name="Normal 72" xfId="5721"/>
    <cellStyle name="Normal 72 2" xfId="5722"/>
    <cellStyle name="Normal 73" xfId="5723"/>
    <cellStyle name="Normal 73 2" xfId="5724"/>
    <cellStyle name="Normal 74" xfId="5725"/>
    <cellStyle name="Normal 74 2" xfId="5726"/>
    <cellStyle name="Normal 75" xfId="5727"/>
    <cellStyle name="Normal 75 2" xfId="5728"/>
    <cellStyle name="Normal 76" xfId="5729"/>
    <cellStyle name="Normal 76 2" xfId="5730"/>
    <cellStyle name="Normal 77" xfId="5731"/>
    <cellStyle name="Normal 77 2" xfId="5732"/>
    <cellStyle name="Normal 78" xfId="5733"/>
    <cellStyle name="Normal 78 2" xfId="5734"/>
    <cellStyle name="Normal 79" xfId="5735"/>
    <cellStyle name="Normal 79 2" xfId="5736"/>
    <cellStyle name="Normal 8" xfId="5737"/>
    <cellStyle name="Normal 8 10" xfId="5738"/>
    <cellStyle name="Normal 8 2" xfId="5739"/>
    <cellStyle name="Normal 8 3" xfId="5740"/>
    <cellStyle name="Normal 8 4" xfId="5741"/>
    <cellStyle name="Normal 8 5" xfId="5742"/>
    <cellStyle name="Normal 8 6" xfId="5743"/>
    <cellStyle name="Normal 8 7" xfId="5744"/>
    <cellStyle name="Normal 8 8" xfId="5745"/>
    <cellStyle name="Normal 8 9" xfId="5746"/>
    <cellStyle name="Normal 8 9 2" xfId="5747"/>
    <cellStyle name="Normal 8 9 2 2" xfId="5748"/>
    <cellStyle name="Normal 8 9 3" xfId="5749"/>
    <cellStyle name="Normal 8_(19) Loan Feb-11(Feb-11 figures)" xfId="5750"/>
    <cellStyle name="Normal 80" xfId="5751"/>
    <cellStyle name="Normal 80 2" xfId="5752"/>
    <cellStyle name="Normal 81" xfId="5753"/>
    <cellStyle name="Normal 81 2" xfId="5754"/>
    <cellStyle name="Normal 82" xfId="5755"/>
    <cellStyle name="Normal 82 2" xfId="5756"/>
    <cellStyle name="Normal 83" xfId="5757"/>
    <cellStyle name="Normal 83 2" xfId="5758"/>
    <cellStyle name="Normal 83 2 2" xfId="5759"/>
    <cellStyle name="Normal 83 3" xfId="5760"/>
    <cellStyle name="Normal 84" xfId="5761"/>
    <cellStyle name="Normal 84 2" xfId="5762"/>
    <cellStyle name="Normal 85" xfId="5763"/>
    <cellStyle name="Normal 85 2" xfId="5764"/>
    <cellStyle name="Normal 86" xfId="5765"/>
    <cellStyle name="Normal 86 2" xfId="5766"/>
    <cellStyle name="Normal 87" xfId="5767"/>
    <cellStyle name="Normal 87 2" xfId="5768"/>
    <cellStyle name="Normal 88" xfId="5769"/>
    <cellStyle name="Normal 88 2" xfId="5770"/>
    <cellStyle name="Normal 89" xfId="5771"/>
    <cellStyle name="Normal 89 2" xfId="5772"/>
    <cellStyle name="Normal 9" xfId="5773"/>
    <cellStyle name="Normal 9 10" xfId="5774"/>
    <cellStyle name="Normal 9 10 2" xfId="5775"/>
    <cellStyle name="Normal 9 11" xfId="5776"/>
    <cellStyle name="Normal 9 2" xfId="5777"/>
    <cellStyle name="Normal 9 3" xfId="5778"/>
    <cellStyle name="Normal 9 4" xfId="5779"/>
    <cellStyle name="Normal 9 5" xfId="5780"/>
    <cellStyle name="Normal 9 6" xfId="5781"/>
    <cellStyle name="Normal 9 7" xfId="5782"/>
    <cellStyle name="Normal 9 8" xfId="5783"/>
    <cellStyle name="Normal 9 9" xfId="5784"/>
    <cellStyle name="Normal 9_(19) Loan Feb-11(Feb-11 figures)" xfId="5785"/>
    <cellStyle name="Normal 90" xfId="5786"/>
    <cellStyle name="Normal 90 2" xfId="5787"/>
    <cellStyle name="Normal 91" xfId="5788"/>
    <cellStyle name="Normal 92" xfId="5789"/>
    <cellStyle name="Normal 93" xfId="5790"/>
    <cellStyle name="Normal 94" xfId="5791"/>
    <cellStyle name="Normal 95" xfId="5792"/>
    <cellStyle name="Normal 96" xfId="5793"/>
    <cellStyle name="Normal 97" xfId="5794"/>
    <cellStyle name="Normal 98" xfId="5795"/>
    <cellStyle name="Normal 99" xfId="5796"/>
    <cellStyle name="Normale_DB LOTTI CM Torino (PPMM)" xfId="5797"/>
    <cellStyle name="Note 10 10" xfId="5798"/>
    <cellStyle name="Note 10 2" xfId="5799"/>
    <cellStyle name="Note 10 3" xfId="5800"/>
    <cellStyle name="Note 10 4" xfId="5801"/>
    <cellStyle name="Note 10 5" xfId="5802"/>
    <cellStyle name="Note 10 6" xfId="5803"/>
    <cellStyle name="Note 10 7" xfId="5804"/>
    <cellStyle name="Note 10 8" xfId="5805"/>
    <cellStyle name="Note 10 9" xfId="5806"/>
    <cellStyle name="Note 11 10" xfId="5807"/>
    <cellStyle name="Note 11 2" xfId="5808"/>
    <cellStyle name="Note 11 3" xfId="5809"/>
    <cellStyle name="Note 11 4" xfId="5810"/>
    <cellStyle name="Note 11 5" xfId="5811"/>
    <cellStyle name="Note 11 6" xfId="5812"/>
    <cellStyle name="Note 11 7" xfId="5813"/>
    <cellStyle name="Note 11 8" xfId="5814"/>
    <cellStyle name="Note 11 9" xfId="5815"/>
    <cellStyle name="Note 12 10" xfId="5816"/>
    <cellStyle name="Note 12 2" xfId="5817"/>
    <cellStyle name="Note 12 3" xfId="5818"/>
    <cellStyle name="Note 12 4" xfId="5819"/>
    <cellStyle name="Note 12 5" xfId="5820"/>
    <cellStyle name="Note 12 6" xfId="5821"/>
    <cellStyle name="Note 12 7" xfId="5822"/>
    <cellStyle name="Note 12 8" xfId="5823"/>
    <cellStyle name="Note 12 9" xfId="5824"/>
    <cellStyle name="Note 13 10" xfId="5825"/>
    <cellStyle name="Note 13 2" xfId="5826"/>
    <cellStyle name="Note 13 3" xfId="5827"/>
    <cellStyle name="Note 13 4" xfId="5828"/>
    <cellStyle name="Note 13 5" xfId="5829"/>
    <cellStyle name="Note 13 6" xfId="5830"/>
    <cellStyle name="Note 13 7" xfId="5831"/>
    <cellStyle name="Note 13 8" xfId="5832"/>
    <cellStyle name="Note 13 9" xfId="5833"/>
    <cellStyle name="Note 14 10" xfId="5834"/>
    <cellStyle name="Note 14 2" xfId="5835"/>
    <cellStyle name="Note 14 3" xfId="5836"/>
    <cellStyle name="Note 14 4" xfId="5837"/>
    <cellStyle name="Note 14 5" xfId="5838"/>
    <cellStyle name="Note 14 6" xfId="5839"/>
    <cellStyle name="Note 14 7" xfId="5840"/>
    <cellStyle name="Note 14 8" xfId="5841"/>
    <cellStyle name="Note 14 9" xfId="5842"/>
    <cellStyle name="Note 15 10" xfId="5843"/>
    <cellStyle name="Note 15 2" xfId="5844"/>
    <cellStyle name="Note 15 3" xfId="5845"/>
    <cellStyle name="Note 15 4" xfId="5846"/>
    <cellStyle name="Note 15 5" xfId="5847"/>
    <cellStyle name="Note 15 6" xfId="5848"/>
    <cellStyle name="Note 15 7" xfId="5849"/>
    <cellStyle name="Note 15 8" xfId="5850"/>
    <cellStyle name="Note 15 9" xfId="5851"/>
    <cellStyle name="Note 16 2" xfId="5852"/>
    <cellStyle name="Note 16 3" xfId="5853"/>
    <cellStyle name="Note 17 2" xfId="5854"/>
    <cellStyle name="Note 17 3" xfId="5855"/>
    <cellStyle name="Note 18 2" xfId="5856"/>
    <cellStyle name="Note 18 3" xfId="5857"/>
    <cellStyle name="Note 19 2" xfId="5858"/>
    <cellStyle name="Note 19 3" xfId="5859"/>
    <cellStyle name="Note 2" xfId="5860"/>
    <cellStyle name="Note 2 10" xfId="5861"/>
    <cellStyle name="Note 2 11" xfId="5862"/>
    <cellStyle name="Note 2 12" xfId="5863"/>
    <cellStyle name="Note 2 13" xfId="5864"/>
    <cellStyle name="Note 2 2" xfId="5865"/>
    <cellStyle name="Note 2 2 2" xfId="5866"/>
    <cellStyle name="Note 2 2 3" xfId="5867"/>
    <cellStyle name="Note 2 2 3 2" xfId="5868"/>
    <cellStyle name="Note 2 2 4" xfId="5869"/>
    <cellStyle name="Note 2 3" xfId="5870"/>
    <cellStyle name="Note 2 3 2" xfId="5871"/>
    <cellStyle name="Note 2 3 3" xfId="5872"/>
    <cellStyle name="Note 2 3 3 2" xfId="5873"/>
    <cellStyle name="Note 2 3 4" xfId="5874"/>
    <cellStyle name="Note 2 4" xfId="5875"/>
    <cellStyle name="Note 2 5" xfId="5876"/>
    <cellStyle name="Note 2 6" xfId="5877"/>
    <cellStyle name="Note 2 7" xfId="5878"/>
    <cellStyle name="Note 2 8" xfId="5879"/>
    <cellStyle name="Note 2 9" xfId="5880"/>
    <cellStyle name="Note 3" xfId="5881"/>
    <cellStyle name="Note 3 10" xfId="5882"/>
    <cellStyle name="Note 3 2" xfId="5883"/>
    <cellStyle name="Note 3 3" xfId="5884"/>
    <cellStyle name="Note 3 4" xfId="5885"/>
    <cellStyle name="Note 3 5" xfId="5886"/>
    <cellStyle name="Note 3 6" xfId="5887"/>
    <cellStyle name="Note 3 7" xfId="5888"/>
    <cellStyle name="Note 3 8" xfId="5889"/>
    <cellStyle name="Note 3 9" xfId="5890"/>
    <cellStyle name="Note 4 10" xfId="5891"/>
    <cellStyle name="Note 4 2" xfId="5892"/>
    <cellStyle name="Note 4 3" xfId="5893"/>
    <cellStyle name="Note 4 4" xfId="5894"/>
    <cellStyle name="Note 4 5" xfId="5895"/>
    <cellStyle name="Note 4 6" xfId="5896"/>
    <cellStyle name="Note 4 7" xfId="5897"/>
    <cellStyle name="Note 4 8" xfId="5898"/>
    <cellStyle name="Note 4 9" xfId="5899"/>
    <cellStyle name="Note 5 10" xfId="5900"/>
    <cellStyle name="Note 5 2" xfId="5901"/>
    <cellStyle name="Note 5 3" xfId="5902"/>
    <cellStyle name="Note 5 4" xfId="5903"/>
    <cellStyle name="Note 5 5" xfId="5904"/>
    <cellStyle name="Note 5 6" xfId="5905"/>
    <cellStyle name="Note 5 7" xfId="5906"/>
    <cellStyle name="Note 5 8" xfId="5907"/>
    <cellStyle name="Note 5 9" xfId="5908"/>
    <cellStyle name="Note 6 10" xfId="5909"/>
    <cellStyle name="Note 6 2" xfId="5910"/>
    <cellStyle name="Note 6 3" xfId="5911"/>
    <cellStyle name="Note 6 4" xfId="5912"/>
    <cellStyle name="Note 6 5" xfId="5913"/>
    <cellStyle name="Note 6 6" xfId="5914"/>
    <cellStyle name="Note 6 7" xfId="5915"/>
    <cellStyle name="Note 6 8" xfId="5916"/>
    <cellStyle name="Note 6 9" xfId="5917"/>
    <cellStyle name="Note 7 10" xfId="5918"/>
    <cellStyle name="Note 7 2" xfId="5919"/>
    <cellStyle name="Note 7 3" xfId="5920"/>
    <cellStyle name="Note 7 4" xfId="5921"/>
    <cellStyle name="Note 7 5" xfId="5922"/>
    <cellStyle name="Note 7 6" xfId="5923"/>
    <cellStyle name="Note 7 7" xfId="5924"/>
    <cellStyle name="Note 7 8" xfId="5925"/>
    <cellStyle name="Note 7 9" xfId="5926"/>
    <cellStyle name="Note 8 10" xfId="5927"/>
    <cellStyle name="Note 8 2" xfId="5928"/>
    <cellStyle name="Note 8 3" xfId="5929"/>
    <cellStyle name="Note 8 4" xfId="5930"/>
    <cellStyle name="Note 8 5" xfId="5931"/>
    <cellStyle name="Note 8 6" xfId="5932"/>
    <cellStyle name="Note 8 7" xfId="5933"/>
    <cellStyle name="Note 8 8" xfId="5934"/>
    <cellStyle name="Note 8 9" xfId="5935"/>
    <cellStyle name="Note 9 10" xfId="5936"/>
    <cellStyle name="Note 9 2" xfId="5937"/>
    <cellStyle name="Note 9 3" xfId="5938"/>
    <cellStyle name="Note 9 4" xfId="5939"/>
    <cellStyle name="Note 9 5" xfId="5940"/>
    <cellStyle name="Note 9 6" xfId="5941"/>
    <cellStyle name="Note 9 7" xfId="5942"/>
    <cellStyle name="Note 9 8" xfId="5943"/>
    <cellStyle name="Note 9 9" xfId="5944"/>
    <cellStyle name="Notes" xfId="5945"/>
    <cellStyle name="NumberFormat" xfId="5946"/>
    <cellStyle name="Numbers" xfId="5947"/>
    <cellStyle name="Numbers - Bold" xfId="5948"/>
    <cellStyle name="Numbers_increm pf" xfId="5949"/>
    <cellStyle name="Œ…‹æØ‚è [0.00]_Industry" xfId="5950"/>
    <cellStyle name="Œ…‹æØ‚è_Industry" xfId="5951"/>
    <cellStyle name="OfWhich" xfId="5952"/>
    <cellStyle name="Option" xfId="5953"/>
    <cellStyle name="optionalExposure" xfId="5954"/>
    <cellStyle name="Output 2" xfId="5955"/>
    <cellStyle name="Output 3" xfId="5956"/>
    <cellStyle name="Output Amounts" xfId="5957"/>
    <cellStyle name="Output Column Headings" xfId="5958"/>
    <cellStyle name="Output Column Headings 2" xfId="5959"/>
    <cellStyle name="Output Line Items" xfId="5960"/>
    <cellStyle name="Output Report Heading" xfId="5961"/>
    <cellStyle name="Output Report Heading 2" xfId="5962"/>
    <cellStyle name="Output Report Title" xfId="5963"/>
    <cellStyle name="Output Report Title 2" xfId="5964"/>
    <cellStyle name="Page Heading Large" xfId="5965"/>
    <cellStyle name="Page Heading Small" xfId="5966"/>
    <cellStyle name="Page Number" xfId="5967"/>
    <cellStyle name="pager" xfId="5968"/>
    <cellStyle name="Percent (0.00)" xfId="5969"/>
    <cellStyle name="Percent [0%]" xfId="5970"/>
    <cellStyle name="Percent [0.00%]" xfId="5971"/>
    <cellStyle name="Percent [0]" xfId="5972"/>
    <cellStyle name="Percent [00]" xfId="5973"/>
    <cellStyle name="Percent [2]" xfId="5974"/>
    <cellStyle name="Percent 10" xfId="5975"/>
    <cellStyle name="Percent 10 2" xfId="5976"/>
    <cellStyle name="Percent 11" xfId="5977"/>
    <cellStyle name="Percent 11 2" xfId="5978"/>
    <cellStyle name="Percent 12" xfId="5979"/>
    <cellStyle name="Percent 12 2" xfId="5980"/>
    <cellStyle name="Percent 13" xfId="5981"/>
    <cellStyle name="Percent 13 2" xfId="5982"/>
    <cellStyle name="Percent 14" xfId="5983"/>
    <cellStyle name="Percent 15" xfId="5984"/>
    <cellStyle name="Percent 16" xfId="5985"/>
    <cellStyle name="Percent 17" xfId="5986"/>
    <cellStyle name="Percent 17 2" xfId="5987"/>
    <cellStyle name="Percent 18" xfId="5988"/>
    <cellStyle name="Percent 18 2" xfId="5989"/>
    <cellStyle name="Percent 19" xfId="5990"/>
    <cellStyle name="Percent 19 2" xfId="5991"/>
    <cellStyle name="Percent 2" xfId="5992"/>
    <cellStyle name="Percent 2 2" xfId="5993"/>
    <cellStyle name="Percent 2 3" xfId="5994"/>
    <cellStyle name="Percent 2 4" xfId="5995"/>
    <cellStyle name="Percent 2 5" xfId="5996"/>
    <cellStyle name="Percent 2 5 2" xfId="5997"/>
    <cellStyle name="Percent 20" xfId="5998"/>
    <cellStyle name="Percent 20 2" xfId="5999"/>
    <cellStyle name="Percent 21" xfId="6000"/>
    <cellStyle name="Percent 22" xfId="6001"/>
    <cellStyle name="Percent 23" xfId="6002"/>
    <cellStyle name="Percent 24" xfId="6003"/>
    <cellStyle name="Percent 25" xfId="6004"/>
    <cellStyle name="Percent 26" xfId="6005"/>
    <cellStyle name="Percent 3" xfId="6006"/>
    <cellStyle name="Percent 3 2" xfId="6007"/>
    <cellStyle name="Percent 3 3" xfId="6008"/>
    <cellStyle name="Percent 3 4" xfId="6009"/>
    <cellStyle name="Percent 4" xfId="6010"/>
    <cellStyle name="Percent 4 2" xfId="6011"/>
    <cellStyle name="Percent 4 2 2" xfId="6012"/>
    <cellStyle name="Percent 4 2 3" xfId="6013"/>
    <cellStyle name="Percent 5" xfId="6014"/>
    <cellStyle name="Percent 5 2" xfId="6015"/>
    <cellStyle name="Percent 5 2 2" xfId="6016"/>
    <cellStyle name="Percent 5 2 3" xfId="6017"/>
    <cellStyle name="Percent 6" xfId="6018"/>
    <cellStyle name="Percent 6 2" xfId="6019"/>
    <cellStyle name="Percent 6 3" xfId="6020"/>
    <cellStyle name="Percent 6 3 2" xfId="6021"/>
    <cellStyle name="Percent 7" xfId="6022"/>
    <cellStyle name="Percent 7 2" xfId="6023"/>
    <cellStyle name="Percent 7 2 2" xfId="6024"/>
    <cellStyle name="Percent 7 2 2 2" xfId="6025"/>
    <cellStyle name="Percent 7 2 3" xfId="6026"/>
    <cellStyle name="Percent 7 2 4" xfId="6027"/>
    <cellStyle name="Percent 7 3" xfId="6028"/>
    <cellStyle name="Percent 7 3 2" xfId="6029"/>
    <cellStyle name="Percent 7 4" xfId="6030"/>
    <cellStyle name="Percent 7 5" xfId="6031"/>
    <cellStyle name="Percent 8" xfId="6032"/>
    <cellStyle name="Percent 8 2" xfId="6033"/>
    <cellStyle name="Percent 8 3" xfId="6034"/>
    <cellStyle name="Percent 8 3 2" xfId="6035"/>
    <cellStyle name="Percent 8 4" xfId="6036"/>
    <cellStyle name="Percent 8 5" xfId="6037"/>
    <cellStyle name="Percent 9" xfId="6038"/>
    <cellStyle name="Percent 9 2" xfId="6039"/>
    <cellStyle name="Percent 9 3" xfId="6040"/>
    <cellStyle name="Percent 9 4" xfId="6041"/>
    <cellStyle name="Percent Hard" xfId="6042"/>
    <cellStyle name="percent2" xfId="6043"/>
    <cellStyle name="percentage" xfId="6044"/>
    <cellStyle name="Percentage 2" xfId="6045"/>
    <cellStyle name="PERCENTAGE_additions- Sandhya" xfId="6046"/>
    <cellStyle name="Porcentaje" xfId="6047"/>
    <cellStyle name="PrePop Currency (0)" xfId="6048"/>
    <cellStyle name="PrePop Currency (2)" xfId="6049"/>
    <cellStyle name="PrePop Units (0)" xfId="6050"/>
    <cellStyle name="PrePop Units (1)" xfId="6051"/>
    <cellStyle name="PrePop Units (2)" xfId="6052"/>
    <cellStyle name="Price" xfId="6053"/>
    <cellStyle name="Product Header" xfId="6054"/>
    <cellStyle name="Product Title" xfId="6055"/>
    <cellStyle name="Protected_tcslctpk" xfId="6056"/>
    <cellStyle name="PSChar" xfId="6057"/>
    <cellStyle name="PSDec" xfId="6058"/>
    <cellStyle name="PSHeading" xfId="6059"/>
    <cellStyle name="r" xfId="6060"/>
    <cellStyle name="r_pldt" xfId="6061"/>
    <cellStyle name="r_pldt_Report Finance" xfId="6062"/>
    <cellStyle name="r_pldt_Sheet1" xfId="6063"/>
    <cellStyle name="r_Report Finance" xfId="6064"/>
    <cellStyle name="r_Sheet1" xfId="6065"/>
    <cellStyle name="RED_DEBITS" xfId="6066"/>
    <cellStyle name="ReserveStyle" xfId="6067"/>
    <cellStyle name="reset" xfId="6068"/>
    <cellStyle name="Reval_Bond" xfId="6069"/>
    <cellStyle name="RevList" xfId="6070"/>
    <cellStyle name="ri" xfId="6071"/>
    <cellStyle name="RISKbigPercent" xfId="6072"/>
    <cellStyle name="RISKblandrEdge" xfId="6073"/>
    <cellStyle name="RISKblCorner" xfId="6074"/>
    <cellStyle name="RISKbottomEdge" xfId="6075"/>
    <cellStyle name="RISKbrCorner" xfId="6076"/>
    <cellStyle name="RISKdarkBoxed" xfId="6077"/>
    <cellStyle name="RISKdarkShade" xfId="6078"/>
    <cellStyle name="RISKdbottomEdge" xfId="6079"/>
    <cellStyle name="RISKdrightEdge" xfId="6080"/>
    <cellStyle name="RISKdurationTime" xfId="6081"/>
    <cellStyle name="RISKinNumber" xfId="6082"/>
    <cellStyle name="RISKlandrEdge" xfId="6083"/>
    <cellStyle name="RISKleftEdge" xfId="6084"/>
    <cellStyle name="RISKlightBoxed" xfId="6085"/>
    <cellStyle name="RISKltandbEdge" xfId="6086"/>
    <cellStyle name="RISKnormBoxed" xfId="6087"/>
    <cellStyle name="RISKnormCenter" xfId="6088"/>
    <cellStyle name="RISKnormHeading" xfId="6089"/>
    <cellStyle name="RISKnormItal" xfId="6090"/>
    <cellStyle name="RISKnormLabel" xfId="6091"/>
    <cellStyle name="RISKnormShade" xfId="6092"/>
    <cellStyle name="RISKnormTitle" xfId="6093"/>
    <cellStyle name="RISKoutNumber" xfId="6094"/>
    <cellStyle name="RISKrightEdge" xfId="6095"/>
    <cellStyle name="RISKrtandbEdge" xfId="6096"/>
    <cellStyle name="RISKssTime" xfId="6097"/>
    <cellStyle name="RISKtandbEdge" xfId="6098"/>
    <cellStyle name="RISKtlandrEdge" xfId="6099"/>
    <cellStyle name="RISKtlCorner" xfId="6100"/>
    <cellStyle name="RISKtopEdge" xfId="6101"/>
    <cellStyle name="RISKtrCorner" xfId="6102"/>
    <cellStyle name="RM" xfId="6103"/>
    <cellStyle name="RoundingPrecision" xfId="6104"/>
    <cellStyle name="Rubrique" xfId="6105"/>
    <cellStyle name="SAPBEXaggData" xfId="6106"/>
    <cellStyle name="SAPBEXaggData 2" xfId="6107"/>
    <cellStyle name="SAPBEXaggDataEmph" xfId="6108"/>
    <cellStyle name="SAPBEXaggDataEmph 2" xfId="6109"/>
    <cellStyle name="SAPBEXaggItem" xfId="6110"/>
    <cellStyle name="SAPBEXaggItem 2" xfId="6111"/>
    <cellStyle name="SAPBEXaggItemX" xfId="6112"/>
    <cellStyle name="SAPBEXchaText" xfId="6113"/>
    <cellStyle name="SAPBEXchaText 2" xfId="6114"/>
    <cellStyle name="SAPBEXexcBad7" xfId="6115"/>
    <cellStyle name="SAPBEXexcBad7 2" xfId="6116"/>
    <cellStyle name="SAPBEXexcBad8" xfId="6117"/>
    <cellStyle name="SAPBEXexcBad8 2" xfId="6118"/>
    <cellStyle name="SAPBEXexcBad9" xfId="6119"/>
    <cellStyle name="SAPBEXexcBad9 2" xfId="6120"/>
    <cellStyle name="SAPBEXexcCritical4" xfId="6121"/>
    <cellStyle name="SAPBEXexcCritical4 2" xfId="6122"/>
    <cellStyle name="SAPBEXexcCritical5" xfId="6123"/>
    <cellStyle name="SAPBEXexcCritical5 2" xfId="6124"/>
    <cellStyle name="SAPBEXexcCritical6" xfId="6125"/>
    <cellStyle name="SAPBEXexcCritical6 2" xfId="6126"/>
    <cellStyle name="SAPBEXexcGood1" xfId="6127"/>
    <cellStyle name="SAPBEXexcGood1 2" xfId="6128"/>
    <cellStyle name="SAPBEXexcGood2" xfId="6129"/>
    <cellStyle name="SAPBEXexcGood2 2" xfId="6130"/>
    <cellStyle name="SAPBEXexcGood3" xfId="6131"/>
    <cellStyle name="SAPBEXexcGood3 2" xfId="6132"/>
    <cellStyle name="SAPBEXfilterDrill" xfId="6133"/>
    <cellStyle name="SAPBEXfilterDrill 2" xfId="6134"/>
    <cellStyle name="SAPBEXfilterItem" xfId="6135"/>
    <cellStyle name="SAPBEXfilterItem 2" xfId="6136"/>
    <cellStyle name="SAPBEXfilterText" xfId="6137"/>
    <cellStyle name="SAPBEXfilterText 2" xfId="6138"/>
    <cellStyle name="SAPBEXformats" xfId="6139"/>
    <cellStyle name="SAPBEXformats 2" xfId="6140"/>
    <cellStyle name="SAPBEXheaderItem" xfId="6141"/>
    <cellStyle name="SAPBEXheaderItem 2" xfId="6142"/>
    <cellStyle name="SAPBEXheaderText" xfId="6143"/>
    <cellStyle name="SAPBEXheaderText 2" xfId="6144"/>
    <cellStyle name="SAPBEXHLevel0" xfId="6145"/>
    <cellStyle name="SAPBEXHLevel0 2" xfId="6146"/>
    <cellStyle name="SAPBEXHLevel0X" xfId="6147"/>
    <cellStyle name="SAPBEXHLevel0X 2" xfId="6148"/>
    <cellStyle name="SAPBEXHLevel1" xfId="6149"/>
    <cellStyle name="SAPBEXHLevel1 2" xfId="6150"/>
    <cellStyle name="SAPBEXHLevel1X" xfId="6151"/>
    <cellStyle name="SAPBEXHLevel1X 2" xfId="6152"/>
    <cellStyle name="SAPBEXHLevel2" xfId="6153"/>
    <cellStyle name="SAPBEXHLevel2 2" xfId="6154"/>
    <cellStyle name="SAPBEXHLevel2X" xfId="6155"/>
    <cellStyle name="SAPBEXHLevel2X 2" xfId="6156"/>
    <cellStyle name="SAPBEXHLevel3" xfId="6157"/>
    <cellStyle name="SAPBEXHLevel3 2" xfId="6158"/>
    <cellStyle name="SAPBEXHLevel3X" xfId="6159"/>
    <cellStyle name="SAPBEXHLevel3X 2" xfId="6160"/>
    <cellStyle name="SAPBEXresData" xfId="6161"/>
    <cellStyle name="SAPBEXresData 2" xfId="6162"/>
    <cellStyle name="SAPBEXresDataEmph" xfId="6163"/>
    <cellStyle name="SAPBEXresDataEmph 2" xfId="6164"/>
    <cellStyle name="SAPBEXresItem" xfId="6165"/>
    <cellStyle name="SAPBEXresItem 2" xfId="6166"/>
    <cellStyle name="SAPBEXresItemX" xfId="6167"/>
    <cellStyle name="SAPBEXstdData" xfId="6168"/>
    <cellStyle name="SAPBEXstdData 2" xfId="6169"/>
    <cellStyle name="SAPBEXstdDataEmph" xfId="6170"/>
    <cellStyle name="SAPBEXstdDataEmph 2" xfId="6171"/>
    <cellStyle name="SAPBEXstdItem" xfId="6172"/>
    <cellStyle name="SAPBEXstdItem 2" xfId="6173"/>
    <cellStyle name="SAPBEXstdItemX" xfId="6174"/>
    <cellStyle name="SAPBEXtitle" xfId="6175"/>
    <cellStyle name="SAPBEXtitle 2" xfId="6176"/>
    <cellStyle name="SAPBEXundefined" xfId="6177"/>
    <cellStyle name="SAPBEXundefined 2" xfId="6178"/>
    <cellStyle name="ScotchRule" xfId="6179"/>
    <cellStyle name="SdapsDate" xfId="6180"/>
    <cellStyle name="Section" xfId="6181"/>
    <cellStyle name="SEM-BPS-head" xfId="6182"/>
    <cellStyle name="SEM-BPS-key" xfId="6183"/>
    <cellStyle name="Shaded" xfId="6184"/>
    <cellStyle name="Short $" xfId="6185"/>
    <cellStyle name="showExposure" xfId="6186"/>
    <cellStyle name="showPD" xfId="6187"/>
    <cellStyle name="showPercentage" xfId="6188"/>
    <cellStyle name="SMALL_NUMBERS" xfId="6189"/>
    <cellStyle name="SMALLER_NUMBERS" xfId="6190"/>
    <cellStyle name="Standaard_laroux" xfId="6191"/>
    <cellStyle name="Standard 2" xfId="6192"/>
    <cellStyle name="Standard_AFS Debt sec" xfId="6193"/>
    <cellStyle name="StandardDate" xfId="6194"/>
    <cellStyle name="standardnumber" xfId="6195"/>
    <cellStyle name="static" xfId="6196"/>
    <cellStyle name="Sterling [0]" xfId="6197"/>
    <cellStyle name="Stil 1" xfId="6198"/>
    <cellStyle name="styDisplay" xfId="6199"/>
    <cellStyle name="Style 1" xfId="6200"/>
    <cellStyle name="Style 1 2" xfId="6201"/>
    <cellStyle name="Style 1 3" xfId="6202"/>
    <cellStyle name="Style 1 4" xfId="6203"/>
    <cellStyle name="Style 1 5" xfId="6204"/>
    <cellStyle name="Style 1 6" xfId="6205"/>
    <cellStyle name="Style 10" xfId="6206"/>
    <cellStyle name="Style 11" xfId="6207"/>
    <cellStyle name="Style 12" xfId="6208"/>
    <cellStyle name="Style 13" xfId="6209"/>
    <cellStyle name="Style 14" xfId="6210"/>
    <cellStyle name="Style 15" xfId="6211"/>
    <cellStyle name="Style 16" xfId="6212"/>
    <cellStyle name="Style 17" xfId="6213"/>
    <cellStyle name="Style 18" xfId="6214"/>
    <cellStyle name="Style 19" xfId="6215"/>
    <cellStyle name="Style 2" xfId="6216"/>
    <cellStyle name="Style 20" xfId="6217"/>
    <cellStyle name="Style 21" xfId="6218"/>
    <cellStyle name="Style 22" xfId="6219"/>
    <cellStyle name="Style 23" xfId="6220"/>
    <cellStyle name="Style 24" xfId="6221"/>
    <cellStyle name="Style 24 2" xfId="6222"/>
    <cellStyle name="Style 24 3" xfId="6223"/>
    <cellStyle name="Style 25" xfId="6224"/>
    <cellStyle name="Style 26" xfId="6225"/>
    <cellStyle name="Style 27" xfId="6226"/>
    <cellStyle name="Style 27 2" xfId="6227"/>
    <cellStyle name="Style 27 3" xfId="6228"/>
    <cellStyle name="Style 28" xfId="6229"/>
    <cellStyle name="Style 28 2" xfId="6230"/>
    <cellStyle name="Style 28 3" xfId="6231"/>
    <cellStyle name="Style 29" xfId="6232"/>
    <cellStyle name="Style 3" xfId="6233"/>
    <cellStyle name="Style 30" xfId="6234"/>
    <cellStyle name="Style 31" xfId="6235"/>
    <cellStyle name="Style 32" xfId="6236"/>
    <cellStyle name="Style 33" xfId="6237"/>
    <cellStyle name="Style 34" xfId="6238"/>
    <cellStyle name="Style 35" xfId="6239"/>
    <cellStyle name="Style 36" xfId="6240"/>
    <cellStyle name="Style 37" xfId="6241"/>
    <cellStyle name="Style 38" xfId="6242"/>
    <cellStyle name="Style 39" xfId="6243"/>
    <cellStyle name="Style 4" xfId="6244"/>
    <cellStyle name="Style 40" xfId="6245"/>
    <cellStyle name="Style 41" xfId="6246"/>
    <cellStyle name="Style 42" xfId="6247"/>
    <cellStyle name="Style 43" xfId="6248"/>
    <cellStyle name="Style 44" xfId="6249"/>
    <cellStyle name="Style 45" xfId="6250"/>
    <cellStyle name="Style 46" xfId="6251"/>
    <cellStyle name="Style 47" xfId="6252"/>
    <cellStyle name="Style 48" xfId="6253"/>
    <cellStyle name="Style 49" xfId="6254"/>
    <cellStyle name="Style 5" xfId="6255"/>
    <cellStyle name="Style 50" xfId="6256"/>
    <cellStyle name="Style 51" xfId="6257"/>
    <cellStyle name="Style 52" xfId="6258"/>
    <cellStyle name="Style 53" xfId="6259"/>
    <cellStyle name="Style 54" xfId="6260"/>
    <cellStyle name="Style 55" xfId="6261"/>
    <cellStyle name="Style 56" xfId="6262"/>
    <cellStyle name="Style 57" xfId="6263"/>
    <cellStyle name="Style 58" xfId="6264"/>
    <cellStyle name="Style 59" xfId="6265"/>
    <cellStyle name="Style 6" xfId="6266"/>
    <cellStyle name="Style 60" xfId="6267"/>
    <cellStyle name="Style 61" xfId="6268"/>
    <cellStyle name="Style 62" xfId="6269"/>
    <cellStyle name="Style 7" xfId="6270"/>
    <cellStyle name="Style 8" xfId="6271"/>
    <cellStyle name="Style 9" xfId="6272"/>
    <cellStyle name="Style1 - Style1" xfId="6273"/>
    <cellStyle name="styMcList" xfId="6274"/>
    <cellStyle name="Subtitle" xfId="6275"/>
    <cellStyle name="-Subtitle_chart" xfId="6276"/>
    <cellStyle name="Subtitle_Report Finance" xfId="6277"/>
    <cellStyle name="Subtotal" xfId="6278"/>
    <cellStyle name="Subtotal 2" xfId="6279"/>
    <cellStyle name="Subtotal2" xfId="6280"/>
    <cellStyle name="subtotals" xfId="6281"/>
    <cellStyle name="supPercentage" xfId="6282"/>
    <cellStyle name="supText" xfId="6283"/>
    <cellStyle name="Table Col Head" xfId="6284"/>
    <cellStyle name="Table Head" xfId="6285"/>
    <cellStyle name="Table Head Aligned" xfId="6286"/>
    <cellStyle name="Table Head Blue" xfId="6287"/>
    <cellStyle name="Table Head Green" xfId="6288"/>
    <cellStyle name="Table Heading" xfId="6289"/>
    <cellStyle name="Table Sub Head" xfId="6290"/>
    <cellStyle name="Table Title" xfId="6291"/>
    <cellStyle name="Table Units" xfId="6292"/>
    <cellStyle name="Tablebody" xfId="6293"/>
    <cellStyle name="TablebodyDate" xfId="6294"/>
    <cellStyle name="TablebodyOutstandingAmount" xfId="6295"/>
    <cellStyle name="TablebodyPrice" xfId="6296"/>
    <cellStyle name="Tableheading" xfId="6297"/>
    <cellStyle name="Test" xfId="6298"/>
    <cellStyle name="TEXT" xfId="6299"/>
    <cellStyle name="Text Indent A" xfId="6300"/>
    <cellStyle name="Text Indent B" xfId="6301"/>
    <cellStyle name="Text Indent C" xfId="6302"/>
    <cellStyle name="Text Wrap" xfId="6303"/>
    <cellStyle name="TEXT_(19) Loan Feb-11(Feb-11 figures)" xfId="6304"/>
    <cellStyle name="TextStyle" xfId="6305"/>
    <cellStyle name="Title - Underline" xfId="6306"/>
    <cellStyle name="Title 2" xfId="6307"/>
    <cellStyle name="-Title_01" xfId="6308"/>
    <cellStyle name="Titles" xfId="6309"/>
    <cellStyle name="Titles - Other" xfId="6310"/>
    <cellStyle name="Titles_Avg_BS " xfId="6311"/>
    <cellStyle name="TitreRub" xfId="6312"/>
    <cellStyle name="TitreTab" xfId="6313"/>
    <cellStyle name="TOALS" xfId="6314"/>
    <cellStyle name="Total 2" xfId="6315"/>
    <cellStyle name="TotalNumbers" xfId="6316"/>
    <cellStyle name="TOTALS" xfId="6317"/>
    <cellStyle name="toto" xfId="6318"/>
    <cellStyle name="Trade_Title" xfId="6319"/>
    <cellStyle name="TradeScheduleColHdrStyle" xfId="6320"/>
    <cellStyle name="TradeScheduleDataStyle" xfId="6321"/>
    <cellStyle name="TradeScheduleHdrStyle" xfId="6322"/>
    <cellStyle name="TradeSchedulePercentStyle" xfId="6323"/>
    <cellStyle name="TypeIn" xfId="6324"/>
    <cellStyle name="UBOLD" xfId="6325"/>
    <cellStyle name="underlineHeading" xfId="6326"/>
    <cellStyle name="UnitValuation" xfId="6327"/>
    <cellStyle name="Unlocked" xfId="6328"/>
    <cellStyle name="unpro" xfId="6329"/>
    <cellStyle name="UNPROBLD" xfId="6330"/>
    <cellStyle name="unprobold" xfId="6331"/>
    <cellStyle name="unprotected" xfId="6332"/>
    <cellStyle name="us" xfId="6333"/>
    <cellStyle name="V" xfId="6334"/>
    <cellStyle name="v_~8200732" xfId="6335"/>
    <cellStyle name="v_~8200732_Sheet1" xfId="6336"/>
    <cellStyle name="v_10 BIG Old Spds" xfId="6337"/>
    <cellStyle name="v_10 BIG Pete Spds" xfId="6338"/>
    <cellStyle name="v_10 BIG Rocky Spds" xfId="6339"/>
    <cellStyle name="v_Collateral Summary 051106" xfId="6340"/>
    <cellStyle name="v_Collateral Summary 051106_Sheet1" xfId="6341"/>
    <cellStyle name="v_Pine Mountain 2_Omnicron Request_10.15.06" xfId="6342"/>
    <cellStyle name="v_PM II_Modeling Summary_v12b PJ Sprds 052506_Portfolio 7" xfId="6343"/>
    <cellStyle name="v_PM II_Modeling Summary_v12b PJ Sprds 052506_Portfolio 7_Sheet1" xfId="6344"/>
    <cellStyle name="V_Report Finance" xfId="6345"/>
    <cellStyle name="V_Sheet1" xfId="6346"/>
    <cellStyle name="Valuta (0)_LINEA GLOBALE" xfId="6347"/>
    <cellStyle name="Valuta [0]_Fees &amp; Expenses" xfId="6348"/>
    <cellStyle name="Valuta_Fees &amp; Expenses" xfId="6349"/>
    <cellStyle name="Währung [0]_Country" xfId="6350"/>
    <cellStyle name="Währung_Country" xfId="6351"/>
    <cellStyle name="Warning" xfId="6352"/>
    <cellStyle name="Warning Text 2" xfId="6353"/>
    <cellStyle name="WorksheetForm" xfId="6354"/>
    <cellStyle name="xy" xfId="6355"/>
    <cellStyle name="Y2K Compliant Date Fmt" xfId="6356"/>
    <cellStyle name="Year" xfId="6357"/>
    <cellStyle name="Years" xfId="6358"/>
    <cellStyle name="日付" xfId="6359"/>
    <cellStyle name="標準_Book3" xfId="63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4/November%202014/Tables%20%20November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showGridLines="0" tabSelected="1" zoomScaleNormal="100" workbookViewId="0">
      <selection activeCell="H10" sqref="H10"/>
    </sheetView>
  </sheetViews>
  <sheetFormatPr defaultRowHeight="15"/>
  <cols>
    <col min="1" max="1" width="4.28515625" style="6" customWidth="1"/>
    <col min="2" max="2" width="29.85546875" style="6" customWidth="1"/>
    <col min="3" max="3" width="11.5703125" style="23" customWidth="1"/>
    <col min="4" max="5" width="11.5703125" style="6" customWidth="1"/>
    <col min="6" max="6" width="11.140625" style="94" customWidth="1"/>
    <col min="7" max="7" width="11.140625" style="23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>
      <c r="A2" s="2"/>
      <c r="B2" s="2"/>
      <c r="C2" s="7" t="s">
        <v>1</v>
      </c>
      <c r="D2" s="7"/>
      <c r="E2" s="7"/>
      <c r="F2" s="7"/>
      <c r="G2" s="8"/>
      <c r="H2" s="8"/>
      <c r="I2" s="8"/>
      <c r="J2" s="9"/>
      <c r="L2" s="10"/>
      <c r="M2"/>
      <c r="N2" s="5"/>
      <c r="O2" s="5"/>
    </row>
    <row r="3" spans="1:41" ht="15" customHeight="1" thickBot="1">
      <c r="A3" s="11"/>
      <c r="B3" s="12"/>
      <c r="C3" s="13" t="s">
        <v>2</v>
      </c>
      <c r="D3" s="14"/>
      <c r="E3" s="14"/>
      <c r="F3" s="14"/>
      <c r="G3" s="15" t="s">
        <v>3</v>
      </c>
      <c r="H3" s="16" t="s">
        <v>3</v>
      </c>
      <c r="L3" s="17"/>
      <c r="M3" s="17"/>
    </row>
    <row r="4" spans="1:41" ht="26.25" customHeight="1" thickBot="1">
      <c r="A4" s="18"/>
      <c r="B4" s="19"/>
      <c r="C4" s="20" t="s">
        <v>4</v>
      </c>
      <c r="D4" s="20" t="s">
        <v>5</v>
      </c>
      <c r="E4" s="20" t="s">
        <v>6</v>
      </c>
      <c r="F4" s="20" t="s">
        <v>7</v>
      </c>
      <c r="G4" s="21">
        <v>41913</v>
      </c>
      <c r="H4" s="22">
        <v>41944</v>
      </c>
      <c r="L4" s="17"/>
      <c r="M4" s="17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41" ht="7.5" customHeight="1">
      <c r="A5" s="24"/>
      <c r="B5" s="25"/>
      <c r="C5" s="26" t="s">
        <v>8</v>
      </c>
      <c r="D5" s="26"/>
      <c r="E5" s="27"/>
      <c r="F5" s="28"/>
      <c r="G5" s="29"/>
      <c r="H5" s="30"/>
      <c r="L5" s="17"/>
      <c r="M5" s="17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</row>
    <row r="6" spans="1:41" ht="16.5" customHeight="1">
      <c r="A6" s="31">
        <v>1</v>
      </c>
      <c r="B6" s="32" t="s">
        <v>9</v>
      </c>
      <c r="C6" s="33">
        <v>700</v>
      </c>
      <c r="D6" s="34">
        <v>700</v>
      </c>
      <c r="E6" s="33">
        <v>700</v>
      </c>
      <c r="F6" s="33">
        <v>800</v>
      </c>
      <c r="G6" s="33">
        <v>5000</v>
      </c>
      <c r="H6" s="35">
        <f>SUM(C6:F6)</f>
        <v>2900</v>
      </c>
      <c r="L6" s="17"/>
      <c r="M6" s="17"/>
      <c r="N6" s="36"/>
      <c r="O6" s="36"/>
    </row>
    <row r="7" spans="1:41" ht="16.5" customHeight="1">
      <c r="A7" s="31">
        <v>2</v>
      </c>
      <c r="B7" s="32" t="s">
        <v>10</v>
      </c>
      <c r="C7" s="33">
        <v>3305</v>
      </c>
      <c r="D7" s="34">
        <v>3005</v>
      </c>
      <c r="E7" s="33">
        <v>2220</v>
      </c>
      <c r="F7" s="33">
        <v>1921</v>
      </c>
      <c r="G7" s="33">
        <v>17431</v>
      </c>
      <c r="H7" s="35">
        <f>SUM(C7:F7)</f>
        <v>10451</v>
      </c>
      <c r="L7" s="17"/>
      <c r="M7" s="17"/>
      <c r="N7" s="36"/>
      <c r="O7" s="36"/>
    </row>
    <row r="8" spans="1:41" ht="16.5" customHeight="1">
      <c r="A8" s="31">
        <v>3</v>
      </c>
      <c r="B8" s="37" t="s">
        <v>11</v>
      </c>
      <c r="C8" s="33">
        <v>700</v>
      </c>
      <c r="D8" s="34">
        <v>780</v>
      </c>
      <c r="E8" s="33">
        <v>990</v>
      </c>
      <c r="F8" s="33">
        <v>799</v>
      </c>
      <c r="G8" s="33">
        <v>5505</v>
      </c>
      <c r="H8" s="35">
        <f>SUM(C8:F8)</f>
        <v>3269</v>
      </c>
      <c r="L8" s="17"/>
      <c r="M8" s="38"/>
    </row>
    <row r="9" spans="1:41" ht="16.5" customHeight="1">
      <c r="A9" s="31">
        <v>4</v>
      </c>
      <c r="B9" s="32" t="s">
        <v>12</v>
      </c>
      <c r="C9" s="39">
        <v>0</v>
      </c>
      <c r="D9" s="34">
        <v>440</v>
      </c>
      <c r="E9" s="39">
        <v>0</v>
      </c>
      <c r="F9" s="33">
        <v>1100</v>
      </c>
      <c r="G9" s="33">
        <v>3720</v>
      </c>
      <c r="H9" s="35">
        <f>SUM(C9:F9)</f>
        <v>1540</v>
      </c>
      <c r="L9" s="17"/>
      <c r="M9" s="36"/>
      <c r="N9" s="36"/>
      <c r="O9" s="36"/>
    </row>
    <row r="10" spans="1:41" ht="16.5" customHeight="1">
      <c r="A10" s="31">
        <v>5</v>
      </c>
      <c r="B10" s="32" t="s">
        <v>13</v>
      </c>
      <c r="C10" s="40">
        <f>C8-C9</f>
        <v>700</v>
      </c>
      <c r="D10" s="40">
        <f>D8-D9</f>
        <v>340</v>
      </c>
      <c r="E10" s="40">
        <f>E8-E9</f>
        <v>990</v>
      </c>
      <c r="F10" s="40">
        <f>F8-F9</f>
        <v>-301</v>
      </c>
      <c r="G10" s="40">
        <v>1785</v>
      </c>
      <c r="H10" s="35">
        <f>SUM(C10:F10)</f>
        <v>1729</v>
      </c>
      <c r="L10" s="17"/>
      <c r="M10" s="17"/>
      <c r="N10" s="36"/>
      <c r="O10" s="36"/>
    </row>
    <row r="11" spans="1:41" ht="5.25" customHeight="1" thickBot="1">
      <c r="A11" s="41"/>
      <c r="B11" s="42"/>
      <c r="C11" s="43"/>
      <c r="D11" s="43"/>
      <c r="E11" s="43"/>
      <c r="F11" s="44"/>
      <c r="G11" s="44"/>
      <c r="H11" s="45"/>
      <c r="L11" s="46"/>
    </row>
    <row r="12" spans="1:41" ht="14.25" customHeight="1">
      <c r="A12" s="47" t="s">
        <v>14</v>
      </c>
      <c r="C12" s="48"/>
      <c r="D12" s="17"/>
      <c r="E12" s="17"/>
      <c r="F12" s="48"/>
      <c r="G12" s="17"/>
      <c r="H12" s="17"/>
      <c r="J12" s="17"/>
      <c r="K12" s="17"/>
      <c r="L12" s="6" t="s">
        <v>8</v>
      </c>
      <c r="M12" s="49"/>
    </row>
    <row r="13" spans="1:41">
      <c r="A13" s="47" t="s">
        <v>15</v>
      </c>
      <c r="B13" s="47"/>
      <c r="C13" s="50"/>
      <c r="D13" s="50"/>
      <c r="E13" s="50"/>
      <c r="F13" s="50"/>
      <c r="G13" s="50"/>
      <c r="H13" s="50"/>
    </row>
    <row r="14" spans="1:41" ht="8.25" customHeight="1">
      <c r="A14" s="47"/>
      <c r="D14" s="23"/>
      <c r="E14" s="23"/>
      <c r="F14" s="23"/>
      <c r="H14" s="23"/>
      <c r="I14" s="23"/>
      <c r="J14" s="23"/>
    </row>
    <row r="15" spans="1:41" ht="18.75" customHeight="1">
      <c r="A15" s="1" t="s">
        <v>16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>
      <c r="F16" s="23"/>
      <c r="H16" s="23"/>
    </row>
    <row r="17" spans="1:15" ht="25.5" customHeight="1" thickBot="1">
      <c r="A17" s="51"/>
      <c r="B17" s="52"/>
      <c r="C17" s="53">
        <v>41579</v>
      </c>
      <c r="D17" s="53">
        <v>41609</v>
      </c>
      <c r="E17" s="53">
        <v>41640</v>
      </c>
      <c r="F17" s="53">
        <v>41671</v>
      </c>
      <c r="G17" s="53">
        <v>41699</v>
      </c>
      <c r="H17" s="53">
        <v>41730</v>
      </c>
      <c r="I17" s="53">
        <v>41760</v>
      </c>
      <c r="J17" s="53">
        <v>41791</v>
      </c>
      <c r="K17" s="53">
        <v>41821</v>
      </c>
      <c r="L17" s="53">
        <v>41852</v>
      </c>
      <c r="M17" s="53">
        <v>41883</v>
      </c>
      <c r="N17" s="53">
        <v>41913</v>
      </c>
      <c r="O17" s="53">
        <v>41944</v>
      </c>
    </row>
    <row r="18" spans="1:15" s="47" customFormat="1" ht="18.75" customHeight="1" thickBot="1">
      <c r="A18" s="54"/>
      <c r="B18" s="55" t="s">
        <v>17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</row>
    <row r="19" spans="1:15" ht="6" customHeight="1" thickTop="1">
      <c r="A19" s="57"/>
      <c r="B19" s="58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ht="15.75">
      <c r="A20" s="61">
        <v>1</v>
      </c>
      <c r="B20" s="62" t="s">
        <v>18</v>
      </c>
      <c r="C20" s="63">
        <v>2000</v>
      </c>
      <c r="D20" s="63">
        <v>2300</v>
      </c>
      <c r="E20" s="63">
        <v>3000</v>
      </c>
      <c r="F20" s="63">
        <v>2400</v>
      </c>
      <c r="G20" s="63">
        <v>2500</v>
      </c>
      <c r="H20" s="63">
        <v>2400</v>
      </c>
      <c r="I20" s="63">
        <v>2600</v>
      </c>
      <c r="J20" s="63">
        <v>2000</v>
      </c>
      <c r="K20" s="63">
        <v>2000</v>
      </c>
      <c r="L20" s="63">
        <v>3000</v>
      </c>
      <c r="M20" s="63">
        <v>4000</v>
      </c>
      <c r="N20" s="63">
        <v>5000</v>
      </c>
      <c r="O20" s="63">
        <v>2900</v>
      </c>
    </row>
    <row r="21" spans="1:15" ht="5.25" customHeight="1">
      <c r="A21" s="64"/>
      <c r="B21" s="62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ht="16.5" customHeight="1">
      <c r="A22" s="61">
        <v>2</v>
      </c>
      <c r="B22" s="62" t="s">
        <v>19</v>
      </c>
      <c r="C22" s="66">
        <v>3387</v>
      </c>
      <c r="D22" s="66">
        <v>5045</v>
      </c>
      <c r="E22" s="66">
        <v>10270</v>
      </c>
      <c r="F22" s="66">
        <v>8259</v>
      </c>
      <c r="G22" s="66">
        <v>9230</v>
      </c>
      <c r="H22" s="66">
        <v>6925</v>
      </c>
      <c r="I22" s="66">
        <v>8998</v>
      </c>
      <c r="J22" s="66">
        <v>8785</v>
      </c>
      <c r="K22" s="66">
        <v>8885</v>
      </c>
      <c r="L22" s="66">
        <v>11590</v>
      </c>
      <c r="M22" s="66">
        <f>SUM(M23:M26)</f>
        <v>10430</v>
      </c>
      <c r="N22" s="66">
        <f>SUM(N23:N26)</f>
        <v>17431</v>
      </c>
      <c r="O22" s="66">
        <f>SUM(O23:O26)</f>
        <v>10451</v>
      </c>
    </row>
    <row r="23" spans="1:15" ht="16.5" customHeight="1">
      <c r="A23" s="64"/>
      <c r="B23" s="67" t="s">
        <v>20</v>
      </c>
      <c r="C23" s="68">
        <v>927</v>
      </c>
      <c r="D23" s="68">
        <v>1465</v>
      </c>
      <c r="E23" s="34" t="s">
        <v>21</v>
      </c>
      <c r="F23" s="34">
        <v>2660</v>
      </c>
      <c r="G23" s="34">
        <v>1940</v>
      </c>
      <c r="H23" s="69">
        <v>0</v>
      </c>
      <c r="I23" s="69">
        <v>0</v>
      </c>
      <c r="J23" s="69">
        <v>2055</v>
      </c>
      <c r="K23" s="34" t="s">
        <v>21</v>
      </c>
      <c r="L23" s="34">
        <v>2035</v>
      </c>
      <c r="M23" s="34" t="s">
        <v>21</v>
      </c>
      <c r="N23" s="34">
        <v>3455</v>
      </c>
      <c r="O23" s="34" t="s">
        <v>21</v>
      </c>
    </row>
    <row r="24" spans="1:15" ht="16.5" customHeight="1">
      <c r="A24" s="64"/>
      <c r="B24" s="62" t="s">
        <v>22</v>
      </c>
      <c r="C24" s="68">
        <v>700</v>
      </c>
      <c r="D24" s="68" t="s">
        <v>21</v>
      </c>
      <c r="E24" s="34">
        <v>3120</v>
      </c>
      <c r="F24" s="34">
        <v>1885</v>
      </c>
      <c r="G24" s="34">
        <v>2700</v>
      </c>
      <c r="H24" s="34">
        <v>2005</v>
      </c>
      <c r="I24" s="34">
        <v>3393</v>
      </c>
      <c r="J24" s="34">
        <v>2625</v>
      </c>
      <c r="K24" s="34">
        <v>2345</v>
      </c>
      <c r="L24" s="34">
        <v>1910</v>
      </c>
      <c r="M24" s="34">
        <v>3330</v>
      </c>
      <c r="N24" s="34">
        <v>3635</v>
      </c>
      <c r="O24" s="34">
        <v>2220</v>
      </c>
    </row>
    <row r="25" spans="1:15" ht="16.5" customHeight="1">
      <c r="A25" s="64"/>
      <c r="B25" s="62" t="s">
        <v>23</v>
      </c>
      <c r="C25" s="68">
        <v>1065</v>
      </c>
      <c r="D25" s="68">
        <v>1150</v>
      </c>
      <c r="E25" s="34">
        <v>4530</v>
      </c>
      <c r="F25" s="34">
        <v>2260</v>
      </c>
      <c r="G25" s="34">
        <v>2530</v>
      </c>
      <c r="H25" s="34">
        <v>1700</v>
      </c>
      <c r="I25" s="34">
        <v>1785</v>
      </c>
      <c r="J25" s="34">
        <v>2195</v>
      </c>
      <c r="K25" s="34">
        <v>2175</v>
      </c>
      <c r="L25" s="34">
        <v>5875</v>
      </c>
      <c r="M25" s="34">
        <v>2420</v>
      </c>
      <c r="N25" s="34">
        <v>2765</v>
      </c>
      <c r="O25" s="34">
        <v>3305</v>
      </c>
    </row>
    <row r="26" spans="1:15" ht="16.5" customHeight="1">
      <c r="A26" s="64"/>
      <c r="B26" s="62" t="s">
        <v>24</v>
      </c>
      <c r="C26" s="68">
        <v>695</v>
      </c>
      <c r="D26" s="68">
        <v>2430</v>
      </c>
      <c r="E26" s="34">
        <v>2620</v>
      </c>
      <c r="F26" s="34">
        <v>1454</v>
      </c>
      <c r="G26" s="34">
        <v>2060</v>
      </c>
      <c r="H26" s="34">
        <v>3220</v>
      </c>
      <c r="I26" s="34">
        <v>3820</v>
      </c>
      <c r="J26" s="34">
        <v>1910</v>
      </c>
      <c r="K26" s="34">
        <v>4365</v>
      </c>
      <c r="L26" s="34">
        <v>1770</v>
      </c>
      <c r="M26" s="34">
        <v>4680</v>
      </c>
      <c r="N26" s="34">
        <v>7576</v>
      </c>
      <c r="O26" s="34">
        <v>4926</v>
      </c>
    </row>
    <row r="27" spans="1:15" ht="16.5" customHeight="1">
      <c r="A27" s="61">
        <v>3</v>
      </c>
      <c r="B27" s="67" t="s">
        <v>25</v>
      </c>
      <c r="C27" s="70">
        <v>1632</v>
      </c>
      <c r="D27" s="70">
        <v>2300</v>
      </c>
      <c r="E27" s="71">
        <v>3000</v>
      </c>
      <c r="F27" s="71">
        <v>2400</v>
      </c>
      <c r="G27" s="71">
        <v>2500</v>
      </c>
      <c r="H27" s="71">
        <v>2400</v>
      </c>
      <c r="I27" s="71">
        <v>2600</v>
      </c>
      <c r="J27" s="71">
        <v>2000</v>
      </c>
      <c r="K27" s="71">
        <v>2000</v>
      </c>
      <c r="L27" s="71">
        <v>3000</v>
      </c>
      <c r="M27" s="71">
        <f>SUM(M28:M31)</f>
        <v>4070</v>
      </c>
      <c r="N27" s="71">
        <f>SUM(N28:N31)</f>
        <v>5505</v>
      </c>
      <c r="O27" s="71">
        <f>SUM(O28:O31)</f>
        <v>3269</v>
      </c>
    </row>
    <row r="28" spans="1:15" ht="16.5" customHeight="1">
      <c r="A28" s="64"/>
      <c r="B28" s="67" t="s">
        <v>20</v>
      </c>
      <c r="C28" s="68">
        <v>477</v>
      </c>
      <c r="D28" s="68">
        <v>600</v>
      </c>
      <c r="E28" s="34" t="s">
        <v>21</v>
      </c>
      <c r="F28" s="34">
        <v>600</v>
      </c>
      <c r="G28" s="34">
        <v>600</v>
      </c>
      <c r="H28" s="69">
        <v>0</v>
      </c>
      <c r="I28" s="69">
        <v>0</v>
      </c>
      <c r="J28" s="69">
        <v>500</v>
      </c>
      <c r="K28" s="34" t="s">
        <v>21</v>
      </c>
      <c r="L28" s="34">
        <v>500</v>
      </c>
      <c r="M28" s="34" t="s">
        <v>21</v>
      </c>
      <c r="N28" s="34">
        <v>1300</v>
      </c>
      <c r="O28" s="34" t="s">
        <v>21</v>
      </c>
    </row>
    <row r="29" spans="1:15" ht="16.5" customHeight="1">
      <c r="A29" s="64"/>
      <c r="B29" s="62" t="s">
        <v>22</v>
      </c>
      <c r="C29" s="68">
        <v>215</v>
      </c>
      <c r="D29" s="68" t="s">
        <v>21</v>
      </c>
      <c r="E29" s="34">
        <v>1200</v>
      </c>
      <c r="F29" s="34">
        <v>600</v>
      </c>
      <c r="G29" s="34">
        <v>600</v>
      </c>
      <c r="H29" s="34">
        <v>600</v>
      </c>
      <c r="I29" s="34">
        <v>1100</v>
      </c>
      <c r="J29" s="34">
        <v>500</v>
      </c>
      <c r="K29" s="34">
        <v>500</v>
      </c>
      <c r="L29" s="34">
        <v>500</v>
      </c>
      <c r="M29" s="34">
        <v>1000</v>
      </c>
      <c r="N29" s="34">
        <v>900</v>
      </c>
      <c r="O29" s="34">
        <v>990</v>
      </c>
    </row>
    <row r="30" spans="1:15" ht="16.5" customHeight="1">
      <c r="A30" s="64"/>
      <c r="B30" s="62" t="s">
        <v>23</v>
      </c>
      <c r="C30" s="68">
        <v>500</v>
      </c>
      <c r="D30" s="68">
        <v>600</v>
      </c>
      <c r="E30" s="34">
        <v>1200</v>
      </c>
      <c r="F30" s="34">
        <v>600</v>
      </c>
      <c r="G30" s="34">
        <v>700</v>
      </c>
      <c r="H30" s="34">
        <v>600</v>
      </c>
      <c r="I30" s="34">
        <v>500</v>
      </c>
      <c r="J30" s="34">
        <v>500</v>
      </c>
      <c r="K30" s="34">
        <v>500</v>
      </c>
      <c r="L30" s="34">
        <v>1500</v>
      </c>
      <c r="M30" s="34">
        <v>1000</v>
      </c>
      <c r="N30" s="34">
        <v>1140</v>
      </c>
      <c r="O30" s="34">
        <v>700</v>
      </c>
    </row>
    <row r="31" spans="1:15" ht="16.5" customHeight="1">
      <c r="A31" s="64"/>
      <c r="B31" s="62" t="s">
        <v>24</v>
      </c>
      <c r="C31" s="68">
        <v>440</v>
      </c>
      <c r="D31" s="68">
        <v>1100</v>
      </c>
      <c r="E31" s="34">
        <v>600</v>
      </c>
      <c r="F31" s="34">
        <v>600</v>
      </c>
      <c r="G31" s="34">
        <v>600</v>
      </c>
      <c r="H31" s="34">
        <v>1200</v>
      </c>
      <c r="I31" s="34">
        <v>1000</v>
      </c>
      <c r="J31" s="34">
        <v>500</v>
      </c>
      <c r="K31" s="34">
        <v>1000</v>
      </c>
      <c r="L31" s="34">
        <v>500</v>
      </c>
      <c r="M31" s="34">
        <v>2070</v>
      </c>
      <c r="N31" s="34">
        <v>2165</v>
      </c>
      <c r="O31" s="34">
        <v>1579</v>
      </c>
    </row>
    <row r="32" spans="1:15" hidden="1">
      <c r="A32" s="64"/>
      <c r="B32" s="72" t="s">
        <v>26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</row>
    <row r="33" spans="1:15" ht="6.75" customHeight="1" thickBot="1">
      <c r="A33" s="64"/>
      <c r="B33" s="74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1:15" s="47" customFormat="1" ht="16.5" thickBot="1">
      <c r="A34" s="75"/>
      <c r="B34" s="76" t="s">
        <v>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7"/>
    </row>
    <row r="35" spans="1:15" ht="16.5" customHeight="1">
      <c r="A35" s="61">
        <v>4</v>
      </c>
      <c r="B35" s="78" t="s">
        <v>28</v>
      </c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</row>
    <row r="36" spans="1:15" ht="16.5" customHeight="1">
      <c r="A36" s="64"/>
      <c r="B36" s="81" t="s">
        <v>20</v>
      </c>
      <c r="C36" s="82">
        <v>3.11</v>
      </c>
      <c r="D36" s="82">
        <v>3.26</v>
      </c>
      <c r="E36" s="69" t="s">
        <v>21</v>
      </c>
      <c r="F36" s="82">
        <v>3.04</v>
      </c>
      <c r="G36" s="82">
        <v>2.78</v>
      </c>
      <c r="H36" s="69" t="s">
        <v>21</v>
      </c>
      <c r="I36" s="69" t="s">
        <v>21</v>
      </c>
      <c r="J36" s="82">
        <v>2.4300000000000002</v>
      </c>
      <c r="K36" s="83" t="s">
        <v>21</v>
      </c>
      <c r="L36" s="83">
        <v>1.43</v>
      </c>
      <c r="M36" s="83" t="s">
        <v>21</v>
      </c>
      <c r="N36" s="83">
        <v>1.07</v>
      </c>
      <c r="O36" s="83" t="s">
        <v>21</v>
      </c>
    </row>
    <row r="37" spans="1:15" ht="16.5" customHeight="1">
      <c r="A37" s="64"/>
      <c r="B37" s="84" t="s">
        <v>22</v>
      </c>
      <c r="C37" s="82">
        <v>3.46</v>
      </c>
      <c r="D37" s="69" t="s">
        <v>21</v>
      </c>
      <c r="E37" s="82">
        <v>3.47</v>
      </c>
      <c r="F37" s="82">
        <v>3.2</v>
      </c>
      <c r="G37" s="82">
        <v>3.07</v>
      </c>
      <c r="H37" s="82">
        <v>2.91</v>
      </c>
      <c r="I37" s="82">
        <v>2.71</v>
      </c>
      <c r="J37" s="82">
        <v>2.3199999999999998</v>
      </c>
      <c r="K37" s="82">
        <v>1.75</v>
      </c>
      <c r="L37" s="82">
        <v>0.92</v>
      </c>
      <c r="M37" s="82">
        <v>1.31</v>
      </c>
      <c r="N37" s="82">
        <v>1.1499999999999999</v>
      </c>
      <c r="O37" s="82">
        <v>1.33</v>
      </c>
    </row>
    <row r="38" spans="1:15" ht="16.5" customHeight="1">
      <c r="A38" s="64"/>
      <c r="B38" s="84" t="s">
        <v>23</v>
      </c>
      <c r="C38" s="82">
        <v>3.64</v>
      </c>
      <c r="D38" s="82">
        <v>3.65</v>
      </c>
      <c r="E38" s="82">
        <v>3.52</v>
      </c>
      <c r="F38" s="82">
        <v>3.22</v>
      </c>
      <c r="G38" s="82">
        <v>3.05</v>
      </c>
      <c r="H38" s="82">
        <v>2.93</v>
      </c>
      <c r="I38" s="82">
        <v>2.79</v>
      </c>
      <c r="J38" s="82">
        <v>2.56</v>
      </c>
      <c r="K38" s="82">
        <v>2.19</v>
      </c>
      <c r="L38" s="82">
        <v>1.1200000000000001</v>
      </c>
      <c r="M38" s="82">
        <v>1.6</v>
      </c>
      <c r="N38" s="82">
        <v>1.52</v>
      </c>
      <c r="O38" s="82">
        <v>1.21</v>
      </c>
    </row>
    <row r="39" spans="1:15" ht="16.5" customHeight="1">
      <c r="A39" s="64"/>
      <c r="B39" s="84" t="s">
        <v>24</v>
      </c>
      <c r="C39" s="82">
        <v>3.86</v>
      </c>
      <c r="D39" s="82">
        <v>3.85</v>
      </c>
      <c r="E39" s="82">
        <v>3.7</v>
      </c>
      <c r="F39" s="82">
        <v>3.46</v>
      </c>
      <c r="G39" s="82">
        <v>3.3</v>
      </c>
      <c r="H39" s="82">
        <v>3.04</v>
      </c>
      <c r="I39" s="82">
        <v>2.84</v>
      </c>
      <c r="J39" s="82">
        <v>2.61</v>
      </c>
      <c r="K39" s="82">
        <v>2.23</v>
      </c>
      <c r="L39" s="82">
        <v>1.3</v>
      </c>
      <c r="M39" s="82">
        <v>1.95</v>
      </c>
      <c r="N39" s="82">
        <v>1.82</v>
      </c>
      <c r="O39" s="82">
        <v>1.61</v>
      </c>
    </row>
    <row r="40" spans="1:15" ht="16.5" customHeight="1">
      <c r="A40" s="61">
        <v>5</v>
      </c>
      <c r="B40" s="84" t="s">
        <v>29</v>
      </c>
      <c r="C40" s="82">
        <v>3.52</v>
      </c>
      <c r="D40" s="82">
        <v>3.64</v>
      </c>
      <c r="E40" s="82">
        <v>3.53</v>
      </c>
      <c r="F40" s="82">
        <v>3.23</v>
      </c>
      <c r="G40" s="82">
        <v>3.05</v>
      </c>
      <c r="H40" s="82">
        <v>2.98</v>
      </c>
      <c r="I40" s="82">
        <v>2.78</v>
      </c>
      <c r="J40" s="82">
        <v>2.48</v>
      </c>
      <c r="K40" s="82">
        <v>2.1</v>
      </c>
      <c r="L40" s="82">
        <v>1.17</v>
      </c>
      <c r="M40" s="82">
        <v>1.71</v>
      </c>
      <c r="N40" s="82">
        <v>1.47</v>
      </c>
      <c r="O40" s="82">
        <v>1.44</v>
      </c>
    </row>
    <row r="41" spans="1:15" ht="16.5" customHeight="1">
      <c r="A41" s="61">
        <v>6</v>
      </c>
      <c r="B41" s="84" t="s">
        <v>30</v>
      </c>
      <c r="C41" s="83">
        <v>3.35</v>
      </c>
      <c r="D41" s="83">
        <v>3.54</v>
      </c>
      <c r="E41" s="83">
        <v>3.54</v>
      </c>
      <c r="F41" s="83">
        <v>3.36</v>
      </c>
      <c r="G41" s="83">
        <v>3.16</v>
      </c>
      <c r="H41" s="83">
        <v>2.95</v>
      </c>
      <c r="I41" s="83">
        <v>2.83</v>
      </c>
      <c r="J41" s="83">
        <v>2.61</v>
      </c>
      <c r="K41" s="83" t="s">
        <v>21</v>
      </c>
      <c r="L41" s="83" t="s">
        <v>21</v>
      </c>
      <c r="M41" s="83" t="s">
        <v>21</v>
      </c>
      <c r="N41" s="83" t="s">
        <v>21</v>
      </c>
      <c r="O41" s="83" t="s">
        <v>21</v>
      </c>
    </row>
    <row r="42" spans="1:15" ht="6.75" customHeight="1" thickBot="1">
      <c r="A42" s="85"/>
      <c r="B42" s="86"/>
      <c r="C42" s="87"/>
      <c r="D42" s="88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</row>
    <row r="43" spans="1:15" ht="17.25" customHeight="1">
      <c r="A43" s="89" t="s">
        <v>14</v>
      </c>
      <c r="B43" s="90"/>
      <c r="C43" s="91"/>
      <c r="D43" s="90"/>
      <c r="E43" s="90"/>
      <c r="F43" s="92"/>
      <c r="G43" s="91"/>
    </row>
    <row r="44" spans="1:15" ht="17.25" customHeight="1">
      <c r="A44" s="89" t="s">
        <v>31</v>
      </c>
      <c r="B44" s="90"/>
      <c r="C44" s="91"/>
      <c r="D44" s="90"/>
      <c r="E44" s="90"/>
      <c r="F44" s="91"/>
      <c r="G44" s="91"/>
    </row>
    <row r="45" spans="1:15" ht="15.75">
      <c r="A45" s="89" t="s">
        <v>15</v>
      </c>
      <c r="B45" s="89"/>
      <c r="C45" s="93"/>
      <c r="D45" s="93"/>
      <c r="E45" s="93"/>
      <c r="F45" s="93"/>
      <c r="G45" s="93"/>
      <c r="H45" s="50"/>
    </row>
    <row r="46" spans="1:15" ht="15.75">
      <c r="A46" s="90"/>
      <c r="B46" s="90"/>
      <c r="C46" s="91"/>
      <c r="D46" s="91"/>
      <c r="E46" s="91"/>
      <c r="F46" s="91"/>
      <c r="G46" s="91"/>
      <c r="H46" s="23"/>
    </row>
    <row r="47" spans="1:15">
      <c r="D47" s="23"/>
      <c r="E47" s="23"/>
      <c r="F47" s="23"/>
      <c r="H47" s="23"/>
    </row>
    <row r="48" spans="1:15">
      <c r="D48" s="23"/>
      <c r="E48" s="23"/>
      <c r="F48" s="23"/>
      <c r="H48" s="23"/>
      <c r="I48" s="23"/>
      <c r="J48" s="23"/>
    </row>
    <row r="49" spans="4:10">
      <c r="D49" s="23"/>
      <c r="E49" s="23"/>
      <c r="F49" s="23"/>
      <c r="H49" s="23"/>
      <c r="I49" s="23"/>
      <c r="J49" s="23"/>
    </row>
    <row r="50" spans="4:10">
      <c r="D50" s="23"/>
      <c r="E50" s="23"/>
      <c r="F50" s="23"/>
      <c r="H50" s="23"/>
      <c r="I50" s="23"/>
      <c r="J50" s="23" t="s">
        <v>32</v>
      </c>
    </row>
    <row r="51" spans="4:10">
      <c r="D51" s="23"/>
      <c r="E51" s="23"/>
      <c r="F51" s="23"/>
      <c r="H51" s="23"/>
      <c r="I51" s="23"/>
      <c r="J51" s="23"/>
    </row>
    <row r="52" spans="4:10">
      <c r="D52" s="23"/>
      <c r="E52" s="23"/>
      <c r="F52" s="23"/>
      <c r="H52" s="23"/>
      <c r="I52" s="23"/>
      <c r="J52" s="23"/>
    </row>
    <row r="53" spans="4:10">
      <c r="D53" s="23"/>
      <c r="E53" s="23"/>
      <c r="F53" s="23"/>
      <c r="H53" s="23"/>
      <c r="I53" s="23"/>
      <c r="J53" s="23"/>
    </row>
    <row r="54" spans="4:10">
      <c r="D54" s="23"/>
      <c r="E54" s="23"/>
      <c r="F54" s="23"/>
      <c r="H54" s="23"/>
      <c r="I54" s="23"/>
      <c r="J54" s="23"/>
    </row>
    <row r="55" spans="4:10">
      <c r="F55" s="23"/>
    </row>
    <row r="56" spans="4:10">
      <c r="F56" s="23"/>
    </row>
    <row r="57" spans="4:10">
      <c r="F57" s="23"/>
    </row>
    <row r="58" spans="4:10">
      <c r="F58" s="23"/>
    </row>
    <row r="59" spans="4:10">
      <c r="F59" s="23"/>
    </row>
    <row r="60" spans="4:10">
      <c r="F60" s="23"/>
    </row>
    <row r="61" spans="4:10">
      <c r="F61" s="23"/>
    </row>
    <row r="62" spans="4:10">
      <c r="F62" s="23"/>
    </row>
    <row r="63" spans="4:10">
      <c r="F63" s="23"/>
    </row>
    <row r="64" spans="4:10">
      <c r="F64" s="23"/>
    </row>
  </sheetData>
  <mergeCells count="5">
    <mergeCell ref="C2:I2"/>
    <mergeCell ref="A3:B3"/>
    <mergeCell ref="C3:F3"/>
    <mergeCell ref="B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2014-12-05T10:48:27Z</dcterms:created>
  <dcterms:modified xsi:type="dcterms:W3CDTF">2014-12-05T10:49:06Z</dcterms:modified>
</cp:coreProperties>
</file>