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8"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xlnm.Print_Area" localSheetId="0">'8'!$A$1:$CM$65</definedName>
  </definedNames>
  <calcPr fullCalcOnLoad="1"/>
</workbook>
</file>

<file path=xl/sharedStrings.xml><?xml version="1.0" encoding="utf-8"?>
<sst xmlns="http://schemas.openxmlformats.org/spreadsheetml/2006/main" count="70" uniqueCount="62">
  <si>
    <t>Code</t>
  </si>
  <si>
    <t>Assets</t>
  </si>
  <si>
    <t>A1</t>
  </si>
  <si>
    <t>Monetary Gold and SDRs</t>
  </si>
  <si>
    <t>A2</t>
  </si>
  <si>
    <t>Currency and Deposits</t>
  </si>
  <si>
    <t>A2.1</t>
  </si>
  <si>
    <t>Currency</t>
  </si>
  <si>
    <t>A2.2</t>
  </si>
  <si>
    <t>Transferable deposits</t>
  </si>
  <si>
    <t>A2.3</t>
  </si>
  <si>
    <t>A2.4</t>
  </si>
  <si>
    <t>A3</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</si>
  <si>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</si>
  <si>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</si>
  <si>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</si>
  <si>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</si>
  <si>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</si>
  <si>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</si>
  <si>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</si>
  <si>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</si>
  <si>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</si>
  <si>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</si>
  <si>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</si>
  <si>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</si>
  <si>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</si>
  <si>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</si>
  <si>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</si>
  <si>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</si>
  <si>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</si>
  <si>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</si>
  <si>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</si>
  <si>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</si>
  <si>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</si>
  <si>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</si>
  <si>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</si>
  <si>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</si>
  <si>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</si>
  <si>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</si>
  <si>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</si>
  <si>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</si>
  <si>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</si>
  <si>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</si>
  <si>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</si>
  <si>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</si>
  <si>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</si>
  <si>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</si>
  <si>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</si>
  <si>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</si>
  <si>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</si>
  <si>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</si>
  <si>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</si>
  <si>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</si>
  <si>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Securities other than Shares</t>
  </si>
  <si>
    <t>* The sectoral balance sheet contains the stock and flow data for all categories of assets and liabilities of Banks, based on the concepts and principles of the IMF Monetary and Financial Statistics Manual.</t>
  </si>
  <si>
    <t>Deposits Excluded from Broad Money</t>
  </si>
  <si>
    <t>Savings deposits</t>
  </si>
  <si>
    <t>Time deposits</t>
  </si>
  <si>
    <t>Source: Statistics Division.</t>
  </si>
  <si>
    <t xml:space="preserve">Mar-09 </t>
  </si>
  <si>
    <t>(Rs million)</t>
  </si>
  <si>
    <t>Table 8: Sectoral Balance Sheet of Banks*: October 2011 - October 2012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</si>
</sst>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s>
  <fonts count="44">
    <font>
      <sz val="10"/>
      <name val="Arial"/>
      <family val="0"/>
    </font>
    <font>
      <sz val="10"/>
      <name val="Times New Roman"/>
      <family val="1"/>
    </font>
    <font>
      <sz val="10"/>
      <color indexed="23"/>
      <name val="Arial"/>
      <family val="2"/>
    </font>
    <font>
      <sz val="10"/>
      <color indexed="22"/>
      <name val="Arial Narrow"/>
      <family val="2"/>
    </font>
    <font>
      <b/>
      <sz val="12"/>
      <name val="Arial"/>
      <family val="2"/>
    </font>
    <font>
      <sz val="12"/>
      <name val="Arial"/>
      <family val="2"/>
    </font>
    <font>
      <i/>
      <sz val="9"/>
      <name val="Arial"/>
      <family val="2"/>
    </font>
    <font>
      <b/>
      <sz val="10"/>
      <name val="Arial"/>
      <family val="2"/>
    </font>
    <font>
      <i/>
      <sz val="10"/>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medium">
        <color indexed="22"/>
      </left>
      <right style="medium">
        <color indexed="22"/>
      </right>
      <top>
        <color indexed="63"/>
      </top>
      <bottom>
        <color indexed="63"/>
      </bottom>
    </border>
    <border>
      <left>
        <color indexed="63"/>
      </left>
      <right style="medium">
        <color indexed="22"/>
      </right>
      <top>
        <color indexed="63"/>
      </top>
      <bottom>
        <color indexed="63"/>
      </bottom>
    </border>
    <border>
      <left>
        <color indexed="63"/>
      </left>
      <right style="thick">
        <color indexed="22"/>
      </right>
      <top>
        <color indexed="63"/>
      </top>
      <bottom>
        <color indexed="63"/>
      </bottom>
    </border>
    <border>
      <left style="medium">
        <color indexed="22"/>
      </left>
      <right style="medium">
        <color indexed="22"/>
      </right>
      <top>
        <color indexed="63"/>
      </top>
      <bottom style="thick">
        <color indexed="22"/>
      </bottom>
    </border>
    <border>
      <left>
        <color indexed="63"/>
      </left>
      <right style="medium">
        <color indexed="22"/>
      </right>
      <top>
        <color indexed="63"/>
      </top>
      <bottom style="thick">
        <color indexed="22"/>
      </bottom>
    </border>
    <border>
      <left>
        <color indexed="63"/>
      </left>
      <right style="thick">
        <color indexed="22"/>
      </right>
      <top>
        <color indexed="63"/>
      </top>
      <bottom style="thick">
        <color indexed="22"/>
      </bottom>
    </border>
    <border>
      <left style="thick">
        <color indexed="22"/>
      </left>
      <right style="medium">
        <color indexed="22"/>
      </right>
      <top>
        <color indexed="63"/>
      </top>
      <bottom>
        <color indexed="63"/>
      </bottom>
    </border>
    <border>
      <left>
        <color indexed="63"/>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thick">
        <color indexed="22"/>
      </left>
      <right style="medium">
        <color indexed="22"/>
      </right>
      <top>
        <color indexed="63"/>
      </top>
      <bottom style="thick">
        <color indexed="22"/>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color indexed="63"/>
      </right>
      <top style="thick">
        <color indexed="22"/>
      </top>
      <bottom style="thick">
        <color indexed="22"/>
      </bottom>
    </border>
    <border>
      <left>
        <color indexed="63"/>
      </left>
      <right style="medium">
        <color indexed="22"/>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2" fillId="0" borderId="0" xfId="0" applyFont="1" applyFill="1" applyAlignment="1">
      <alignment/>
    </xf>
    <xf numFmtId="0" fontId="9" fillId="32" borderId="0" xfId="56" applyFont="1" applyFill="1" applyBorder="1" applyAlignment="1">
      <alignment/>
      <protection/>
    </xf>
    <xf numFmtId="0" fontId="5" fillId="32" borderId="0" xfId="56" applyFont="1" applyFill="1" applyBorder="1" applyAlignment="1">
      <alignment/>
      <protection/>
    </xf>
    <xf numFmtId="0" fontId="5" fillId="32" borderId="0" xfId="56" applyFont="1" applyFill="1" applyBorder="1">
      <alignment/>
      <protection/>
    </xf>
    <xf numFmtId="0" fontId="0" fillId="32" borderId="0" xfId="0" applyFont="1" applyFill="1" applyAlignment="1">
      <alignment/>
    </xf>
    <xf numFmtId="0" fontId="2" fillId="32" borderId="0" xfId="0" applyFont="1" applyFill="1" applyAlignment="1">
      <alignment/>
    </xf>
    <xf numFmtId="0" fontId="4" fillId="33" borderId="0" xfId="56" applyFont="1" applyFill="1" applyBorder="1" applyAlignment="1">
      <alignment/>
      <protection/>
    </xf>
    <xf numFmtId="0" fontId="5" fillId="33" borderId="0" xfId="56" applyFont="1" applyFill="1" applyBorder="1" applyAlignment="1">
      <alignment/>
      <protection/>
    </xf>
    <xf numFmtId="0" fontId="5" fillId="33" borderId="0" xfId="56" applyFont="1" applyFill="1" applyBorder="1">
      <alignment/>
      <protection/>
    </xf>
    <xf numFmtId="0" fontId="0" fillId="33" borderId="0" xfId="0" applyFont="1" applyFill="1" applyBorder="1" applyAlignment="1">
      <alignment/>
    </xf>
    <xf numFmtId="0" fontId="6" fillId="32" borderId="0" xfId="0" applyFont="1" applyFill="1" applyAlignment="1">
      <alignment/>
    </xf>
    <xf numFmtId="0" fontId="6" fillId="32" borderId="10" xfId="0" applyFont="1" applyFill="1" applyBorder="1" applyAlignment="1">
      <alignment horizontal="center"/>
    </xf>
    <xf numFmtId="0" fontId="0" fillId="32" borderId="11" xfId="0" applyFont="1" applyFill="1" applyBorder="1" applyAlignment="1">
      <alignment/>
    </xf>
    <xf numFmtId="0" fontId="0" fillId="32" borderId="0" xfId="0" applyFont="1" applyFill="1" applyBorder="1" applyAlignment="1">
      <alignment/>
    </xf>
    <xf numFmtId="0" fontId="0" fillId="32" borderId="12" xfId="0" applyFont="1" applyFill="1" applyBorder="1" applyAlignment="1">
      <alignment/>
    </xf>
    <xf numFmtId="0" fontId="2" fillId="32" borderId="11" xfId="0" applyFont="1" applyFill="1" applyBorder="1" applyAlignment="1">
      <alignment/>
    </xf>
    <xf numFmtId="0" fontId="2" fillId="32" borderId="13" xfId="0" applyFont="1" applyFill="1" applyBorder="1" applyAlignment="1">
      <alignment/>
    </xf>
    <xf numFmtId="172" fontId="7" fillId="32" borderId="11" xfId="0" applyNumberFormat="1" applyFont="1" applyFill="1" applyBorder="1" applyAlignment="1">
      <alignment/>
    </xf>
    <xf numFmtId="172" fontId="7" fillId="32" borderId="0" xfId="0" applyNumberFormat="1" applyFont="1" applyFill="1" applyBorder="1" applyAlignment="1">
      <alignment/>
    </xf>
    <xf numFmtId="172" fontId="7" fillId="32" borderId="12" xfId="0" applyNumberFormat="1" applyFont="1" applyFill="1" applyBorder="1" applyAlignment="1">
      <alignment/>
    </xf>
    <xf numFmtId="172" fontId="7" fillId="32" borderId="13" xfId="0" applyNumberFormat="1" applyFont="1" applyFill="1" applyBorder="1" applyAlignment="1">
      <alignment/>
    </xf>
    <xf numFmtId="0" fontId="0" fillId="32" borderId="11" xfId="55" applyFont="1" applyFill="1" applyBorder="1">
      <alignment/>
      <protection/>
    </xf>
    <xf numFmtId="0" fontId="0" fillId="32" borderId="0" xfId="55" applyFont="1" applyFill="1" applyBorder="1">
      <alignment/>
      <protection/>
    </xf>
    <xf numFmtId="0" fontId="0" fillId="32" borderId="12" xfId="55" applyFont="1" applyFill="1" applyBorder="1">
      <alignment/>
      <protection/>
    </xf>
    <xf numFmtId="0" fontId="0" fillId="32" borderId="13" xfId="55" applyFont="1" applyFill="1" applyBorder="1">
      <alignment/>
      <protection/>
    </xf>
    <xf numFmtId="172" fontId="0" fillId="32" borderId="11" xfId="0" applyNumberFormat="1" applyFont="1" applyFill="1" applyBorder="1" applyAlignment="1">
      <alignment/>
    </xf>
    <xf numFmtId="172" fontId="0" fillId="32" borderId="0" xfId="0" applyNumberFormat="1" applyFont="1" applyFill="1" applyBorder="1" applyAlignment="1">
      <alignment/>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3" fontId="7" fillId="32" borderId="14" xfId="59" applyNumberFormat="1" applyFont="1" applyFill="1" applyBorder="1" applyAlignment="1">
      <alignment/>
    </xf>
    <xf numFmtId="173" fontId="7" fillId="32" borderId="10" xfId="59" applyNumberFormat="1" applyFont="1" applyFill="1" applyBorder="1" applyAlignment="1">
      <alignment/>
    </xf>
    <xf numFmtId="173" fontId="7" fillId="32" borderId="15" xfId="59" applyNumberFormat="1" applyFont="1" applyFill="1" applyBorder="1" applyAlignment="1">
      <alignment/>
    </xf>
    <xf numFmtId="173" fontId="7" fillId="32" borderId="16" xfId="59" applyNumberFormat="1" applyFont="1" applyFill="1" applyBorder="1" applyAlignment="1">
      <alignment/>
    </xf>
    <xf numFmtId="0" fontId="0" fillId="33" borderId="0" xfId="0" applyFont="1" applyFill="1" applyAlignment="1">
      <alignment/>
    </xf>
    <xf numFmtId="0" fontId="0" fillId="33" borderId="12"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center"/>
    </xf>
    <xf numFmtId="0" fontId="8" fillId="32" borderId="0" xfId="0" applyFont="1" applyFill="1" applyBorder="1" applyAlignment="1">
      <alignment horizontal="center"/>
    </xf>
    <xf numFmtId="172" fontId="0" fillId="32" borderId="17" xfId="0" applyNumberFormat="1" applyFont="1" applyFill="1" applyBorder="1" applyAlignment="1">
      <alignment/>
    </xf>
    <xf numFmtId="172" fontId="0" fillId="32" borderId="18" xfId="0" applyNumberFormat="1" applyFont="1" applyFill="1" applyBorder="1" applyAlignment="1">
      <alignment/>
    </xf>
    <xf numFmtId="172" fontId="0" fillId="32" borderId="19" xfId="0" applyNumberFormat="1" applyFont="1" applyFill="1" applyBorder="1" applyAlignment="1">
      <alignment/>
    </xf>
    <xf numFmtId="172" fontId="7" fillId="32" borderId="17" xfId="0" applyNumberFormat="1" applyFont="1" applyFill="1" applyBorder="1" applyAlignment="1">
      <alignment/>
    </xf>
    <xf numFmtId="172" fontId="0" fillId="32" borderId="11" xfId="55" applyNumberFormat="1" applyFont="1" applyFill="1" applyBorder="1">
      <alignment/>
      <protection/>
    </xf>
    <xf numFmtId="172" fontId="0" fillId="32" borderId="0" xfId="55" applyNumberFormat="1" applyFont="1" applyFill="1" applyBorder="1">
      <alignment/>
      <protection/>
    </xf>
    <xf numFmtId="172" fontId="0" fillId="32" borderId="12" xfId="55" applyNumberFormat="1" applyFont="1" applyFill="1" applyBorder="1">
      <alignment/>
      <protection/>
    </xf>
    <xf numFmtId="172" fontId="0" fillId="32" borderId="13" xfId="55" applyNumberFormat="1" applyFont="1" applyFill="1" applyBorder="1">
      <alignment/>
      <protection/>
    </xf>
    <xf numFmtId="172" fontId="0" fillId="32" borderId="17" xfId="55" applyNumberFormat="1" applyFont="1" applyFill="1" applyBorder="1">
      <alignment/>
      <protection/>
    </xf>
    <xf numFmtId="0" fontId="0" fillId="32" borderId="14" xfId="0" applyFont="1" applyFill="1" applyBorder="1" applyAlignment="1">
      <alignment/>
    </xf>
    <xf numFmtId="0" fontId="0" fillId="32" borderId="10" xfId="0" applyFont="1" applyFill="1" applyBorder="1" applyAlignment="1">
      <alignment/>
    </xf>
    <xf numFmtId="0" fontId="0" fillId="32" borderId="15" xfId="0" applyFont="1" applyFill="1" applyBorder="1" applyAlignment="1">
      <alignment/>
    </xf>
    <xf numFmtId="0" fontId="0" fillId="32" borderId="16" xfId="0" applyFont="1" applyFill="1" applyBorder="1" applyAlignment="1">
      <alignment/>
    </xf>
    <xf numFmtId="0" fontId="0" fillId="32" borderId="20" xfId="0" applyFont="1" applyFill="1" applyBorder="1" applyAlignment="1">
      <alignment/>
    </xf>
    <xf numFmtId="0" fontId="6" fillId="32" borderId="0" xfId="0" applyFont="1" applyFill="1" applyBorder="1" applyAlignment="1">
      <alignment/>
    </xf>
    <xf numFmtId="0" fontId="7" fillId="34" borderId="21" xfId="55" applyFont="1" applyFill="1" applyBorder="1" applyAlignment="1">
      <alignment horizontal="center"/>
      <protection/>
    </xf>
    <xf numFmtId="0" fontId="7" fillId="34" borderId="22" xfId="55" applyFont="1" applyFill="1" applyBorder="1" applyAlignment="1">
      <alignment horizontal="center"/>
      <protection/>
    </xf>
    <xf numFmtId="17" fontId="7" fillId="34" borderId="23" xfId="0" applyNumberFormat="1" applyFont="1" applyFill="1" applyBorder="1" applyAlignment="1">
      <alignment horizontal="center"/>
    </xf>
    <xf numFmtId="17" fontId="7" fillId="34" borderId="24" xfId="0" applyNumberFormat="1" applyFont="1" applyFill="1" applyBorder="1" applyAlignment="1">
      <alignment horizontal="center"/>
    </xf>
    <xf numFmtId="17" fontId="7" fillId="34" borderId="25" xfId="0" applyNumberFormat="1" applyFont="1" applyFill="1" applyBorder="1" applyAlignment="1">
      <alignment horizontal="center"/>
    </xf>
    <xf numFmtId="17" fontId="7" fillId="34" borderId="26" xfId="0" applyNumberFormat="1" applyFont="1" applyFill="1" applyBorder="1" applyAlignment="1">
      <alignment horizontal="center"/>
    </xf>
    <xf numFmtId="0" fontId="0" fillId="34" borderId="17" xfId="0" applyFont="1" applyFill="1" applyBorder="1" applyAlignment="1">
      <alignment/>
    </xf>
    <xf numFmtId="0" fontId="0" fillId="34" borderId="27" xfId="0" applyFont="1" applyFill="1" applyBorder="1" applyAlignment="1">
      <alignment/>
    </xf>
    <xf numFmtId="0" fontId="7" fillId="34" borderId="17" xfId="55" applyFont="1" applyFill="1" applyBorder="1">
      <alignment/>
      <protection/>
    </xf>
    <xf numFmtId="0" fontId="7" fillId="34" borderId="27" xfId="55" applyFont="1" applyFill="1" applyBorder="1">
      <alignment/>
      <protection/>
    </xf>
    <xf numFmtId="0" fontId="0" fillId="34" borderId="17" xfId="55" applyFont="1" applyFill="1" applyBorder="1">
      <alignment/>
      <protection/>
    </xf>
    <xf numFmtId="0" fontId="0" fillId="34" borderId="27" xfId="55" applyFont="1" applyFill="1" applyBorder="1">
      <alignment/>
      <protection/>
    </xf>
    <xf numFmtId="0" fontId="0" fillId="34" borderId="27" xfId="55" applyFont="1" applyFill="1" applyBorder="1" applyAlignment="1">
      <alignment horizontal="left" indent="2"/>
      <protection/>
    </xf>
    <xf numFmtId="0" fontId="7" fillId="34" borderId="20" xfId="55" applyFont="1" applyFill="1" applyBorder="1">
      <alignment/>
      <protection/>
    </xf>
    <xf numFmtId="0" fontId="7" fillId="34" borderId="28" xfId="55" applyFont="1" applyFill="1" applyBorder="1">
      <alignment/>
      <protection/>
    </xf>
    <xf numFmtId="17" fontId="7" fillId="34" borderId="21" xfId="0" applyNumberFormat="1" applyFont="1" applyFill="1" applyBorder="1" applyAlignment="1">
      <alignment horizontal="center"/>
    </xf>
    <xf numFmtId="0" fontId="0" fillId="34" borderId="27" xfId="55" applyFont="1" applyFill="1" applyBorder="1" applyAlignment="1">
      <alignment horizontal="center"/>
      <protection/>
    </xf>
    <xf numFmtId="0" fontId="0" fillId="34" borderId="27" xfId="55" applyFont="1" applyFill="1" applyBorder="1" applyAlignment="1">
      <alignment horizontal="left" indent="1"/>
      <protection/>
    </xf>
    <xf numFmtId="0" fontId="0" fillId="34" borderId="20" xfId="0" applyFont="1" applyFill="1" applyBorder="1" applyAlignment="1">
      <alignment/>
    </xf>
    <xf numFmtId="0" fontId="0" fillId="34" borderId="28" xfId="0" applyFont="1" applyFill="1" applyBorder="1" applyAlignment="1">
      <alignment/>
    </xf>
    <xf numFmtId="0" fontId="6" fillId="32" borderId="0" xfId="0" applyFont="1" applyFill="1" applyBorder="1" applyAlignment="1">
      <alignment horizontal="center"/>
    </xf>
    <xf numFmtId="0" fontId="6" fillId="32" borderId="10" xfId="0" applyFont="1" applyFill="1" applyBorder="1" applyAlignment="1">
      <alignment/>
    </xf>
    <xf numFmtId="0" fontId="6" fillId="32"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DCS" xfId="55"/>
    <cellStyle name="Normal_Table 25f"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externalLink" Target="externalLinks/externalLink49.xml" /><Relationship Id="rId53" Type="http://schemas.openxmlformats.org/officeDocument/2006/relationships/externalLink" Target="externalLinks/externalLink50.xml" /><Relationship Id="rId54" Type="http://schemas.openxmlformats.org/officeDocument/2006/relationships/externalLink" Target="externalLinks/externalLink51.xml" /><Relationship Id="rId55" Type="http://schemas.openxmlformats.org/officeDocument/2006/relationships/externalLink" Target="externalLinks/externalLink52.xml" /><Relationship Id="rId56" Type="http://schemas.openxmlformats.org/officeDocument/2006/relationships/externalLink" Target="externalLinks/externalLink53.xml" /><Relationship Id="rId57" Type="http://schemas.openxmlformats.org/officeDocument/2006/relationships/externalLink" Target="externalLinks/externalLink54.xml" /><Relationship Id="rId58" Type="http://schemas.openxmlformats.org/officeDocument/2006/relationships/externalLink" Target="externalLinks/externalLink55.xml" /><Relationship Id="rId59" Type="http://schemas.openxmlformats.org/officeDocument/2006/relationships/externalLink" Target="externalLinks/externalLink56.xml" /><Relationship Id="rId60" Type="http://schemas.openxmlformats.org/officeDocument/2006/relationships/externalLink" Target="externalLinks/externalLink57.xml" /><Relationship Id="rId61" Type="http://schemas.openxmlformats.org/officeDocument/2006/relationships/externalLink" Target="externalLinks/externalLink58.xml" /><Relationship Id="rId62" Type="http://schemas.openxmlformats.org/officeDocument/2006/relationships/externalLink" Target="externalLinks/externalLink59.xml" /><Relationship Id="rId63" Type="http://schemas.openxmlformats.org/officeDocument/2006/relationships/externalLink" Target="externalLinks/externalLink60.xml" /><Relationship Id="rId64" Type="http://schemas.openxmlformats.org/officeDocument/2006/relationships/externalLink" Target="externalLinks/externalLink61.xml" /><Relationship Id="rId65" Type="http://schemas.openxmlformats.org/officeDocument/2006/relationships/externalLink" Target="externalLinks/externalLink62.xml" /><Relationship Id="rId66" Type="http://schemas.openxmlformats.org/officeDocument/2006/relationships/externalLink" Target="externalLinks/externalLink63.xml" /><Relationship Id="rId67" Type="http://schemas.openxmlformats.org/officeDocument/2006/relationships/externalLink" Target="externalLinks/externalLink64.xml" /><Relationship Id="rId68" Type="http://schemas.openxmlformats.org/officeDocument/2006/relationships/externalLink" Target="externalLinks/externalLink65.xml" /><Relationship Id="rId69" Type="http://schemas.openxmlformats.org/officeDocument/2006/relationships/externalLink" Target="externalLinks/externalLink66.xml" /><Relationship Id="rId70" Type="http://schemas.openxmlformats.org/officeDocument/2006/relationships/externalLink" Target="externalLinks/externalLink67.xml" /><Relationship Id="rId71" Type="http://schemas.openxmlformats.org/officeDocument/2006/relationships/externalLink" Target="externalLinks/externalLink68.xml" /><Relationship Id="rId72" Type="http://schemas.openxmlformats.org/officeDocument/2006/relationships/externalLink" Target="externalLinks/externalLink69.xml" /><Relationship Id="rId73" Type="http://schemas.openxmlformats.org/officeDocument/2006/relationships/externalLink" Target="externalLinks/externalLink70.xml" /><Relationship Id="rId74" Type="http://schemas.openxmlformats.org/officeDocument/2006/relationships/externalLink" Target="externalLinks/externalLink71.xml" /><Relationship Id="rId75" Type="http://schemas.openxmlformats.org/officeDocument/2006/relationships/externalLink" Target="externalLinks/externalLink72.xml" /><Relationship Id="rId76" Type="http://schemas.openxmlformats.org/officeDocument/2006/relationships/externalLink" Target="externalLinks/externalLink73.xml" /><Relationship Id="rId77" Type="http://schemas.openxmlformats.org/officeDocument/2006/relationships/externalLink" Target="externalLinks/externalLink74.xml" /><Relationship Id="rId78" Type="http://schemas.openxmlformats.org/officeDocument/2006/relationships/externalLink" Target="externalLinks/externalLink75.xml" /><Relationship Id="rId79" Type="http://schemas.openxmlformats.org/officeDocument/2006/relationships/externalLink" Target="externalLinks/externalLink76.xml" /><Relationship Id="rId80" Type="http://schemas.openxmlformats.org/officeDocument/2006/relationships/externalLink" Target="externalLinks/externalLink77.xml" /><Relationship Id="rId81" Type="http://schemas.openxmlformats.org/officeDocument/2006/relationships/externalLink" Target="externalLinks/externalLink78.xml" /><Relationship Id="rId82" Type="http://schemas.openxmlformats.org/officeDocument/2006/relationships/externalLink" Target="externalLinks/externalLink79.xml" /><Relationship Id="rId83" Type="http://schemas.openxmlformats.org/officeDocument/2006/relationships/externalLink" Target="externalLinks/externalLink80.xml" /><Relationship Id="rId84" Type="http://schemas.openxmlformats.org/officeDocument/2006/relationships/externalLink" Target="externalLinks/externalLink81.xml" /><Relationship Id="rId85" Type="http://schemas.openxmlformats.org/officeDocument/2006/relationships/externalLink" Target="externalLinks/externalLink82.xml" /><Relationship Id="rId86" Type="http://schemas.openxmlformats.org/officeDocument/2006/relationships/externalLink" Target="externalLinks/externalLink83.xml" /><Relationship Id="rId87" Type="http://schemas.openxmlformats.org/officeDocument/2006/relationships/externalLink" Target="externalLinks/externalLink84.xml" /><Relationship Id="rId88" Type="http://schemas.openxmlformats.org/officeDocument/2006/relationships/externalLink" Target="externalLinks/externalLink85.xml" /><Relationship Id="rId89" Type="http://schemas.openxmlformats.org/officeDocument/2006/relationships/externalLink" Target="externalLinks/externalLink86.xml" /><Relationship Id="rId90" Type="http://schemas.openxmlformats.org/officeDocument/2006/relationships/externalLink" Target="externalLinks/externalLink87.xml" /><Relationship Id="rId91" Type="http://schemas.openxmlformats.org/officeDocument/2006/relationships/externalLink" Target="externalLinks/externalLink88.xml" /><Relationship Id="rId92" Type="http://schemas.openxmlformats.org/officeDocument/2006/relationships/externalLink" Target="externalLinks/externalLink89.xml" /><Relationship Id="rId93" Type="http://schemas.openxmlformats.org/officeDocument/2006/relationships/externalLink" Target="externalLinks/externalLink90.xml" /><Relationship Id="rId94" Type="http://schemas.openxmlformats.org/officeDocument/2006/relationships/externalLink" Target="externalLinks/externalLink91.xml" /><Relationship Id="rId95" Type="http://schemas.openxmlformats.org/officeDocument/2006/relationships/externalLink" Target="externalLinks/externalLink92.xml" /><Relationship Id="rId96" Type="http://schemas.openxmlformats.org/officeDocument/2006/relationships/externalLink" Target="externalLinks/externalLink93.xml" /><Relationship Id="rId97" Type="http://schemas.openxmlformats.org/officeDocument/2006/relationships/externalLink" Target="externalLinks/externalLink94.xml" /><Relationship Id="rId98" Type="http://schemas.openxmlformats.org/officeDocument/2006/relationships/externalLink" Target="externalLinks/externalLink95.xml" /><Relationship Id="rId99" Type="http://schemas.openxmlformats.org/officeDocument/2006/relationships/externalLink" Target="externalLinks/externalLink96.xml" /><Relationship Id="rId100" Type="http://schemas.openxmlformats.org/officeDocument/2006/relationships/externalLink" Target="externalLinks/externalLink97.xml" /><Relationship Id="rId101" Type="http://schemas.openxmlformats.org/officeDocument/2006/relationships/externalLink" Target="externalLinks/externalLink98.xml" /><Relationship Id="rId102" Type="http://schemas.openxmlformats.org/officeDocument/2006/relationships/externalLink" Target="externalLinks/externalLink99.xml" /><Relationship Id="rId10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EARCH\DepoCorp%20Survey\Details\Cat%201\C105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SEARCH\DepoCorp%20Survey\Details\ODC\BNK_SBS_fb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SEARCH\DepoCorp%20Survey\Details\ODC\BNK_SBS_mr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SEARCH\DepoCorp%20Survey\Details\ODC\BNK_SBS_ap0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SEARCH\DepoCorp%20Survey\Details\ODC\BNK_SBS_my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SEARCH\DepoCorp%20Survey\Details\ODC\BNK_SBS_ju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SEARCH\DepoCorp%20Survey\Details\ODC\BNK_SBS_jl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SEARCH\DepoCorp%20Survey\Details\ODC\BNK_SBS_ag0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SEARCH\DepoCorp%20Survey\Details\ODC\BNK_SBS_sp0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SEARCH\DepoCorp%20Survey\Details\ODC\BNK_SBS_oc0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SEARCH\DepoCorp%20Survey\Details\ODC\BNK_SBS_nv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EARCH\DepoCorp%20Survey\Details\Cat%202\C2050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SEARCH\DepoCorp%20Survey\Details\ODC\BNK_SBS_dc0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SEARCH\DepoCorp%20Survey\Details\ODC\bnk_sbs_jn0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SEARCH\DepoCorp%20Survey\Details\ODC\bnk_sbs_FB0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SEARCH\DepoCorp%20Survey\Details\ODC\bnk_sbs_mr0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SEARCH\DepoCorp%20Survey\Details\ODC\bnk_sbs_ap0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SEARCH\DepoCorp%20Survey\Details\ODC\bnk_sbs_MY0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SEARCH\DepoCorp%20Survey\Details\ODC\bnk_sbs_JU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SEARCH\DepoCorp%20Survey\Details\ODC\bnk_sbs_Jl0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SEARCH\DepoCorp%20Survey\Details\ODC\bnk_sbs_ag0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SEARCH\DepoCorp%20Survey\Details\ODC\bnk_sbs_sp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EARCH\DepoCorp%20Survey\Details\ODC\BNK_SBS_JL0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RESEARCH\DepoCorp%20Survey\Details\ODC\BNK_SBS_OC0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SEARCH\DepoCorp%20Survey\Details\ODC\BNK_SBS_NV0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SEARCH\DepoCorp%20Survey\Details\ODC\BNK_SBS_dc07.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SEARCH\DepoCorp%20Survey\Details\ODC\BNK_SBS_jn0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SEARCH\DepoCorp%20Survey\Details\ODC\BNK_SBS_fb08.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Statistics\MFS\DepoCorp%20Survey\Details\ODC\BNK_SBS_ap1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Statistics\MFS\DepoCorp%20Survey\Details\ODC\BNK_sbs_DC1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Statistics\MFS\DepoCorp%20Survey\Details\ODC\bnk_sbs_JU07.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Statistics\MFS\DepoCorp%20Survey\Details\ODC\bnk_sbs_Jl07.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Statistics\MFS\DepoCorp%20Survey\Details\ODC\bnk_sbs_ag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EARCH\DepoCorp%20Survey\Details\ODC\BNK_SBS_ag0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Statistics\MFS\DepoCorp%20Survey\Details\ODC\bnk_sbs_sp07.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Statistics\MFS\DepoCorp%20Survey\Details\ODC\BNK_SBS_OC07.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Statistics\MFS\DepoCorp%20Survey\Details\ODC\BNK_SBS_NV07.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Statistics\MFS\DepoCorp%20Survey\Details\ODC\BNK_SBS_dc07.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Statistics\MFS\DepoCorp%20Survey\Details\ODC\BNK_SBS_jn08.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Statistics\MFS\DepoCorp%20Survey\Details\ODC\BNK_SBS_fb08.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Statistics\MFS\DepoCorp%20Survey\Details\ODC\BNK_SBS_SP08.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Statistics\MFS\DepoCorp%20Survey\Details\ODC\BNK_SBS_oc08.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Statistics\MFS\DepoCorp%20Survey\Details\ODC\BNK_SBS_nv08.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Statistics\MFS\DepoCorp%20Survey\Details\ODC\BNK_SBS_sp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EARCH\DepoCorp%20Survey\Details\ODC\BNK_SBS_sp05.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Statistics\MFS\DepoCorp%20Survey\Details\ODC\BNK_SBS_jn10.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Statistics\MFS\DepoCorp%20Survey\Details\ODC\BNK_SBS_fb10.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Statistics\MFS\DepoCorp%20Survey\Details\ODC\BNK_SBS_mr10.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Statistics\MFS\DepoCorp%20Survey\Details\ODC\BNK_SBS_mr08.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Statistics\MFS\DepoCorp%20Survey\Details\ODC\BNK_SBS_ap08.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Statistics\MFS\DepoCorp%20Survey\Details\ODC\BNK_SBS_my08.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Statistics\MFS\DepoCorp%20Survey\Details\ODC\BNK_SBS_ju08.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Statistics\MFS\DepoCorp%20Survey\Details\ODC\BNK_SBS_JL08.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Statistics\MFS\DepoCorp%20Survey\Details\ODC\BNK_SBS_ag08.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Statistics\MFS\DepoCorp%20Survey\Details\ODC\BNK_SBS_dc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EARCH\DepoCorp%20Survey\Details\ODC\BNK_SBS_oc05.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Statistics\MFS\DepoCorp%20Survey\Details\ODC\BNK_SBS_jn09.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Statistics\MFS\DepoCorp%20Survey\Details\ODC\BNK_SBS_fb09.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Statistics\MFS\DepoCorp%20Survey\Details\ODC\BNK_SBS_mr09.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Statistics\MFS\DepoCorp%20Survey\Details\ODC\BNK_SBS_ap09.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Statistics\MFS\DepoCorp%20Survey\Details\ODC\BNK_SBS_MY09.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Statistics\MFS\DepoCorp%20Survey\Details\ODC\BNK_SBS_JU09.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Statistics\MFS\DepoCorp%20Survey\Details\ODC\BNK_SBS_JL09.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Statistics\MFS\DepoCorp%20Survey\Details\ODC\BNK_SBS_AG09.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Statistics\MFS\DepoCorp%20Survey\Details\ODC\BNK_SBS_oc09.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Statistics\MFS\DepoCorp%20Survey\Details\ODC\BNK_SBS_nv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SEARCH\DepoCorp%20Survey\Details\ODC\BNK_SBS_nv05.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Statistics\MFS\DepoCorp%20Survey\Details\ODC\BNK_SBS_dc09.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Statistics\MFS\DepoCorp%20Survey\Details\ODC\BNK_SBS_my10.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Statistics\MFS\DepoCorp%20Survey\Details\ODC\BNK_SBS_JU10.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Statistics\MFS\DepoCorp%20Survey\Details\ODC\BNK_SBS_JL10.xls"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Statistics\MFS\DepoCorp%20Survey\Details\ODC\BNK_sbs_ag10.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Statistics\MFS\DepoCorp%20Survey\Details\ODC\BNK_sbs_sp10.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Statistics\MFS\DepoCorp%20Survey\Details\ODC\BNK_sbs_oc10.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Statistics\MFS\DepoCorp%20Survey\Details\ODC\BNK_sbs_nv10.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Statistics\MFS\DepoCorp%20Survey\Details\ODC\BNK_sbs_jn11.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Statistics\MFS\DepoCorp%20Survey\Details\ODC\BNK_sbs_fb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SEARCH\DepoCorp%20Survey\Details\ODC\BNK_SBS_dc05.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Statistics\MFS\DepoCorp%20Survey\Details\ODC\BNK_sbs_mr11.xls"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Statistics\MFS\DepoCorp%20Survey\Details\ODC\BNK_sbs_ap11.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Statistics\MFS\DepoCorp%20Survey\Details\ODC\BNK_sbs_my11.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Statistics\MFS\DepoCorp%20Survey\Details\ODC\BNK_sbs_ju11.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Statistics\MFS\DepoCorp%20Survey\Details\ODC\BNK_sbs_jy11.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Statistics\MFS\DepoCorp%20Survey\Details\ODC\BNK_sbs_ag11.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Statistics\MFS\DepoCorp%20Survey\Details\ODC\BNK_sbs_sp11.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Statistics\MFS\DepoCorp%20Survey\Details\ODC\BNK_sbs_oc11.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Statistics\MFS\DepoCorp%20Survey\Details\ODC\BNK_sbs_nv11.xls" TargetMode="External" /></Relationships>
</file>

<file path=xl/externalLinks/_rels/externalLink89.xml.rels><?xml version="1.0" encoding="utf-8" standalone="yes"?><Relationships xmlns="http://schemas.openxmlformats.org/package/2006/relationships"><Relationship Id="rId1" Type="http://schemas.openxmlformats.org/officeDocument/2006/relationships/externalLinkPath" Target="\Statistics\MFS\DepoCorp%20Survey\Details\ODC\BNK_sbs_DC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SEARCH\DepoCorp%20Survey\Details\ODC\BNK_SBS_jn06.xls" TargetMode="External" /></Relationships>
</file>

<file path=xl/externalLinks/_rels/externalLink90.xml.rels><?xml version="1.0" encoding="utf-8" standalone="yes"?><Relationships xmlns="http://schemas.openxmlformats.org/package/2006/relationships"><Relationship Id="rId1" Type="http://schemas.openxmlformats.org/officeDocument/2006/relationships/externalLinkPath" Target="\Statistics\MFS\DepoCorp%20Survey\Details\ODC\BNK_sbs_jn12.xls" TargetMode="External" /></Relationships>
</file>

<file path=xl/externalLinks/_rels/externalLink91.xml.rels><?xml version="1.0" encoding="utf-8" standalone="yes"?><Relationships xmlns="http://schemas.openxmlformats.org/package/2006/relationships"><Relationship Id="rId1" Type="http://schemas.openxmlformats.org/officeDocument/2006/relationships/externalLinkPath" Target="\Statistics\MFS\DepoCorp%20Survey\Details\ODC\BNK_sbs_fb12.xls" TargetMode="External" /></Relationships>
</file>

<file path=xl/externalLinks/_rels/externalLink92.xml.rels><?xml version="1.0" encoding="utf-8" standalone="yes"?><Relationships xmlns="http://schemas.openxmlformats.org/package/2006/relationships"><Relationship Id="rId1" Type="http://schemas.openxmlformats.org/officeDocument/2006/relationships/externalLinkPath" Target="\Statistics\MFS\DepoCorp%20Survey\Details\ODC\BNK_sbs_mr12.xls" TargetMode="External" /></Relationships>
</file>

<file path=xl/externalLinks/_rels/externalLink93.xml.rels><?xml version="1.0" encoding="utf-8" standalone="yes"?><Relationships xmlns="http://schemas.openxmlformats.org/package/2006/relationships"><Relationship Id="rId1" Type="http://schemas.openxmlformats.org/officeDocument/2006/relationships/externalLinkPath" Target="\Statistics\MFS\DepoCorp%20Survey\Details\ODC\BNK_sbs_ap12.xls" TargetMode="External" /></Relationships>
</file>

<file path=xl/externalLinks/_rels/externalLink94.xml.rels><?xml version="1.0" encoding="utf-8" standalone="yes"?><Relationships xmlns="http://schemas.openxmlformats.org/package/2006/relationships"><Relationship Id="rId1" Type="http://schemas.openxmlformats.org/officeDocument/2006/relationships/externalLinkPath" Target="\Statistics\MFS\DepoCorp%20Survey\Details\ODC\BNK_sbs_my12.xls" TargetMode="External" /></Relationships>
</file>

<file path=xl/externalLinks/_rels/externalLink95.xml.rels><?xml version="1.0" encoding="utf-8" standalone="yes"?><Relationships xmlns="http://schemas.openxmlformats.org/package/2006/relationships"><Relationship Id="rId1" Type="http://schemas.openxmlformats.org/officeDocument/2006/relationships/externalLinkPath" Target="\Statistics\MFS\DepoCorp%20Survey\Details\ODC\BNK_sbs_ju12.xls" TargetMode="External" /></Relationships>
</file>

<file path=xl/externalLinks/_rels/externalLink96.xml.rels><?xml version="1.0" encoding="utf-8" standalone="yes"?><Relationships xmlns="http://schemas.openxmlformats.org/package/2006/relationships"><Relationship Id="rId1" Type="http://schemas.openxmlformats.org/officeDocument/2006/relationships/externalLinkPath" Target="\Statistics\MFS\DepoCorp%20Survey\Details\ODC\BNK_sbs_jl12.xls" TargetMode="External" /></Relationships>
</file>

<file path=xl/externalLinks/_rels/externalLink97.xml.rels><?xml version="1.0" encoding="utf-8" standalone="yes"?><Relationships xmlns="http://schemas.openxmlformats.org/package/2006/relationships"><Relationship Id="rId1" Type="http://schemas.openxmlformats.org/officeDocument/2006/relationships/externalLinkPath" Target="\Statistics\MFS\DepoCorp%20Survey\Details\ODC\BNK_sbs_ag12.xls" TargetMode="External" /></Relationships>
</file>

<file path=xl/externalLinks/_rels/externalLink98.xml.rels><?xml version="1.0" encoding="utf-8" standalone="yes"?><Relationships xmlns="http://schemas.openxmlformats.org/package/2006/relationships"><Relationship Id="rId1" Type="http://schemas.openxmlformats.org/officeDocument/2006/relationships/externalLinkPath" Target="\Statistics\MFS\DepoCorp%20Survey\Details\ODC\BNK_sbs_sp12.xls" TargetMode="External" /></Relationships>
</file>

<file path=xl/externalLinks/_rels/externalLink99.xml.rels><?xml version="1.0" encoding="utf-8" standalone="yes"?><Relationships xmlns="http://schemas.openxmlformats.org/package/2006/relationships"><Relationship Id="rId1" Type="http://schemas.openxmlformats.org/officeDocument/2006/relationships/externalLinkPath" Target="\Statistics\MFS\DepoCorp%20Survey\Details\ODC\BNK_sbs_oc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t 1"/>
    </sheetNames>
    <sheetDataSet>
      <sheetData sheetId="0">
        <row r="8">
          <cell r="N8">
            <v>0</v>
          </cell>
        </row>
        <row r="13">
          <cell r="N13">
            <v>2409831095.9099994</v>
          </cell>
        </row>
        <row r="16">
          <cell r="N16">
            <v>7878940494.840586</v>
          </cell>
        </row>
        <row r="35">
          <cell r="N35">
            <v>70920454.31999993</v>
          </cell>
        </row>
        <row r="54">
          <cell r="N54">
            <v>11170115151.68994</v>
          </cell>
        </row>
        <row r="75">
          <cell r="N75">
            <v>57079149102.65</v>
          </cell>
        </row>
        <row r="95">
          <cell r="N95">
            <v>95481467076.43735</v>
          </cell>
        </row>
        <row r="110">
          <cell r="N110">
            <v>4852231834.746752</v>
          </cell>
        </row>
        <row r="123">
          <cell r="N123">
            <v>0</v>
          </cell>
        </row>
        <row r="129">
          <cell r="N129">
            <v>8657733481.97</v>
          </cell>
        </row>
        <row r="144">
          <cell r="N144">
            <v>5190500487.47</v>
          </cell>
        </row>
        <row r="166">
          <cell r="N166">
            <v>10062755742.859997</v>
          </cell>
        </row>
        <row r="175">
          <cell r="N175">
            <v>0</v>
          </cell>
        </row>
        <row r="178">
          <cell r="N178">
            <v>29291603161.434746</v>
          </cell>
        </row>
        <row r="195">
          <cell r="N195">
            <v>54400528669.58638</v>
          </cell>
        </row>
        <row r="212">
          <cell r="N212">
            <v>51439050695.562096</v>
          </cell>
        </row>
        <row r="232">
          <cell r="N232">
            <v>3599740195.549596</v>
          </cell>
        </row>
        <row r="263">
          <cell r="N263">
            <v>2944670471.5356183</v>
          </cell>
        </row>
        <row r="294">
          <cell r="N294">
            <v>3048772562.7245016</v>
          </cell>
        </row>
        <row r="327">
          <cell r="N327">
            <v>0</v>
          </cell>
        </row>
        <row r="343">
          <cell r="N343">
            <v>777331139.46</v>
          </cell>
        </row>
        <row r="373">
          <cell r="N373">
            <v>11151524591.018799</v>
          </cell>
        </row>
        <row r="390">
          <cell r="N390">
            <v>0</v>
          </cell>
        </row>
        <row r="409">
          <cell r="N409">
            <v>10447468066.51</v>
          </cell>
        </row>
        <row r="424">
          <cell r="N424">
            <v>13105302497.529999</v>
          </cell>
        </row>
        <row r="444">
          <cell r="N444">
            <v>22647652872.61</v>
          </cell>
        </row>
        <row r="463">
          <cell r="N463">
            <v>202853644923.52173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2471203217.093483</v>
          </cell>
        </row>
        <row r="13">
          <cell r="C13">
            <v>20520348330.811333</v>
          </cell>
        </row>
        <row r="30">
          <cell r="C30">
            <v>705375653.7386001</v>
          </cell>
        </row>
        <row r="47">
          <cell r="C47">
            <v>154100926081.21942</v>
          </cell>
        </row>
        <row r="65">
          <cell r="C65">
            <v>78442486392.19255</v>
          </cell>
        </row>
        <row r="84">
          <cell r="C84">
            <v>188755174463.39056</v>
          </cell>
        </row>
        <row r="98">
          <cell r="C98">
            <v>6391217096.693925</v>
          </cell>
        </row>
        <row r="110">
          <cell r="C110">
            <v>0</v>
          </cell>
        </row>
        <row r="115">
          <cell r="C115">
            <v>38716693002.64043</v>
          </cell>
        </row>
        <row r="129">
          <cell r="C129">
            <v>7008955536.994576</v>
          </cell>
        </row>
        <row r="150">
          <cell r="C150">
            <v>10513580191.88122</v>
          </cell>
        </row>
        <row r="159">
          <cell r="C159">
            <v>0</v>
          </cell>
        </row>
        <row r="162">
          <cell r="C162">
            <v>72388476477.59198</v>
          </cell>
        </row>
        <row r="179">
          <cell r="C179">
            <v>60282061866.07175</v>
          </cell>
        </row>
        <row r="196">
          <cell r="C196">
            <v>115356537088.01338</v>
          </cell>
        </row>
        <row r="215">
          <cell r="C215">
            <v>8618998142.877678</v>
          </cell>
        </row>
        <row r="244">
          <cell r="C244">
            <v>3662868384.957436</v>
          </cell>
        </row>
        <row r="273">
          <cell r="C273">
            <v>75285222287.92029</v>
          </cell>
        </row>
        <row r="303">
          <cell r="C303">
            <v>657683411.25</v>
          </cell>
        </row>
        <row r="319">
          <cell r="C319">
            <v>14425921092.075628</v>
          </cell>
        </row>
        <row r="347">
          <cell r="C347">
            <v>57973696483.24071</v>
          </cell>
        </row>
        <row r="362">
          <cell r="C362">
            <v>0</v>
          </cell>
        </row>
        <row r="381">
          <cell r="C381">
            <v>40813964159.17799</v>
          </cell>
        </row>
        <row r="395">
          <cell r="C395">
            <v>18873044963.116734</v>
          </cell>
        </row>
        <row r="414">
          <cell r="C414">
            <v>39287485610.74095</v>
          </cell>
        </row>
        <row r="433">
          <cell r="C433">
            <v>507625959967.03455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2242874643.449623</v>
          </cell>
        </row>
        <row r="13">
          <cell r="C13">
            <v>21788716617.751495</v>
          </cell>
        </row>
        <row r="30">
          <cell r="C30">
            <v>411564522.9848</v>
          </cell>
        </row>
        <row r="47">
          <cell r="C47">
            <v>159024608739.8324</v>
          </cell>
        </row>
        <row r="65">
          <cell r="C65">
            <v>77506998995.16669</v>
          </cell>
        </row>
        <row r="84">
          <cell r="C84">
            <v>191139481481.65485</v>
          </cell>
        </row>
        <row r="98">
          <cell r="C98">
            <v>6609610533.108325</v>
          </cell>
        </row>
        <row r="110">
          <cell r="C110">
            <v>0</v>
          </cell>
        </row>
        <row r="115">
          <cell r="C115">
            <v>35113899233.169975</v>
          </cell>
        </row>
        <row r="129">
          <cell r="C129">
            <v>6820902182.531258</v>
          </cell>
        </row>
        <row r="150">
          <cell r="C150">
            <v>10547697643.533049</v>
          </cell>
        </row>
        <row r="159">
          <cell r="C159">
            <v>0</v>
          </cell>
        </row>
        <row r="162">
          <cell r="C162">
            <v>71006542502.96274</v>
          </cell>
        </row>
        <row r="179">
          <cell r="C179">
            <v>60001938827.79151</v>
          </cell>
        </row>
        <row r="196">
          <cell r="C196">
            <v>123682014104.98825</v>
          </cell>
        </row>
        <row r="215">
          <cell r="C215">
            <v>9444838887.782873</v>
          </cell>
        </row>
        <row r="244">
          <cell r="C244">
            <v>3848877480.748658</v>
          </cell>
        </row>
        <row r="273">
          <cell r="C273">
            <v>71166200374.83566</v>
          </cell>
        </row>
        <row r="303">
          <cell r="C303">
            <v>661351944.888889</v>
          </cell>
        </row>
        <row r="319">
          <cell r="C319">
            <v>14546105650.958574</v>
          </cell>
        </row>
        <row r="347">
          <cell r="C347">
            <v>60203708133.5597</v>
          </cell>
        </row>
        <row r="362">
          <cell r="C362">
            <v>0</v>
          </cell>
        </row>
        <row r="381">
          <cell r="C381">
            <v>38298472398.33576</v>
          </cell>
        </row>
        <row r="395">
          <cell r="C395">
            <v>19124219224.243214</v>
          </cell>
        </row>
        <row r="414">
          <cell r="C414">
            <v>39222085061.498795</v>
          </cell>
        </row>
        <row r="433">
          <cell r="C433">
            <v>511206354592.5946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2325747586.964126</v>
          </cell>
        </row>
        <row r="13">
          <cell r="C13">
            <v>21136533940.462208</v>
          </cell>
        </row>
        <row r="30">
          <cell r="C30">
            <v>620273429.2208</v>
          </cell>
        </row>
        <row r="47">
          <cell r="C47">
            <v>145580509832.18307</v>
          </cell>
        </row>
        <row r="65">
          <cell r="C65">
            <v>75068165410.95679</v>
          </cell>
        </row>
        <row r="84">
          <cell r="C84">
            <v>199822117335.0476</v>
          </cell>
        </row>
        <row r="98">
          <cell r="C98">
            <v>6482459391.530756</v>
          </cell>
        </row>
        <row r="110">
          <cell r="C110">
            <v>0</v>
          </cell>
        </row>
        <row r="115">
          <cell r="C115">
            <v>38261367843.57791</v>
          </cell>
        </row>
        <row r="129">
          <cell r="C129">
            <v>7631358120.006225</v>
          </cell>
        </row>
        <row r="150">
          <cell r="C150">
            <v>10566463638.046364</v>
          </cell>
        </row>
        <row r="159">
          <cell r="C159">
            <v>0</v>
          </cell>
        </row>
        <row r="162">
          <cell r="C162">
            <v>64762956991.54802</v>
          </cell>
        </row>
        <row r="179">
          <cell r="C179">
            <v>59565267557.92319</v>
          </cell>
        </row>
        <row r="196">
          <cell r="C196">
            <v>127872600022.70482</v>
          </cell>
        </row>
        <row r="215">
          <cell r="C215">
            <v>9352665848.00405</v>
          </cell>
        </row>
        <row r="244">
          <cell r="C244">
            <v>4134721223.380081</v>
          </cell>
        </row>
        <row r="273">
          <cell r="C273">
            <v>59277026369.30429</v>
          </cell>
        </row>
        <row r="303">
          <cell r="C303">
            <v>665860650.3911111</v>
          </cell>
        </row>
        <row r="319">
          <cell r="C319">
            <v>15015970978.897404</v>
          </cell>
        </row>
        <row r="347">
          <cell r="C347">
            <v>65426479611.5231</v>
          </cell>
        </row>
        <row r="362">
          <cell r="C362">
            <v>0</v>
          </cell>
        </row>
        <row r="381">
          <cell r="C381">
            <v>42561914226.99787</v>
          </cell>
        </row>
        <row r="395">
          <cell r="C395">
            <v>18837016835.935974</v>
          </cell>
        </row>
        <row r="414">
          <cell r="C414">
            <v>40022516192.94349</v>
          </cell>
        </row>
        <row r="433">
          <cell r="C433">
            <v>507494996509.55334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2201137216.1125736</v>
          </cell>
        </row>
        <row r="13">
          <cell r="C13">
            <v>21881029047.653122</v>
          </cell>
        </row>
        <row r="30">
          <cell r="C30">
            <v>360010000.253</v>
          </cell>
        </row>
        <row r="47">
          <cell r="C47">
            <v>171357521158.7402</v>
          </cell>
        </row>
        <row r="65">
          <cell r="C65">
            <v>78846624319.9842</v>
          </cell>
        </row>
        <row r="84">
          <cell r="C84">
            <v>200946742305.54288</v>
          </cell>
        </row>
        <row r="98">
          <cell r="C98">
            <v>6162919469.386005</v>
          </cell>
        </row>
        <row r="110">
          <cell r="C110">
            <v>0</v>
          </cell>
        </row>
        <row r="115">
          <cell r="C115">
            <v>35373730196.793755</v>
          </cell>
        </row>
        <row r="129">
          <cell r="C129">
            <v>7806011298.990363</v>
          </cell>
        </row>
        <row r="150">
          <cell r="C150">
            <v>10727152068.725744</v>
          </cell>
        </row>
        <row r="159">
          <cell r="C159">
            <v>0</v>
          </cell>
        </row>
        <row r="162">
          <cell r="C162">
            <v>71376843475.019</v>
          </cell>
        </row>
        <row r="179">
          <cell r="C179">
            <v>59878755720.87851</v>
          </cell>
        </row>
        <row r="196">
          <cell r="C196">
            <v>140770384804.59238</v>
          </cell>
        </row>
        <row r="215">
          <cell r="C215">
            <v>9078065566.332157</v>
          </cell>
        </row>
        <row r="244">
          <cell r="C244">
            <v>3827494628.7044334</v>
          </cell>
        </row>
        <row r="273">
          <cell r="C273">
            <v>57598198335.323456</v>
          </cell>
        </row>
        <row r="303">
          <cell r="C303">
            <v>669849784.888889</v>
          </cell>
        </row>
        <row r="319">
          <cell r="C319">
            <v>15507595212.671947</v>
          </cell>
        </row>
        <row r="347">
          <cell r="C347">
            <v>78673467658.12933</v>
          </cell>
        </row>
        <row r="362">
          <cell r="C362">
            <v>0</v>
          </cell>
        </row>
        <row r="381">
          <cell r="C381">
            <v>39547513947.527016</v>
          </cell>
        </row>
        <row r="395">
          <cell r="C395">
            <v>19325915542.433235</v>
          </cell>
        </row>
        <row r="414">
          <cell r="C414">
            <v>39408792052.13775</v>
          </cell>
        </row>
        <row r="433">
          <cell r="C433">
            <v>535662876728.6381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2000424836.3982759</v>
          </cell>
        </row>
        <row r="13">
          <cell r="C13">
            <v>29961791713.402782</v>
          </cell>
        </row>
        <row r="30">
          <cell r="C30">
            <v>104194864.40619993</v>
          </cell>
        </row>
        <row r="47">
          <cell r="C47">
            <v>155440653971.7997</v>
          </cell>
        </row>
        <row r="65">
          <cell r="C65">
            <v>78192374477.42169</v>
          </cell>
        </row>
        <row r="84">
          <cell r="C84">
            <v>201150544375.79276</v>
          </cell>
        </row>
        <row r="98">
          <cell r="C98">
            <v>7050032042.505081</v>
          </cell>
        </row>
        <row r="110">
          <cell r="C110">
            <v>0</v>
          </cell>
        </row>
        <row r="115">
          <cell r="C115">
            <v>30702881672.89899</v>
          </cell>
        </row>
        <row r="129">
          <cell r="C129">
            <v>8382279154.142927</v>
          </cell>
        </row>
        <row r="150">
          <cell r="C150">
            <v>10865093985.192434</v>
          </cell>
        </row>
        <row r="159">
          <cell r="C159">
            <v>0</v>
          </cell>
        </row>
        <row r="162">
          <cell r="C162">
            <v>70370849442.14722</v>
          </cell>
        </row>
        <row r="179">
          <cell r="C179">
            <v>59587053869.27407</v>
          </cell>
        </row>
        <row r="196">
          <cell r="C196">
            <v>138896650878.90607</v>
          </cell>
        </row>
        <row r="215">
          <cell r="C215">
            <v>9420917735.031666</v>
          </cell>
        </row>
        <row r="244">
          <cell r="C244">
            <v>4255001143.897993</v>
          </cell>
        </row>
        <row r="273">
          <cell r="C273">
            <v>62991141857.895294</v>
          </cell>
        </row>
        <row r="303">
          <cell r="C303">
            <v>674257797.3333333</v>
          </cell>
        </row>
        <row r="319">
          <cell r="C319">
            <v>15298666244.43216</v>
          </cell>
        </row>
        <row r="347">
          <cell r="C347">
            <v>70567197684.79213</v>
          </cell>
        </row>
        <row r="362">
          <cell r="C362">
            <v>0</v>
          </cell>
        </row>
        <row r="381">
          <cell r="C381">
            <v>34322485455.183067</v>
          </cell>
        </row>
        <row r="395">
          <cell r="C395">
            <v>18575986356.368595</v>
          </cell>
        </row>
        <row r="414">
          <cell r="C414">
            <v>38890062623.47773</v>
          </cell>
        </row>
        <row r="433">
          <cell r="C433">
            <v>523850271088.7393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2248192665.608564</v>
          </cell>
        </row>
        <row r="13">
          <cell r="C13">
            <v>72762317582.20683</v>
          </cell>
        </row>
        <row r="30">
          <cell r="C30">
            <v>335370006.79859996</v>
          </cell>
        </row>
        <row r="47">
          <cell r="C47">
            <v>123667852558.88358</v>
          </cell>
        </row>
        <row r="65">
          <cell r="C65">
            <v>79939833705.52216</v>
          </cell>
        </row>
        <row r="84">
          <cell r="C84">
            <v>206000090230.63336</v>
          </cell>
        </row>
        <row r="98">
          <cell r="C98">
            <v>7810991980.047357</v>
          </cell>
        </row>
        <row r="110">
          <cell r="C110">
            <v>0</v>
          </cell>
        </row>
        <row r="115">
          <cell r="C115">
            <v>24608514195.5465</v>
          </cell>
        </row>
        <row r="129">
          <cell r="C129">
            <v>5165191995.58968</v>
          </cell>
        </row>
        <row r="150">
          <cell r="C150">
            <v>10887929830.01684</v>
          </cell>
        </row>
        <row r="159">
          <cell r="C159">
            <v>0</v>
          </cell>
        </row>
        <row r="162">
          <cell r="C162">
            <v>77834490277.3237</v>
          </cell>
        </row>
        <row r="179">
          <cell r="C179">
            <v>59891241805.26845</v>
          </cell>
        </row>
        <row r="196">
          <cell r="C196">
            <v>141056982002.37027</v>
          </cell>
        </row>
        <row r="215">
          <cell r="C215">
            <v>10747092222.015226</v>
          </cell>
        </row>
        <row r="244">
          <cell r="C244">
            <v>4395855883.9348955</v>
          </cell>
        </row>
        <row r="273">
          <cell r="C273">
            <v>62545011230.37842</v>
          </cell>
        </row>
        <row r="303">
          <cell r="C303">
            <v>678713269.3333333</v>
          </cell>
        </row>
        <row r="319">
          <cell r="C319">
            <v>15557857242.265173</v>
          </cell>
        </row>
        <row r="347">
          <cell r="C347">
            <v>76711859913.46016</v>
          </cell>
        </row>
        <row r="362">
          <cell r="C362">
            <v>0</v>
          </cell>
        </row>
        <row r="381">
          <cell r="C381">
            <v>23458447846.964127</v>
          </cell>
        </row>
        <row r="395">
          <cell r="C395">
            <v>20152628623.15174</v>
          </cell>
        </row>
        <row r="414">
          <cell r="C414">
            <v>40396104372.0894</v>
          </cell>
        </row>
        <row r="433">
          <cell r="C433">
            <v>533426284688.5549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2611247492.5302877</v>
          </cell>
        </row>
        <row r="13">
          <cell r="C13">
            <v>19813471024.808144</v>
          </cell>
        </row>
        <row r="30">
          <cell r="C30">
            <v>65502828.06160003</v>
          </cell>
        </row>
        <row r="47">
          <cell r="C47">
            <v>182708123412.16428</v>
          </cell>
        </row>
        <row r="65">
          <cell r="C65">
            <v>79577839826.02805</v>
          </cell>
        </row>
        <row r="84">
          <cell r="C84">
            <v>211691523817.15903</v>
          </cell>
        </row>
        <row r="98">
          <cell r="C98">
            <v>8162779883.541147</v>
          </cell>
        </row>
        <row r="110">
          <cell r="C110">
            <v>0</v>
          </cell>
        </row>
        <row r="115">
          <cell r="C115">
            <v>23590456271.05191</v>
          </cell>
        </row>
        <row r="129">
          <cell r="C129">
            <v>5723068775.858503</v>
          </cell>
        </row>
        <row r="150">
          <cell r="C150">
            <v>10915478152.44878</v>
          </cell>
        </row>
        <row r="159">
          <cell r="C159">
            <v>0</v>
          </cell>
        </row>
        <row r="162">
          <cell r="C162">
            <v>75479578502.12578</v>
          </cell>
        </row>
        <row r="179">
          <cell r="C179">
            <v>60626788581.3256</v>
          </cell>
        </row>
        <row r="196">
          <cell r="C196">
            <v>144365043658.96143</v>
          </cell>
        </row>
        <row r="215">
          <cell r="C215">
            <v>14520159524.51093</v>
          </cell>
        </row>
        <row r="244">
          <cell r="C244">
            <v>4170106268.610231</v>
          </cell>
        </row>
        <row r="273">
          <cell r="C273">
            <v>63695649412.22338</v>
          </cell>
        </row>
        <row r="303">
          <cell r="C303">
            <v>682777662.2222222</v>
          </cell>
        </row>
        <row r="319">
          <cell r="C319">
            <v>16249518714.156576</v>
          </cell>
        </row>
        <row r="347">
          <cell r="C347">
            <v>79979510756.81609</v>
          </cell>
        </row>
        <row r="362">
          <cell r="C362">
            <v>0</v>
          </cell>
        </row>
        <row r="381">
          <cell r="C381">
            <v>22783893341.37898</v>
          </cell>
        </row>
        <row r="395">
          <cell r="C395">
            <v>20305578140.484474</v>
          </cell>
        </row>
        <row r="414">
          <cell r="C414">
            <v>42000886786.2754</v>
          </cell>
        </row>
        <row r="433">
          <cell r="C433">
            <v>544859491349.0911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2145400148.024407</v>
          </cell>
        </row>
        <row r="13">
          <cell r="C13">
            <v>24781925601.504456</v>
          </cell>
        </row>
        <row r="30">
          <cell r="C30">
            <v>72012554.1683</v>
          </cell>
        </row>
        <row r="47">
          <cell r="C47">
            <v>203351355774.9736</v>
          </cell>
        </row>
        <row r="65">
          <cell r="C65">
            <v>75443570082.63647</v>
          </cell>
        </row>
        <row r="84">
          <cell r="C84">
            <v>215910974250.66983</v>
          </cell>
        </row>
        <row r="98">
          <cell r="C98">
            <v>8339935278.10565</v>
          </cell>
        </row>
        <row r="110">
          <cell r="C110">
            <v>0</v>
          </cell>
        </row>
        <row r="115">
          <cell r="C115">
            <v>26051634146.05265</v>
          </cell>
        </row>
        <row r="129">
          <cell r="C129">
            <v>7551951016.278053</v>
          </cell>
        </row>
        <row r="150">
          <cell r="C150">
            <v>10964996223.353954</v>
          </cell>
        </row>
        <row r="159">
          <cell r="C159">
            <v>0</v>
          </cell>
        </row>
        <row r="162">
          <cell r="C162">
            <v>75715975696.24097</v>
          </cell>
        </row>
        <row r="179">
          <cell r="C179">
            <v>60767220737.86578</v>
          </cell>
        </row>
        <row r="196">
          <cell r="C196">
            <v>157397564489.69464</v>
          </cell>
        </row>
        <row r="215">
          <cell r="C215">
            <v>9940956793.533625</v>
          </cell>
        </row>
        <row r="244">
          <cell r="C244">
            <v>5002115347.335704</v>
          </cell>
        </row>
        <row r="273">
          <cell r="C273">
            <v>77806781402.71667</v>
          </cell>
        </row>
        <row r="303">
          <cell r="C303">
            <v>687276648.8888888</v>
          </cell>
        </row>
        <row r="319">
          <cell r="C319">
            <v>16221679590.776089</v>
          </cell>
        </row>
        <row r="347">
          <cell r="C347">
            <v>79406007274.12523</v>
          </cell>
        </row>
        <row r="362">
          <cell r="C362">
            <v>0</v>
          </cell>
        </row>
        <row r="381">
          <cell r="C381">
            <v>28642687883.647354</v>
          </cell>
        </row>
        <row r="395">
          <cell r="C395">
            <v>21596825310.943764</v>
          </cell>
        </row>
        <row r="414">
          <cell r="C414">
            <v>41428663869.11248</v>
          </cell>
        </row>
        <row r="433">
          <cell r="C433">
            <v>574613755044.8812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2471152121.953199</v>
          </cell>
        </row>
        <row r="13">
          <cell r="C13">
            <v>23970775045.566036</v>
          </cell>
        </row>
        <row r="30">
          <cell r="C30">
            <v>61778148.95979993</v>
          </cell>
        </row>
        <row r="47">
          <cell r="C47">
            <v>206573142852.2393</v>
          </cell>
        </row>
        <row r="65">
          <cell r="C65">
            <v>73435359609.9975</v>
          </cell>
        </row>
        <row r="84">
          <cell r="C84">
            <v>220003521328.13956</v>
          </cell>
        </row>
        <row r="98">
          <cell r="C98">
            <v>8775139946.438444</v>
          </cell>
        </row>
        <row r="110">
          <cell r="C110">
            <v>0</v>
          </cell>
        </row>
        <row r="115">
          <cell r="C115">
            <v>23754468337.8438</v>
          </cell>
        </row>
        <row r="129">
          <cell r="C129">
            <v>7663713443.948654</v>
          </cell>
        </row>
        <row r="150">
          <cell r="C150">
            <v>11007866502.909933</v>
          </cell>
        </row>
        <row r="159">
          <cell r="C159">
            <v>0</v>
          </cell>
        </row>
        <row r="162">
          <cell r="C162">
            <v>76501098940.95148</v>
          </cell>
        </row>
        <row r="179">
          <cell r="C179">
            <v>60415820147.000824</v>
          </cell>
        </row>
        <row r="196">
          <cell r="C196">
            <v>156528677424.7523</v>
          </cell>
        </row>
        <row r="215">
          <cell r="C215">
            <v>9042513792.779213</v>
          </cell>
        </row>
        <row r="244">
          <cell r="C244">
            <v>4347658543.524788</v>
          </cell>
        </row>
        <row r="273">
          <cell r="C273">
            <v>82426780668.66429</v>
          </cell>
        </row>
        <row r="303">
          <cell r="C303">
            <v>691675217.7777778</v>
          </cell>
        </row>
        <row r="319">
          <cell r="C319">
            <v>16375520447.394348</v>
          </cell>
        </row>
        <row r="347">
          <cell r="C347">
            <v>82165883102.83946</v>
          </cell>
        </row>
        <row r="362">
          <cell r="C362">
            <v>0</v>
          </cell>
        </row>
        <row r="381">
          <cell r="C381">
            <v>25554180948.22255</v>
          </cell>
        </row>
        <row r="395">
          <cell r="C395">
            <v>20532267003.248062</v>
          </cell>
        </row>
        <row r="414">
          <cell r="C414">
            <v>43134841050.07779</v>
          </cell>
        </row>
        <row r="433">
          <cell r="C433">
            <v>577716917287.2328</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2775672525.1363997</v>
          </cell>
        </row>
        <row r="13">
          <cell r="C13">
            <v>79364872045.9848</v>
          </cell>
        </row>
        <row r="30">
          <cell r="C30">
            <v>95566193.5920001</v>
          </cell>
        </row>
        <row r="47">
          <cell r="C47">
            <v>168730780733.8273</v>
          </cell>
        </row>
        <row r="65">
          <cell r="C65">
            <v>73111319912.95535</v>
          </cell>
        </row>
        <row r="84">
          <cell r="C84">
            <v>227908963466.0147</v>
          </cell>
        </row>
        <row r="98">
          <cell r="C98">
            <v>9056021594.90718</v>
          </cell>
        </row>
        <row r="110">
          <cell r="C110">
            <v>0</v>
          </cell>
        </row>
        <row r="115">
          <cell r="C115">
            <v>26204682153.106384</v>
          </cell>
        </row>
        <row r="129">
          <cell r="C129">
            <v>8255474865.661299</v>
          </cell>
        </row>
        <row r="150">
          <cell r="C150">
            <v>11010610413.217419</v>
          </cell>
        </row>
        <row r="159">
          <cell r="C159">
            <v>0</v>
          </cell>
        </row>
        <row r="162">
          <cell r="C162">
            <v>83317123458.625</v>
          </cell>
        </row>
        <row r="179">
          <cell r="C179">
            <v>61586906304.19066</v>
          </cell>
        </row>
        <row r="196">
          <cell r="C196">
            <v>155431259014.09027</v>
          </cell>
        </row>
        <row r="215">
          <cell r="C215">
            <v>10115515018.228756</v>
          </cell>
        </row>
        <row r="244">
          <cell r="C244">
            <v>4186631676.0905156</v>
          </cell>
        </row>
        <row r="273">
          <cell r="C273">
            <v>99987180954.73814</v>
          </cell>
        </row>
        <row r="303">
          <cell r="C303">
            <v>696044639.1111112</v>
          </cell>
        </row>
        <row r="319">
          <cell r="C319">
            <v>17146927347.804998</v>
          </cell>
        </row>
        <row r="347">
          <cell r="C347">
            <v>80242833787.35963</v>
          </cell>
        </row>
        <row r="362">
          <cell r="C362">
            <v>0</v>
          </cell>
        </row>
        <row r="381">
          <cell r="C381">
            <v>28986653275.119957</v>
          </cell>
        </row>
        <row r="395">
          <cell r="C395">
            <v>20268062098.349724</v>
          </cell>
        </row>
        <row r="414">
          <cell r="C414">
            <v>44548826372.60722</v>
          </cell>
        </row>
        <row r="433">
          <cell r="C433">
            <v>606513963946.3159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t 2-$"/>
      <sheetName val="Cat 2-MUR"/>
    </sheetNames>
    <sheetDataSet>
      <sheetData sheetId="1">
        <row r="8">
          <cell r="P8">
            <v>0</v>
          </cell>
        </row>
        <row r="13">
          <cell r="P13">
            <v>1676978.014587112</v>
          </cell>
        </row>
        <row r="16">
          <cell r="P16">
            <v>11493556683.248537</v>
          </cell>
        </row>
        <row r="35">
          <cell r="P35">
            <v>0</v>
          </cell>
        </row>
        <row r="54">
          <cell r="P54">
            <v>103153399136.49936</v>
          </cell>
        </row>
        <row r="75">
          <cell r="P75">
            <v>25547211286.478165</v>
          </cell>
        </row>
        <row r="95">
          <cell r="P95">
            <v>84282714385.25856</v>
          </cell>
        </row>
        <row r="110">
          <cell r="P110">
            <v>429810927.51077604</v>
          </cell>
        </row>
        <row r="123">
          <cell r="P123">
            <v>0</v>
          </cell>
        </row>
        <row r="129">
          <cell r="P129">
            <v>17526167800.950294</v>
          </cell>
        </row>
        <row r="144">
          <cell r="P144">
            <v>396298380.14490753</v>
          </cell>
        </row>
        <row r="166">
          <cell r="P166">
            <v>152615972.77691504</v>
          </cell>
        </row>
        <row r="175">
          <cell r="P175">
            <v>0</v>
          </cell>
        </row>
        <row r="178">
          <cell r="P178">
            <v>56679741755.65604</v>
          </cell>
        </row>
        <row r="195">
          <cell r="P195">
            <v>0</v>
          </cell>
        </row>
        <row r="212">
          <cell r="P212">
            <v>42848769756.70477</v>
          </cell>
        </row>
        <row r="232">
          <cell r="P232">
            <v>10422666717.187195</v>
          </cell>
        </row>
        <row r="263">
          <cell r="P263">
            <v>550971096.9629999</v>
          </cell>
        </row>
        <row r="294">
          <cell r="P294">
            <v>59198455860.178894</v>
          </cell>
        </row>
        <row r="327">
          <cell r="P327">
            <v>0</v>
          </cell>
        </row>
        <row r="343">
          <cell r="P343">
            <v>14267772870.446455</v>
          </cell>
        </row>
        <row r="373">
          <cell r="P373">
            <v>24811041901.83291</v>
          </cell>
        </row>
        <row r="390">
          <cell r="P390">
            <v>0</v>
          </cell>
        </row>
        <row r="409">
          <cell r="P409">
            <v>18985298952.25686</v>
          </cell>
        </row>
        <row r="424">
          <cell r="P424">
            <v>2162016931.248476</v>
          </cell>
        </row>
        <row r="444">
          <cell r="P444">
            <v>13056715715.471407</v>
          </cell>
        </row>
        <row r="463">
          <cell r="P463">
            <v>242983451557.946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3733395902.6907897</v>
          </cell>
        </row>
        <row r="13">
          <cell r="C13">
            <v>90373548526.47165</v>
          </cell>
        </row>
        <row r="30">
          <cell r="C30">
            <v>98153958.07499993</v>
          </cell>
        </row>
        <row r="47">
          <cell r="C47">
            <v>182170774537.14172</v>
          </cell>
        </row>
        <row r="65">
          <cell r="C65">
            <v>72806980692.2909</v>
          </cell>
        </row>
        <row r="84">
          <cell r="C84">
            <v>232633694109.79755</v>
          </cell>
        </row>
        <row r="98">
          <cell r="C98">
            <v>9113282561.974594</v>
          </cell>
        </row>
        <row r="110">
          <cell r="C110">
            <v>0</v>
          </cell>
        </row>
        <row r="115">
          <cell r="C115">
            <v>20675033267.786335</v>
          </cell>
        </row>
        <row r="129">
          <cell r="C129">
            <v>7438168554.332147</v>
          </cell>
        </row>
        <row r="150">
          <cell r="C150">
            <v>11076806146.190252</v>
          </cell>
        </row>
        <row r="159">
          <cell r="C159">
            <v>0</v>
          </cell>
        </row>
        <row r="162">
          <cell r="C162">
            <v>94783297528.46933</v>
          </cell>
        </row>
        <row r="179">
          <cell r="C179">
            <v>62599835470.6084</v>
          </cell>
        </row>
        <row r="196">
          <cell r="C196">
            <v>175228324334.42285</v>
          </cell>
        </row>
        <row r="215">
          <cell r="C215">
            <v>12509075686.262247</v>
          </cell>
        </row>
        <row r="244">
          <cell r="C244">
            <v>4344949446.737709</v>
          </cell>
        </row>
        <row r="273">
          <cell r="C273">
            <v>94049341311.46878</v>
          </cell>
        </row>
        <row r="303">
          <cell r="C303">
            <v>700397760.8888888</v>
          </cell>
        </row>
        <row r="319">
          <cell r="C319">
            <v>16287990255.79686</v>
          </cell>
        </row>
        <row r="347">
          <cell r="C347">
            <v>83540849317.99643</v>
          </cell>
        </row>
        <row r="362">
          <cell r="C362">
            <v>0</v>
          </cell>
        </row>
        <row r="381">
          <cell r="C381">
            <v>23144521802.0525</v>
          </cell>
        </row>
        <row r="395">
          <cell r="C395">
            <v>19288396582.40093</v>
          </cell>
        </row>
        <row r="414">
          <cell r="C414">
            <v>43642858748.32304</v>
          </cell>
        </row>
        <row r="433">
          <cell r="C433">
            <v>630119838245.428</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2768324635.141091</v>
          </cell>
        </row>
        <row r="13">
          <cell r="C13">
            <v>85467674202.0216</v>
          </cell>
        </row>
        <row r="30">
          <cell r="C30">
            <v>151684364.8483999</v>
          </cell>
        </row>
        <row r="47">
          <cell r="C47">
            <v>154767532354.7086</v>
          </cell>
        </row>
        <row r="65">
          <cell r="C65">
            <v>71631351229.81805</v>
          </cell>
        </row>
        <row r="84">
          <cell r="C84">
            <v>237287736767.74194</v>
          </cell>
        </row>
        <row r="98">
          <cell r="C98">
            <v>8864105908.783175</v>
          </cell>
        </row>
        <row r="110">
          <cell r="C110">
            <v>0</v>
          </cell>
        </row>
        <row r="115">
          <cell r="C115">
            <v>22950153968.386726</v>
          </cell>
        </row>
        <row r="129">
          <cell r="C129">
            <v>6960562159.441788</v>
          </cell>
        </row>
        <row r="150">
          <cell r="C150">
            <v>11105093902.01024</v>
          </cell>
        </row>
        <row r="159">
          <cell r="C159">
            <v>0</v>
          </cell>
        </row>
        <row r="162">
          <cell r="C162">
            <v>97807679188.48105</v>
          </cell>
        </row>
        <row r="179">
          <cell r="C179">
            <v>62895402994.50752</v>
          </cell>
        </row>
        <row r="196">
          <cell r="C196">
            <v>156521133633.35803</v>
          </cell>
        </row>
        <row r="215">
          <cell r="C215">
            <v>11245303575.59086</v>
          </cell>
        </row>
        <row r="244">
          <cell r="C244">
            <v>4129917262.0029526</v>
          </cell>
        </row>
        <row r="273">
          <cell r="C273">
            <v>83831959678.61444</v>
          </cell>
        </row>
        <row r="303">
          <cell r="C303">
            <v>705168445.3333333</v>
          </cell>
        </row>
        <row r="319">
          <cell r="C319">
            <v>16407077835.298906</v>
          </cell>
        </row>
        <row r="347">
          <cell r="C347">
            <v>79696402888.40855</v>
          </cell>
        </row>
        <row r="362">
          <cell r="C362">
            <v>0</v>
          </cell>
        </row>
        <row r="381">
          <cell r="C381">
            <v>24778631760.43815</v>
          </cell>
        </row>
        <row r="395">
          <cell r="C395">
            <v>18976862212.72808</v>
          </cell>
        </row>
        <row r="414">
          <cell r="C414">
            <v>44958679943.900894</v>
          </cell>
        </row>
        <row r="433">
          <cell r="C433">
            <v>601954219418.6627</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2662133595.964831</v>
          </cell>
        </row>
        <row r="13">
          <cell r="C13">
            <v>85963102522.3144</v>
          </cell>
        </row>
        <row r="30">
          <cell r="C30">
            <v>138599433.8336999</v>
          </cell>
        </row>
        <row r="47">
          <cell r="C47">
            <v>151652528242.27286</v>
          </cell>
        </row>
        <row r="65">
          <cell r="C65">
            <v>71491119043.44235</v>
          </cell>
        </row>
        <row r="84">
          <cell r="C84">
            <v>242373001310.97406</v>
          </cell>
        </row>
        <row r="98">
          <cell r="C98">
            <v>8836980018.9445</v>
          </cell>
        </row>
        <row r="110">
          <cell r="C110">
            <v>0</v>
          </cell>
        </row>
        <row r="115">
          <cell r="C115">
            <v>23418528605.273308</v>
          </cell>
        </row>
        <row r="129">
          <cell r="C129">
            <v>7857138866.015874</v>
          </cell>
        </row>
        <row r="150">
          <cell r="C150">
            <v>11117860938.733025</v>
          </cell>
        </row>
        <row r="159">
          <cell r="C159">
            <v>0</v>
          </cell>
        </row>
        <row r="162">
          <cell r="C162">
            <v>102541536256.31204</v>
          </cell>
        </row>
        <row r="179">
          <cell r="C179">
            <v>62483209530.2517</v>
          </cell>
        </row>
        <row r="196">
          <cell r="C196">
            <v>150156828344.10068</v>
          </cell>
        </row>
        <row r="215">
          <cell r="C215">
            <v>14003452796.51268</v>
          </cell>
        </row>
        <row r="244">
          <cell r="C244">
            <v>4392809618.47614</v>
          </cell>
        </row>
        <row r="273">
          <cell r="C273">
            <v>87358419368.57607</v>
          </cell>
        </row>
        <row r="303">
          <cell r="C303">
            <v>709620472</v>
          </cell>
        </row>
        <row r="319">
          <cell r="C319">
            <v>16153566005.62762</v>
          </cell>
        </row>
        <row r="347">
          <cell r="C347">
            <v>79567471654.23544</v>
          </cell>
        </row>
        <row r="362">
          <cell r="C362">
            <v>0</v>
          </cell>
        </row>
        <row r="381">
          <cell r="C381">
            <v>25578834260.78095</v>
          </cell>
        </row>
        <row r="395">
          <cell r="C395">
            <v>20689007931.866116</v>
          </cell>
        </row>
        <row r="414">
          <cell r="C414">
            <v>41876236271.40495</v>
          </cell>
        </row>
        <row r="433">
          <cell r="C433">
            <v>605510992510.1444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2443850812.8417687</v>
          </cell>
        </row>
        <row r="13">
          <cell r="C13">
            <v>87001712854.4126</v>
          </cell>
        </row>
        <row r="30">
          <cell r="C30">
            <v>78566557.18999994</v>
          </cell>
        </row>
        <row r="47">
          <cell r="C47">
            <v>149661868583.86444</v>
          </cell>
        </row>
        <row r="65">
          <cell r="C65">
            <v>74327344918.29866</v>
          </cell>
        </row>
        <row r="84">
          <cell r="C84">
            <v>256451180425.43555</v>
          </cell>
        </row>
        <row r="98">
          <cell r="C98">
            <v>9046974428.082073</v>
          </cell>
        </row>
        <row r="110">
          <cell r="C110">
            <v>0</v>
          </cell>
        </row>
        <row r="115">
          <cell r="C115">
            <v>25423366629.636467</v>
          </cell>
        </row>
        <row r="129">
          <cell r="C129">
            <v>8484533170.790257</v>
          </cell>
        </row>
        <row r="150">
          <cell r="C150">
            <v>11158444612.86682</v>
          </cell>
        </row>
        <row r="159">
          <cell r="C159">
            <v>0</v>
          </cell>
        </row>
        <row r="162">
          <cell r="C162">
            <v>104937783848.65715</v>
          </cell>
        </row>
        <row r="179">
          <cell r="C179">
            <v>64255548407.683815</v>
          </cell>
        </row>
        <row r="196">
          <cell r="C196">
            <v>156901094570.21283</v>
          </cell>
        </row>
        <row r="215">
          <cell r="C215">
            <v>18899759292.994507</v>
          </cell>
        </row>
        <row r="244">
          <cell r="C244">
            <v>4095483759.917382</v>
          </cell>
        </row>
        <row r="273">
          <cell r="C273">
            <v>81832294583.25264</v>
          </cell>
        </row>
        <row r="303">
          <cell r="C303">
            <v>713574586.6666667</v>
          </cell>
        </row>
        <row r="319">
          <cell r="C319">
            <v>16168172849.911318</v>
          </cell>
        </row>
        <row r="347">
          <cell r="C347">
            <v>85069407294.80316</v>
          </cell>
        </row>
        <row r="362">
          <cell r="C362">
            <v>0</v>
          </cell>
        </row>
        <row r="381">
          <cell r="C381">
            <v>28469195348.00564</v>
          </cell>
        </row>
        <row r="395">
          <cell r="C395">
            <v>20645295218.00568</v>
          </cell>
        </row>
        <row r="414">
          <cell r="C414">
            <v>42090233164.57498</v>
          </cell>
        </row>
        <row r="433">
          <cell r="C433">
            <v>624077842924.6859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2448352322.9018555</v>
          </cell>
        </row>
        <row r="13">
          <cell r="C13">
            <v>73024245739.3353</v>
          </cell>
        </row>
        <row r="30">
          <cell r="C30">
            <v>66169113.649999976</v>
          </cell>
        </row>
        <row r="47">
          <cell r="C47">
            <v>153170666949.2233</v>
          </cell>
        </row>
        <row r="65">
          <cell r="C65">
            <v>79945004682.94623</v>
          </cell>
        </row>
        <row r="84">
          <cell r="C84">
            <v>260758931024.84845</v>
          </cell>
        </row>
        <row r="98">
          <cell r="C98">
            <v>8892632669.080635</v>
          </cell>
        </row>
        <row r="110">
          <cell r="C110">
            <v>0</v>
          </cell>
        </row>
        <row r="115">
          <cell r="C115">
            <v>29513872719.12768</v>
          </cell>
        </row>
        <row r="129">
          <cell r="C129">
            <v>11530962587.584702</v>
          </cell>
        </row>
        <row r="150">
          <cell r="C150">
            <v>11210363676.150845</v>
          </cell>
        </row>
        <row r="159">
          <cell r="C159">
            <v>0</v>
          </cell>
        </row>
        <row r="162">
          <cell r="C162">
            <v>102759744978.19504</v>
          </cell>
        </row>
        <row r="179">
          <cell r="C179">
            <v>64146111472.22832</v>
          </cell>
        </row>
        <row r="196">
          <cell r="C196">
            <v>152796606944.1712</v>
          </cell>
        </row>
        <row r="215">
          <cell r="C215">
            <v>13431485647.756886</v>
          </cell>
        </row>
        <row r="244">
          <cell r="C244">
            <v>4256171993.8747663</v>
          </cell>
        </row>
        <row r="273">
          <cell r="C273">
            <v>93247254627.75331</v>
          </cell>
        </row>
        <row r="303">
          <cell r="C303">
            <v>718287013.3333333</v>
          </cell>
        </row>
        <row r="319">
          <cell r="C319">
            <v>16324499575.686384</v>
          </cell>
        </row>
        <row r="347">
          <cell r="C347">
            <v>84447056269.58655</v>
          </cell>
        </row>
        <row r="362">
          <cell r="C362">
            <v>0</v>
          </cell>
        </row>
        <row r="381">
          <cell r="C381">
            <v>35207911461.79419</v>
          </cell>
        </row>
        <row r="395">
          <cell r="C395">
            <v>20352962638.096035</v>
          </cell>
        </row>
        <row r="414">
          <cell r="C414">
            <v>42873108794.22203</v>
          </cell>
        </row>
        <row r="433">
          <cell r="C433">
            <v>630561201416.698</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2350075742.431938</v>
          </cell>
        </row>
        <row r="13">
          <cell r="C13">
            <v>74868258054.71129</v>
          </cell>
        </row>
        <row r="30">
          <cell r="C30">
            <v>63810968.99000001</v>
          </cell>
        </row>
        <row r="47">
          <cell r="C47">
            <v>149729554268.4967</v>
          </cell>
        </row>
        <row r="65">
          <cell r="C65">
            <v>80173080006.36119</v>
          </cell>
        </row>
        <row r="84">
          <cell r="C84">
            <v>267888699596.093</v>
          </cell>
        </row>
        <row r="98">
          <cell r="C98">
            <v>9159700990.851059</v>
          </cell>
        </row>
        <row r="110">
          <cell r="C110">
            <v>0</v>
          </cell>
        </row>
        <row r="115">
          <cell r="C115">
            <v>23818396172.333397</v>
          </cell>
        </row>
        <row r="129">
          <cell r="C129">
            <v>12922318944.54308</v>
          </cell>
        </row>
        <row r="150">
          <cell r="C150">
            <v>11272935388.662529</v>
          </cell>
        </row>
        <row r="159">
          <cell r="C159">
            <v>0</v>
          </cell>
        </row>
        <row r="162">
          <cell r="C162">
            <v>98156099633.43134</v>
          </cell>
        </row>
        <row r="179">
          <cell r="C179">
            <v>63089251396.37307</v>
          </cell>
        </row>
        <row r="196">
          <cell r="C196">
            <v>162375732523.93982</v>
          </cell>
        </row>
        <row r="215">
          <cell r="C215">
            <v>15170056879.26739</v>
          </cell>
        </row>
        <row r="244">
          <cell r="C244">
            <v>4183442194.607548</v>
          </cell>
        </row>
        <row r="273">
          <cell r="C273">
            <v>83406292374.06516</v>
          </cell>
        </row>
        <row r="303">
          <cell r="C303">
            <v>722734040</v>
          </cell>
        </row>
        <row r="319">
          <cell r="C319">
            <v>16037988870.256561</v>
          </cell>
        </row>
        <row r="347">
          <cell r="C347">
            <v>92817018383.31331</v>
          </cell>
        </row>
        <row r="362">
          <cell r="C362">
            <v>0</v>
          </cell>
        </row>
        <row r="381">
          <cell r="C381">
            <v>29022884805.908737</v>
          </cell>
        </row>
        <row r="395">
          <cell r="C395">
            <v>23643294718.44207</v>
          </cell>
        </row>
        <row r="414">
          <cell r="C414">
            <v>43622034313.12957</v>
          </cell>
        </row>
        <row r="433">
          <cell r="C433">
            <v>632246830132.7345</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663094434482.7086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681753163194.1428</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696077907318.888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703609675732.2081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2374270469.5120635</v>
          </cell>
        </row>
        <row r="13">
          <cell r="C13">
            <v>21811453042.93888</v>
          </cell>
        </row>
        <row r="30">
          <cell r="C30">
            <v>360852272.77419996</v>
          </cell>
        </row>
        <row r="47">
          <cell r="C47">
            <v>91683458298.69153</v>
          </cell>
        </row>
        <row r="65">
          <cell r="C65">
            <v>83567312453.42783</v>
          </cell>
        </row>
        <row r="84">
          <cell r="C84">
            <v>179591611727.9297</v>
          </cell>
        </row>
        <row r="98">
          <cell r="C98">
            <v>6123523580.821449</v>
          </cell>
        </row>
        <row r="110">
          <cell r="C110">
            <v>0</v>
          </cell>
        </row>
        <row r="115">
          <cell r="C115">
            <v>30920629340.6383</v>
          </cell>
        </row>
        <row r="129">
          <cell r="C129">
            <v>5670238350.116171</v>
          </cell>
        </row>
        <row r="150">
          <cell r="C150">
            <v>10230386176.877602</v>
          </cell>
        </row>
        <row r="159">
          <cell r="C159">
            <v>0</v>
          </cell>
        </row>
        <row r="162">
          <cell r="C162">
            <v>56233825152.112686</v>
          </cell>
        </row>
        <row r="179">
          <cell r="C179">
            <v>55364274366.90222</v>
          </cell>
        </row>
        <row r="196">
          <cell r="C196">
            <v>104577096349.3598</v>
          </cell>
        </row>
        <row r="215">
          <cell r="C215">
            <v>8614947012.255024</v>
          </cell>
        </row>
        <row r="244">
          <cell r="C244">
            <v>3384107689.595849</v>
          </cell>
        </row>
        <row r="273">
          <cell r="C273">
            <v>67968356000.15315</v>
          </cell>
        </row>
        <row r="303">
          <cell r="C303">
            <v>0</v>
          </cell>
        </row>
        <row r="319">
          <cell r="C319">
            <v>15252978748.94793</v>
          </cell>
        </row>
        <row r="347">
          <cell r="C347">
            <v>36047247638.5401</v>
          </cell>
        </row>
        <row r="362">
          <cell r="C362">
            <v>0</v>
          </cell>
        </row>
        <row r="381">
          <cell r="C381">
            <v>34260080803.62745</v>
          </cell>
        </row>
        <row r="395">
          <cell r="C395">
            <v>14343021972.617598</v>
          </cell>
        </row>
        <row r="414">
          <cell r="C414">
            <v>36287800051.772995</v>
          </cell>
        </row>
        <row r="433">
          <cell r="C433">
            <v>432333735785.8848</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706823476944.3394</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746138077087.2009</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723735245941.1737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752758667464.7692</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748659131511.8383</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3034405138.291859</v>
          </cell>
        </row>
        <row r="13">
          <cell r="C13">
            <v>123528108567.84337</v>
          </cell>
        </row>
        <row r="30">
          <cell r="C30">
            <v>424703521.9499998</v>
          </cell>
        </row>
        <row r="47">
          <cell r="C47">
            <v>106192552439.05215</v>
          </cell>
        </row>
        <row r="65">
          <cell r="C65">
            <v>129716994424.49594</v>
          </cell>
        </row>
        <row r="84">
          <cell r="C84">
            <v>374090973629.4455</v>
          </cell>
        </row>
        <row r="98">
          <cell r="C98">
            <v>10340646852.045124</v>
          </cell>
        </row>
        <row r="110">
          <cell r="C110">
            <v>0</v>
          </cell>
        </row>
        <row r="115">
          <cell r="C115">
            <v>145174687873.23618</v>
          </cell>
        </row>
        <row r="129">
          <cell r="C129">
            <v>6656081488.824997</v>
          </cell>
        </row>
        <row r="150">
          <cell r="C150">
            <v>14673937178.8708</v>
          </cell>
        </row>
        <row r="159">
          <cell r="C159">
            <v>0</v>
          </cell>
        </row>
        <row r="162">
          <cell r="C162">
            <v>194250109493.76694</v>
          </cell>
        </row>
        <row r="179">
          <cell r="C179">
            <v>90536809949.92827</v>
          </cell>
        </row>
        <row r="196">
          <cell r="C196">
            <v>204671684593.89075</v>
          </cell>
        </row>
        <row r="215">
          <cell r="C215">
            <v>23121383518.245995</v>
          </cell>
        </row>
        <row r="244">
          <cell r="C244">
            <v>8489000884.143212</v>
          </cell>
        </row>
        <row r="273">
          <cell r="C273">
            <v>52442426107.66299</v>
          </cell>
        </row>
        <row r="303">
          <cell r="C303">
            <v>0</v>
          </cell>
        </row>
        <row r="319">
          <cell r="C319">
            <v>1220177775.0274026</v>
          </cell>
        </row>
        <row r="347">
          <cell r="C347">
            <v>106001474219.16109</v>
          </cell>
        </row>
        <row r="362">
          <cell r="C362">
            <v>0</v>
          </cell>
        </row>
        <row r="381">
          <cell r="C381">
            <v>143953153844.29532</v>
          </cell>
        </row>
        <row r="395">
          <cell r="C395">
            <v>22537491184.86767</v>
          </cell>
        </row>
        <row r="414">
          <cell r="C414">
            <v>66609379543.79275</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4205919875.6393204</v>
          </cell>
        </row>
        <row r="13">
          <cell r="C13">
            <v>130678394320.55525</v>
          </cell>
        </row>
        <row r="30">
          <cell r="C30">
            <v>495223298.61000013</v>
          </cell>
        </row>
        <row r="47">
          <cell r="C47">
            <v>112992390303.63503</v>
          </cell>
        </row>
        <row r="65">
          <cell r="C65">
            <v>140529947178.86353</v>
          </cell>
        </row>
        <row r="84">
          <cell r="C84">
            <v>427334608724.0349</v>
          </cell>
        </row>
        <row r="98">
          <cell r="C98">
            <v>11197725749.705383</v>
          </cell>
        </row>
        <row r="110">
          <cell r="C110">
            <v>0</v>
          </cell>
        </row>
        <row r="115">
          <cell r="C115">
            <v>205532715128.6729</v>
          </cell>
        </row>
        <row r="129">
          <cell r="C129">
            <v>11520901851.768776</v>
          </cell>
        </row>
        <row r="150">
          <cell r="C150">
            <v>17739609993.181335</v>
          </cell>
        </row>
        <row r="162">
          <cell r="C162">
            <v>209295654899.2754</v>
          </cell>
        </row>
        <row r="179">
          <cell r="C179">
            <v>106092385651.32562</v>
          </cell>
        </row>
        <row r="196">
          <cell r="C196">
            <v>235778754654.64975</v>
          </cell>
        </row>
        <row r="215">
          <cell r="C215">
            <v>25716207911.377434</v>
          </cell>
        </row>
        <row r="244">
          <cell r="C244">
            <v>9125298566.956432</v>
          </cell>
        </row>
        <row r="273">
          <cell r="C273">
            <v>58236792633.211494</v>
          </cell>
        </row>
        <row r="303">
          <cell r="C303">
            <v>0</v>
          </cell>
        </row>
        <row r="319">
          <cell r="C319">
            <v>1217254532.7702653</v>
          </cell>
        </row>
        <row r="347">
          <cell r="C347">
            <v>104573689004.44418</v>
          </cell>
        </row>
        <row r="362">
          <cell r="C362">
            <v>0</v>
          </cell>
        </row>
        <row r="381">
          <cell r="C381">
            <v>204934240042.4785</v>
          </cell>
        </row>
        <row r="395">
          <cell r="C395">
            <v>29721935154.606907</v>
          </cell>
        </row>
        <row r="414">
          <cell r="C414">
            <v>77535223353.00288</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2179835012.2071137</v>
          </cell>
        </row>
        <row r="13">
          <cell r="C13">
            <v>85554140486.56625</v>
          </cell>
        </row>
        <row r="30">
          <cell r="C30">
            <v>77894420.04000008</v>
          </cell>
        </row>
        <row r="47">
          <cell r="C47">
            <v>146286724280.6231</v>
          </cell>
        </row>
        <row r="65">
          <cell r="C65">
            <v>81236374323.24234</v>
          </cell>
        </row>
        <row r="84">
          <cell r="C84">
            <v>278542667350.4987</v>
          </cell>
        </row>
        <row r="98">
          <cell r="C98">
            <v>9714188548.440811</v>
          </cell>
        </row>
        <row r="110">
          <cell r="C110">
            <v>0</v>
          </cell>
        </row>
        <row r="115">
          <cell r="C115">
            <v>34451741724.16579</v>
          </cell>
        </row>
        <row r="129">
          <cell r="C129">
            <v>13641583700.18477</v>
          </cell>
        </row>
        <row r="150">
          <cell r="C150">
            <v>11409284636.318876</v>
          </cell>
        </row>
        <row r="159">
          <cell r="C159">
            <v>0</v>
          </cell>
        </row>
        <row r="162">
          <cell r="C162">
            <v>108098475996.34138</v>
          </cell>
        </row>
        <row r="179">
          <cell r="C179">
            <v>64975695544.61479</v>
          </cell>
        </row>
        <row r="196">
          <cell r="C196">
            <v>165863467293.99164</v>
          </cell>
        </row>
        <row r="215">
          <cell r="C215">
            <v>10903721625.545246</v>
          </cell>
        </row>
        <row r="244">
          <cell r="C244">
            <v>4617616015.128634</v>
          </cell>
        </row>
        <row r="273">
          <cell r="C273">
            <v>83401783888.4676</v>
          </cell>
        </row>
        <row r="303">
          <cell r="C303">
            <v>727379664.888889</v>
          </cell>
        </row>
        <row r="319">
          <cell r="C319">
            <v>16109635298.681034</v>
          </cell>
        </row>
        <row r="347">
          <cell r="C347">
            <v>101010939567.42429</v>
          </cell>
        </row>
        <row r="362">
          <cell r="C362">
            <v>0</v>
          </cell>
        </row>
        <row r="381">
          <cell r="C381">
            <v>39967940543.216446</v>
          </cell>
        </row>
        <row r="395">
          <cell r="C395">
            <v>22905951523.263287</v>
          </cell>
        </row>
        <row r="414">
          <cell r="C414">
            <v>44511827521.14536</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2430911087.485094</v>
          </cell>
        </row>
        <row r="13">
          <cell r="C13">
            <v>95310672669.2438</v>
          </cell>
        </row>
        <row r="30">
          <cell r="C30">
            <v>55283525.79999995</v>
          </cell>
        </row>
        <row r="47">
          <cell r="C47">
            <v>162313005691.31335</v>
          </cell>
        </row>
        <row r="65">
          <cell r="C65">
            <v>79670135959.24161</v>
          </cell>
        </row>
        <row r="84">
          <cell r="C84">
            <v>276414054674.9708</v>
          </cell>
        </row>
        <row r="98">
          <cell r="C98">
            <v>9721507713.571342</v>
          </cell>
        </row>
        <row r="110">
          <cell r="C110">
            <v>0</v>
          </cell>
        </row>
        <row r="115">
          <cell r="C115">
            <v>33222715717.653667</v>
          </cell>
        </row>
        <row r="129">
          <cell r="C129">
            <v>11192800028.66469</v>
          </cell>
        </row>
        <row r="150">
          <cell r="C150">
            <v>11422076131.039484</v>
          </cell>
        </row>
        <row r="159">
          <cell r="C159">
            <v>0</v>
          </cell>
        </row>
        <row r="162">
          <cell r="C162">
            <v>113433448030.2956</v>
          </cell>
        </row>
        <row r="179">
          <cell r="C179">
            <v>64347891212.38899</v>
          </cell>
        </row>
        <row r="196">
          <cell r="C196">
            <v>175555202966.94464</v>
          </cell>
        </row>
        <row r="215">
          <cell r="C215">
            <v>12601798013.215197</v>
          </cell>
        </row>
        <row r="244">
          <cell r="C244">
            <v>4614577184.9940815</v>
          </cell>
        </row>
        <row r="273">
          <cell r="C273">
            <v>101498142904.86691</v>
          </cell>
        </row>
        <row r="303">
          <cell r="C303">
            <v>732074684.2222222</v>
          </cell>
        </row>
        <row r="319">
          <cell r="C319">
            <v>16448862086.199535</v>
          </cell>
        </row>
        <row r="347">
          <cell r="C347">
            <v>88342746327.3801</v>
          </cell>
        </row>
        <row r="362">
          <cell r="C362">
            <v>0</v>
          </cell>
        </row>
        <row r="381">
          <cell r="C381">
            <v>38952669907.664116</v>
          </cell>
        </row>
        <row r="395">
          <cell r="C395">
            <v>20249591555.76069</v>
          </cell>
        </row>
        <row r="414">
          <cell r="C414">
            <v>44976158320.210846</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2272865316.049533</v>
          </cell>
        </row>
        <row r="13">
          <cell r="C13">
            <v>99393637243.4611</v>
          </cell>
        </row>
        <row r="30">
          <cell r="C30">
            <v>84578675.29000008</v>
          </cell>
        </row>
        <row r="47">
          <cell r="C47">
            <v>170982919558.177</v>
          </cell>
        </row>
        <row r="65">
          <cell r="C65">
            <v>82412880946.6654</v>
          </cell>
        </row>
        <row r="84">
          <cell r="C84">
            <v>278190948331.6377</v>
          </cell>
        </row>
        <row r="98">
          <cell r="C98">
            <v>9637457268.177353</v>
          </cell>
        </row>
        <row r="110">
          <cell r="C110">
            <v>0</v>
          </cell>
        </row>
        <row r="115">
          <cell r="C115">
            <v>30110290967.177944</v>
          </cell>
        </row>
        <row r="129">
          <cell r="C129">
            <v>11547884203.073784</v>
          </cell>
        </row>
        <row r="150">
          <cell r="C150">
            <v>11444444809.59927</v>
          </cell>
        </row>
        <row r="159">
          <cell r="C159">
            <v>0</v>
          </cell>
        </row>
        <row r="162">
          <cell r="C162">
            <v>107036001706.7583</v>
          </cell>
        </row>
        <row r="179">
          <cell r="C179">
            <v>64375640232.194374</v>
          </cell>
        </row>
        <row r="196">
          <cell r="C196">
            <v>182471163790.06345</v>
          </cell>
        </row>
        <row r="215">
          <cell r="C215">
            <v>13189485964.766453</v>
          </cell>
        </row>
        <row r="244">
          <cell r="C244">
            <v>4710652317.554496</v>
          </cell>
        </row>
        <row r="273">
          <cell r="C273">
            <v>108393508043.24985</v>
          </cell>
        </row>
        <row r="303">
          <cell r="C303">
            <v>736605608</v>
          </cell>
        </row>
        <row r="319">
          <cell r="C319">
            <v>16347284165.805199</v>
          </cell>
        </row>
        <row r="347">
          <cell r="C347">
            <v>95186035077.0206</v>
          </cell>
        </row>
        <row r="362">
          <cell r="C362">
            <v>0</v>
          </cell>
        </row>
        <row r="381">
          <cell r="C381">
            <v>35611417045.563866</v>
          </cell>
        </row>
        <row r="395">
          <cell r="C395">
            <v>23040174051.936954</v>
          </cell>
        </row>
        <row r="414">
          <cell r="C414">
            <v>44979939315.974335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2689428680.522385</v>
          </cell>
        </row>
        <row r="13">
          <cell r="C13">
            <v>20140064850.267597</v>
          </cell>
        </row>
        <row r="30">
          <cell r="C30">
            <v>575238738.2542001</v>
          </cell>
        </row>
        <row r="47">
          <cell r="C47">
            <v>106727639693.8626</v>
          </cell>
        </row>
        <row r="65">
          <cell r="C65">
            <v>81757699899.99437</v>
          </cell>
        </row>
        <row r="84">
          <cell r="C84">
            <v>180400633680.34216</v>
          </cell>
        </row>
        <row r="98">
          <cell r="C98">
            <v>6153180198.378304</v>
          </cell>
        </row>
        <row r="110">
          <cell r="C110">
            <v>0</v>
          </cell>
        </row>
        <row r="115">
          <cell r="C115">
            <v>30127544491.920887</v>
          </cell>
        </row>
        <row r="129">
          <cell r="C129">
            <v>6117057334.950476</v>
          </cell>
        </row>
        <row r="150">
          <cell r="C150">
            <v>10264534151.124985</v>
          </cell>
        </row>
        <row r="159">
          <cell r="C159">
            <v>0</v>
          </cell>
        </row>
        <row r="162">
          <cell r="C162">
            <v>60252107619.65341</v>
          </cell>
        </row>
        <row r="179">
          <cell r="C179">
            <v>55639341153.203575</v>
          </cell>
        </row>
        <row r="196">
          <cell r="C196">
            <v>95872962340.03207</v>
          </cell>
        </row>
        <row r="215">
          <cell r="C215">
            <v>9046766794.790024</v>
          </cell>
        </row>
        <row r="244">
          <cell r="C244">
            <v>3271633123.61763</v>
          </cell>
        </row>
        <row r="273">
          <cell r="C273">
            <v>74768843508.17714</v>
          </cell>
        </row>
        <row r="303">
          <cell r="C303">
            <v>0</v>
          </cell>
        </row>
        <row r="319">
          <cell r="C319">
            <v>14711615015.60864</v>
          </cell>
        </row>
        <row r="347">
          <cell r="C347">
            <v>40055369662.55</v>
          </cell>
        </row>
        <row r="362">
          <cell r="C362">
            <v>0</v>
          </cell>
        </row>
        <row r="381">
          <cell r="C381">
            <v>33736445753.1377</v>
          </cell>
        </row>
        <row r="395">
          <cell r="C395">
            <v>20872677782.157154</v>
          </cell>
        </row>
        <row r="414">
          <cell r="C414">
            <v>36725258952.7537</v>
          </cell>
        </row>
        <row r="433">
          <cell r="C433">
            <v>444953021705.6811</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2236859892.095404</v>
          </cell>
        </row>
        <row r="13">
          <cell r="C13">
            <v>106461496594.81133</v>
          </cell>
        </row>
        <row r="30">
          <cell r="C30">
            <v>53702130.899999976</v>
          </cell>
        </row>
        <row r="47">
          <cell r="C47">
            <v>167589024160.45303</v>
          </cell>
        </row>
        <row r="65">
          <cell r="C65">
            <v>81030313924.40088</v>
          </cell>
        </row>
        <row r="84">
          <cell r="C84">
            <v>285376883767.35455</v>
          </cell>
        </row>
        <row r="98">
          <cell r="C98">
            <v>9905663677.536757</v>
          </cell>
        </row>
        <row r="110">
          <cell r="C110">
            <v>0</v>
          </cell>
        </row>
        <row r="115">
          <cell r="C115">
            <v>28922717702.781105</v>
          </cell>
        </row>
        <row r="129">
          <cell r="C129">
            <v>10500761405.279829</v>
          </cell>
        </row>
        <row r="150">
          <cell r="C150">
            <v>11532252476.586685</v>
          </cell>
        </row>
        <row r="159">
          <cell r="C159">
            <v>0</v>
          </cell>
        </row>
        <row r="162">
          <cell r="C162">
            <v>123742797347.39375</v>
          </cell>
        </row>
        <row r="179">
          <cell r="C179">
            <v>60488432433.14751</v>
          </cell>
        </row>
        <row r="196">
          <cell r="C196">
            <v>181852660473.8192</v>
          </cell>
        </row>
        <row r="215">
          <cell r="C215">
            <v>12791372044.648373</v>
          </cell>
        </row>
        <row r="244">
          <cell r="C244">
            <v>4157651116.671284</v>
          </cell>
        </row>
        <row r="273">
          <cell r="C273">
            <v>104088742868.72032</v>
          </cell>
        </row>
        <row r="303">
          <cell r="C303">
            <v>741705984.888889</v>
          </cell>
        </row>
        <row r="319">
          <cell r="C319">
            <v>16776565731.781752</v>
          </cell>
        </row>
        <row r="347">
          <cell r="C347">
            <v>98647157131.9002</v>
          </cell>
        </row>
        <row r="362">
          <cell r="C362">
            <v>0</v>
          </cell>
        </row>
        <row r="381">
          <cell r="C381">
            <v>33834882104.414783</v>
          </cell>
        </row>
        <row r="395">
          <cell r="C395">
            <v>21357550504.467518</v>
          </cell>
        </row>
        <row r="414">
          <cell r="C414">
            <v>45130157990.354546</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2654127133.608593</v>
          </cell>
        </row>
        <row r="13">
          <cell r="C13">
            <v>104985644666.03976</v>
          </cell>
        </row>
        <row r="30">
          <cell r="C30">
            <v>54629029.28999996</v>
          </cell>
        </row>
        <row r="47">
          <cell r="C47">
            <v>156473433618.69656</v>
          </cell>
        </row>
        <row r="65">
          <cell r="C65">
            <v>80479601918.40863</v>
          </cell>
        </row>
        <row r="84">
          <cell r="C84">
            <v>294626790304.7825</v>
          </cell>
        </row>
        <row r="98">
          <cell r="C98">
            <v>10070924714.56089</v>
          </cell>
        </row>
        <row r="110">
          <cell r="C110">
            <v>0</v>
          </cell>
        </row>
        <row r="115">
          <cell r="C115">
            <v>34532161147.931625</v>
          </cell>
        </row>
        <row r="129">
          <cell r="C129">
            <v>11355924284.038227</v>
          </cell>
        </row>
        <row r="150">
          <cell r="C150">
            <v>11590240126.935368</v>
          </cell>
        </row>
        <row r="159">
          <cell r="C159">
            <v>0</v>
          </cell>
        </row>
        <row r="162">
          <cell r="C162">
            <v>120595070915.22171</v>
          </cell>
        </row>
        <row r="179">
          <cell r="C179">
            <v>60547323256.152596</v>
          </cell>
        </row>
        <row r="196">
          <cell r="C196">
            <v>188950748909.29248</v>
          </cell>
        </row>
        <row r="215">
          <cell r="C215">
            <v>13848728520.14868</v>
          </cell>
        </row>
        <row r="244">
          <cell r="C244">
            <v>4019791276.2942343</v>
          </cell>
        </row>
        <row r="273">
          <cell r="C273">
            <v>102334925455.48439</v>
          </cell>
        </row>
        <row r="303">
          <cell r="C303">
            <v>745989914.6666667</v>
          </cell>
        </row>
        <row r="319">
          <cell r="C319">
            <v>17030416845.457344</v>
          </cell>
        </row>
        <row r="347">
          <cell r="C347">
            <v>90767511630.53569</v>
          </cell>
        </row>
        <row r="362">
          <cell r="C362">
            <v>0</v>
          </cell>
        </row>
        <row r="381">
          <cell r="C381">
            <v>39070798615.13276</v>
          </cell>
        </row>
        <row r="395">
          <cell r="C395">
            <v>22385664081.063564</v>
          </cell>
        </row>
        <row r="414">
          <cell r="C414">
            <v>46526507524.88916</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2637037867.5246687</v>
          </cell>
        </row>
        <row r="13">
          <cell r="C13">
            <v>128165250936.03706</v>
          </cell>
        </row>
        <row r="30">
          <cell r="C30">
            <v>31799534.870000005</v>
          </cell>
        </row>
        <row r="47">
          <cell r="C47">
            <v>164191704987.55667</v>
          </cell>
        </row>
        <row r="65">
          <cell r="C65">
            <v>83925043083.4177</v>
          </cell>
        </row>
        <row r="84">
          <cell r="C84">
            <v>305220113186.6647</v>
          </cell>
        </row>
        <row r="98">
          <cell r="C98">
            <v>9905630911.456245</v>
          </cell>
        </row>
        <row r="110">
          <cell r="C110">
            <v>0</v>
          </cell>
        </row>
        <row r="115">
          <cell r="C115">
            <v>30103844928.940876</v>
          </cell>
        </row>
        <row r="129">
          <cell r="C129">
            <v>10284080548.87436</v>
          </cell>
        </row>
        <row r="150">
          <cell r="C150">
            <v>11673571102.098639</v>
          </cell>
        </row>
        <row r="159">
          <cell r="C159">
            <v>0</v>
          </cell>
        </row>
        <row r="162">
          <cell r="C162">
            <v>136796360000.51288</v>
          </cell>
        </row>
        <row r="179">
          <cell r="C179">
            <v>61707846358.85577</v>
          </cell>
        </row>
        <row r="196">
          <cell r="C196">
            <v>201057514973.5222</v>
          </cell>
        </row>
        <row r="215">
          <cell r="C215">
            <v>13393744297.45303</v>
          </cell>
        </row>
        <row r="244">
          <cell r="C244">
            <v>4161268597.765981</v>
          </cell>
        </row>
        <row r="273">
          <cell r="C273">
            <v>113362290973.72188</v>
          </cell>
        </row>
        <row r="303">
          <cell r="C303">
            <v>751375717.3333333</v>
          </cell>
        </row>
        <row r="319">
          <cell r="C319">
            <v>17262416318.660164</v>
          </cell>
        </row>
        <row r="347">
          <cell r="C347">
            <v>94524301807.89427</v>
          </cell>
        </row>
        <row r="362">
          <cell r="C362">
            <v>0</v>
          </cell>
        </row>
        <row r="381">
          <cell r="C381">
            <v>34309875560.910385</v>
          </cell>
        </row>
        <row r="395">
          <cell r="C395">
            <v>21857971384.06842</v>
          </cell>
        </row>
        <row r="414">
          <cell r="C414">
            <v>46953111096.50269</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4080440735.467969</v>
          </cell>
        </row>
        <row r="13">
          <cell r="C13">
            <v>118998087435.65575</v>
          </cell>
        </row>
        <row r="30">
          <cell r="C30">
            <v>33147472.899999857</v>
          </cell>
        </row>
        <row r="47">
          <cell r="C47">
            <v>153872401964.91425</v>
          </cell>
        </row>
        <row r="65">
          <cell r="C65">
            <v>83452727416.75766</v>
          </cell>
        </row>
        <row r="84">
          <cell r="C84">
            <v>305414480650.76886</v>
          </cell>
        </row>
        <row r="98">
          <cell r="C98">
            <v>9492506327.71303</v>
          </cell>
        </row>
        <row r="110">
          <cell r="C110">
            <v>0</v>
          </cell>
        </row>
        <row r="115">
          <cell r="C115">
            <v>26603276718.27838</v>
          </cell>
        </row>
        <row r="129">
          <cell r="C129">
            <v>10027130049.652962</v>
          </cell>
        </row>
        <row r="150">
          <cell r="C150">
            <v>11761047168.821962</v>
          </cell>
        </row>
        <row r="159">
          <cell r="C159">
            <v>0</v>
          </cell>
        </row>
        <row r="162">
          <cell r="C162">
            <v>126670488085.45166</v>
          </cell>
        </row>
        <row r="179">
          <cell r="C179">
            <v>64378411101.923416</v>
          </cell>
        </row>
        <row r="196">
          <cell r="C196">
            <v>188688987645.04416</v>
          </cell>
        </row>
        <row r="215">
          <cell r="C215">
            <v>15584490835.189528</v>
          </cell>
        </row>
        <row r="244">
          <cell r="C244">
            <v>4160504042.7488937</v>
          </cell>
        </row>
        <row r="273">
          <cell r="C273">
            <v>109010648854.37915</v>
          </cell>
        </row>
        <row r="303">
          <cell r="C303">
            <v>755843762.6666667</v>
          </cell>
        </row>
        <row r="319">
          <cell r="C319">
            <v>16470308618.465773</v>
          </cell>
        </row>
        <row r="347">
          <cell r="C347">
            <v>96353952614.31808</v>
          </cell>
        </row>
        <row r="362">
          <cell r="C362">
            <v>0</v>
          </cell>
        </row>
        <row r="381">
          <cell r="C381">
            <v>30761533252.15713</v>
          </cell>
        </row>
        <row r="395">
          <cell r="C395">
            <v>24401977950.487694</v>
          </cell>
        </row>
        <row r="414">
          <cell r="C414">
            <v>46498099178.341705</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3184102102.2115564</v>
          </cell>
        </row>
        <row r="13">
          <cell r="C13">
            <v>115973950530.92935</v>
          </cell>
        </row>
        <row r="30">
          <cell r="C30">
            <v>33617811.150000095</v>
          </cell>
        </row>
        <row r="47">
          <cell r="C47">
            <v>173939276108.03568</v>
          </cell>
        </row>
        <row r="65">
          <cell r="C65">
            <v>84871637613.94678</v>
          </cell>
        </row>
        <row r="84">
          <cell r="C84">
            <v>316464274125.98267</v>
          </cell>
        </row>
        <row r="98">
          <cell r="C98">
            <v>9140611585.55651</v>
          </cell>
        </row>
        <row r="110">
          <cell r="C110">
            <v>0</v>
          </cell>
        </row>
        <row r="115">
          <cell r="C115">
            <v>26714359443.100075</v>
          </cell>
        </row>
        <row r="129">
          <cell r="C129">
            <v>10673026815.798956</v>
          </cell>
        </row>
        <row r="150">
          <cell r="C150">
            <v>11763811328.135618</v>
          </cell>
        </row>
        <row r="159">
          <cell r="C159">
            <v>0</v>
          </cell>
        </row>
        <row r="162">
          <cell r="C162">
            <v>132787347629.84277</v>
          </cell>
        </row>
        <row r="179">
          <cell r="C179">
            <v>65492301477.63516</v>
          </cell>
        </row>
        <row r="196">
          <cell r="C196">
            <v>212915018832.09238</v>
          </cell>
        </row>
        <row r="215">
          <cell r="C215">
            <v>15672617301.569956</v>
          </cell>
        </row>
        <row r="244">
          <cell r="C244">
            <v>4837059825.67733</v>
          </cell>
        </row>
        <row r="273">
          <cell r="C273">
            <v>106984502823.27187</v>
          </cell>
        </row>
        <row r="303">
          <cell r="C303">
            <v>760676161.4311112</v>
          </cell>
        </row>
        <row r="319">
          <cell r="C319">
            <v>16870045072.464823</v>
          </cell>
        </row>
        <row r="347">
          <cell r="C347">
            <v>93002819960.79651</v>
          </cell>
        </row>
        <row r="362">
          <cell r="C362">
            <v>0</v>
          </cell>
        </row>
        <row r="381">
          <cell r="C381">
            <v>30209616689.337128</v>
          </cell>
        </row>
        <row r="395">
          <cell r="C395">
            <v>24450432137.882355</v>
          </cell>
        </row>
        <row r="414">
          <cell r="C414">
            <v>48776229552.20983</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2678247000.5154934</v>
          </cell>
        </row>
        <row r="13">
          <cell r="C13">
            <v>121881178771.02098</v>
          </cell>
        </row>
        <row r="30">
          <cell r="C30">
            <v>28310095.590000033</v>
          </cell>
        </row>
        <row r="47">
          <cell r="C47">
            <v>143967134705.13437</v>
          </cell>
        </row>
        <row r="65">
          <cell r="C65">
            <v>85970033963.05844</v>
          </cell>
        </row>
        <row r="84">
          <cell r="C84">
            <v>321488081904.7103</v>
          </cell>
        </row>
        <row r="98">
          <cell r="C98">
            <v>9097958186.388187</v>
          </cell>
        </row>
        <row r="110">
          <cell r="C110">
            <v>0</v>
          </cell>
        </row>
        <row r="115">
          <cell r="C115">
            <v>40370621610.06096</v>
          </cell>
        </row>
        <row r="129">
          <cell r="C129">
            <v>11371503905.600166</v>
          </cell>
        </row>
        <row r="150">
          <cell r="C150">
            <v>11806061369.881943</v>
          </cell>
        </row>
        <row r="159">
          <cell r="C159">
            <v>0</v>
          </cell>
        </row>
        <row r="162">
          <cell r="C162">
            <v>121694130969.46045</v>
          </cell>
        </row>
        <row r="179">
          <cell r="C179">
            <v>66806924188.420975</v>
          </cell>
        </row>
        <row r="196">
          <cell r="C196">
            <v>208722087739.90085</v>
          </cell>
        </row>
        <row r="215">
          <cell r="C215">
            <v>19535938542.123795</v>
          </cell>
        </row>
        <row r="244">
          <cell r="C244">
            <v>4985606998.600808</v>
          </cell>
        </row>
        <row r="273">
          <cell r="C273">
            <v>97093352253.9962</v>
          </cell>
        </row>
        <row r="303">
          <cell r="C303">
            <v>765696302.2222222</v>
          </cell>
        </row>
        <row r="319">
          <cell r="C319">
            <v>16513908916.179548</v>
          </cell>
        </row>
        <row r="347">
          <cell r="C347">
            <v>95275208135.79634</v>
          </cell>
        </row>
        <row r="362">
          <cell r="C362">
            <v>0</v>
          </cell>
        </row>
        <row r="381">
          <cell r="C381">
            <v>44387928754.4716</v>
          </cell>
        </row>
        <row r="395">
          <cell r="C395">
            <v>23828829155.827618</v>
          </cell>
        </row>
        <row r="414">
          <cell r="C414">
            <v>49049519554.83786</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2433050827.1385794</v>
          </cell>
        </row>
        <row r="13">
          <cell r="C13">
            <v>102430080476.53888</v>
          </cell>
        </row>
        <row r="30">
          <cell r="C30">
            <v>94587463.5999999</v>
          </cell>
        </row>
        <row r="47">
          <cell r="C47">
            <v>130430795544.58932</v>
          </cell>
        </row>
        <row r="65">
          <cell r="C65">
            <v>79127076222.86542</v>
          </cell>
        </row>
        <row r="84">
          <cell r="C84">
            <v>378298362463.65173</v>
          </cell>
        </row>
        <row r="98">
          <cell r="C98">
            <v>10123111599.918152</v>
          </cell>
        </row>
        <row r="110">
          <cell r="C110">
            <v>0</v>
          </cell>
        </row>
        <row r="115">
          <cell r="C115">
            <v>37091789750.61958</v>
          </cell>
        </row>
        <row r="129">
          <cell r="C129">
            <v>11581603150.539095</v>
          </cell>
        </row>
        <row r="150">
          <cell r="C150">
            <v>12245542505.985176</v>
          </cell>
        </row>
        <row r="159">
          <cell r="C159">
            <v>0</v>
          </cell>
        </row>
        <row r="162">
          <cell r="C162">
            <v>130313389930.89984</v>
          </cell>
        </row>
        <row r="179">
          <cell r="C179">
            <v>71737249900.5308</v>
          </cell>
        </row>
        <row r="196">
          <cell r="C196">
            <v>215125908288.21335</v>
          </cell>
        </row>
        <row r="215">
          <cell r="C215">
            <v>14897063393.489851</v>
          </cell>
        </row>
        <row r="244">
          <cell r="C244">
            <v>4923941674.303713</v>
          </cell>
        </row>
        <row r="273">
          <cell r="C273">
            <v>95063630958.06023</v>
          </cell>
        </row>
        <row r="303">
          <cell r="C303">
            <v>728369918.6666666</v>
          </cell>
        </row>
        <row r="319">
          <cell r="C319">
            <v>1081193901.1959333</v>
          </cell>
        </row>
        <row r="347">
          <cell r="C347">
            <v>110144419931.19228</v>
          </cell>
        </row>
        <row r="362">
          <cell r="C362">
            <v>0</v>
          </cell>
        </row>
        <row r="381">
          <cell r="C381">
            <v>39691136070.5482</v>
          </cell>
        </row>
        <row r="395">
          <cell r="C395">
            <v>25307976553.561417</v>
          </cell>
        </row>
        <row r="414">
          <cell r="C414">
            <v>54841719482.05755</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2727136752.1419654</v>
          </cell>
        </row>
        <row r="13">
          <cell r="C13">
            <v>105500376238.58192</v>
          </cell>
        </row>
        <row r="30">
          <cell r="C30">
            <v>107045707.61999989</v>
          </cell>
        </row>
        <row r="47">
          <cell r="C47">
            <v>134264762645.26956</v>
          </cell>
        </row>
        <row r="65">
          <cell r="C65">
            <v>76678124097.26256</v>
          </cell>
        </row>
        <row r="84">
          <cell r="C84">
            <v>405673815071.2086</v>
          </cell>
        </row>
        <row r="98">
          <cell r="C98">
            <v>10381543188.819252</v>
          </cell>
        </row>
        <row r="110">
          <cell r="C110">
            <v>0</v>
          </cell>
        </row>
        <row r="115">
          <cell r="C115">
            <v>57479341437.1488</v>
          </cell>
        </row>
        <row r="129">
          <cell r="C129">
            <v>14172875508.021095</v>
          </cell>
        </row>
        <row r="150">
          <cell r="C150">
            <v>12337511775.198874</v>
          </cell>
        </row>
        <row r="159">
          <cell r="C159">
            <v>0</v>
          </cell>
        </row>
        <row r="162">
          <cell r="C162">
            <v>140758299323.19174</v>
          </cell>
        </row>
        <row r="179">
          <cell r="C179">
            <v>71634280990.49802</v>
          </cell>
        </row>
        <row r="196">
          <cell r="C196">
            <v>211225443106.02502</v>
          </cell>
        </row>
        <row r="215">
          <cell r="C215">
            <v>17855386396.686707</v>
          </cell>
        </row>
        <row r="244">
          <cell r="C244">
            <v>4948604117.301716</v>
          </cell>
        </row>
        <row r="273">
          <cell r="C273">
            <v>109602121407.34686</v>
          </cell>
        </row>
        <row r="303">
          <cell r="C303">
            <v>732874509.8571429</v>
          </cell>
        </row>
        <row r="319">
          <cell r="C319">
            <v>1189359842.9879239</v>
          </cell>
        </row>
        <row r="347">
          <cell r="C347">
            <v>117621276612.61052</v>
          </cell>
        </row>
        <row r="362">
          <cell r="C362">
            <v>0</v>
          </cell>
        </row>
        <row r="381">
          <cell r="C381">
            <v>59777699357.45921</v>
          </cell>
        </row>
        <row r="395">
          <cell r="C395">
            <v>25873819248.27249</v>
          </cell>
        </row>
        <row r="414">
          <cell r="C414">
            <v>58103367507.87632</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2735812180.713653</v>
          </cell>
        </row>
        <row r="13">
          <cell r="C13">
            <v>111256138275.32271</v>
          </cell>
        </row>
        <row r="30">
          <cell r="C30">
            <v>101317399.17999983</v>
          </cell>
        </row>
        <row r="47">
          <cell r="C47">
            <v>128815872536.33583</v>
          </cell>
        </row>
        <row r="65">
          <cell r="C65">
            <v>75556470414.68242</v>
          </cell>
        </row>
        <row r="84">
          <cell r="C84">
            <v>407645483602.5637</v>
          </cell>
        </row>
        <row r="98">
          <cell r="C98">
            <v>10247739571.464119</v>
          </cell>
        </row>
        <row r="110">
          <cell r="C110">
            <v>0</v>
          </cell>
        </row>
        <row r="115">
          <cell r="C115">
            <v>42436091494.125824</v>
          </cell>
        </row>
        <row r="129">
          <cell r="C129">
            <v>11941791449.044792</v>
          </cell>
        </row>
        <row r="150">
          <cell r="C150">
            <v>12388003471.182003</v>
          </cell>
        </row>
        <row r="159">
          <cell r="C159">
            <v>0</v>
          </cell>
        </row>
        <row r="162">
          <cell r="C162">
            <v>141554311363.13254</v>
          </cell>
        </row>
        <row r="179">
          <cell r="C179">
            <v>72763013375.27725</v>
          </cell>
        </row>
        <row r="196">
          <cell r="C196">
            <v>212147267180.20593</v>
          </cell>
        </row>
        <row r="215">
          <cell r="C215">
            <v>19704477664.288788</v>
          </cell>
        </row>
        <row r="244">
          <cell r="C244">
            <v>5083326256.160818</v>
          </cell>
        </row>
        <row r="273">
          <cell r="C273">
            <v>106126678443.14989</v>
          </cell>
        </row>
        <row r="303">
          <cell r="C303">
            <v>737860186.4761904</v>
          </cell>
        </row>
        <row r="319">
          <cell r="C319">
            <v>1243270829.4678094</v>
          </cell>
        </row>
        <row r="347">
          <cell r="C347">
            <v>113844194523.76643</v>
          </cell>
        </row>
        <row r="362">
          <cell r="C362">
            <v>0</v>
          </cell>
        </row>
        <row r="381">
          <cell r="C381">
            <v>44315485858.98433</v>
          </cell>
        </row>
        <row r="395">
          <cell r="C395">
            <v>26306642876.66777</v>
          </cell>
        </row>
        <row r="414">
          <cell r="C414">
            <v>59298191836.67707</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2587574757.8782687</v>
          </cell>
        </row>
        <row r="13">
          <cell r="C13">
            <v>111171921019.52963</v>
          </cell>
        </row>
        <row r="30">
          <cell r="C30">
            <v>271224927.28999996</v>
          </cell>
        </row>
        <row r="47">
          <cell r="C47">
            <v>100840901209.441</v>
          </cell>
        </row>
        <row r="65">
          <cell r="C65">
            <v>100474351025.67453</v>
          </cell>
        </row>
        <row r="84">
          <cell r="C84">
            <v>390396042042.1612</v>
          </cell>
        </row>
        <row r="98">
          <cell r="C98">
            <v>11322968254.376423</v>
          </cell>
        </row>
        <row r="110">
          <cell r="C110">
            <v>0</v>
          </cell>
        </row>
        <row r="115">
          <cell r="C115">
            <v>76118656717.26193</v>
          </cell>
        </row>
        <row r="129">
          <cell r="C129">
            <v>8824928982.275986</v>
          </cell>
        </row>
        <row r="150">
          <cell r="C150">
            <v>13823782985.2565</v>
          </cell>
        </row>
        <row r="159">
          <cell r="C159">
            <v>0</v>
          </cell>
        </row>
        <row r="162">
          <cell r="C162">
            <v>172846761506.91376</v>
          </cell>
        </row>
        <row r="179">
          <cell r="C179">
            <v>80849701402.89494</v>
          </cell>
        </row>
        <row r="196">
          <cell r="C196">
            <v>195323255922.96252</v>
          </cell>
        </row>
        <row r="215">
          <cell r="C215">
            <v>30290441198.478786</v>
          </cell>
        </row>
        <row r="244">
          <cell r="C244">
            <v>7561419231.568332</v>
          </cell>
        </row>
        <row r="273">
          <cell r="C273">
            <v>62422870486.55386</v>
          </cell>
        </row>
        <row r="303">
          <cell r="C303">
            <v>6750000</v>
          </cell>
        </row>
        <row r="319">
          <cell r="C319">
            <v>783972704.2557083</v>
          </cell>
        </row>
        <row r="347">
          <cell r="C347">
            <v>100538686953.01707</v>
          </cell>
        </row>
        <row r="362">
          <cell r="C362">
            <v>0</v>
          </cell>
        </row>
        <row r="381">
          <cell r="C381">
            <v>77032912200.3778</v>
          </cell>
        </row>
        <row r="395">
          <cell r="C395">
            <v>24899482809.75644</v>
          </cell>
        </row>
        <row r="414">
          <cell r="C414">
            <v>63276097504.21303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2609330575.1896677</v>
          </cell>
        </row>
        <row r="13">
          <cell r="C13">
            <v>22500198349.0406</v>
          </cell>
        </row>
        <row r="30">
          <cell r="C30">
            <v>246118766.8624</v>
          </cell>
        </row>
        <row r="47">
          <cell r="C47">
            <v>114166339464.49936</v>
          </cell>
        </row>
        <row r="65">
          <cell r="C65">
            <v>78884335197.59113</v>
          </cell>
        </row>
        <row r="84">
          <cell r="C84">
            <v>190932375166.18378</v>
          </cell>
        </row>
        <row r="98">
          <cell r="C98">
            <v>6063056677.059088</v>
          </cell>
        </row>
        <row r="110">
          <cell r="C110">
            <v>0</v>
          </cell>
        </row>
        <row r="115">
          <cell r="C115">
            <v>27572021538.983246</v>
          </cell>
        </row>
        <row r="129">
          <cell r="C129">
            <v>7474180669.832608</v>
          </cell>
        </row>
        <row r="150">
          <cell r="C150">
            <v>10292840694.966148</v>
          </cell>
        </row>
        <row r="159">
          <cell r="C159">
            <v>0</v>
          </cell>
        </row>
        <row r="162">
          <cell r="C162">
            <v>64917254992.78737</v>
          </cell>
        </row>
        <row r="179">
          <cell r="C179">
            <v>55400051997.01129</v>
          </cell>
        </row>
        <row r="196">
          <cell r="C196">
            <v>101148480927.78732</v>
          </cell>
        </row>
        <row r="215">
          <cell r="C215">
            <v>8253356058.893049</v>
          </cell>
        </row>
        <row r="244">
          <cell r="C244">
            <v>3272776291.786629</v>
          </cell>
        </row>
        <row r="273">
          <cell r="C273">
            <v>61518237237.0784</v>
          </cell>
        </row>
        <row r="303">
          <cell r="C303">
            <v>640000000</v>
          </cell>
        </row>
        <row r="319">
          <cell r="C319">
            <v>15128616880.714214</v>
          </cell>
        </row>
        <row r="347">
          <cell r="C347">
            <v>62545449858.78981</v>
          </cell>
        </row>
        <row r="362">
          <cell r="C362">
            <v>0</v>
          </cell>
        </row>
        <row r="381">
          <cell r="C381">
            <v>30869665977.368515</v>
          </cell>
        </row>
        <row r="395">
          <cell r="C395">
            <v>20389014050.729656</v>
          </cell>
        </row>
        <row r="414">
          <cell r="C414">
            <v>36657892827.38913</v>
          </cell>
        </row>
        <row r="433">
          <cell r="C433">
            <v>460740797100.33545</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3193477043.01949</v>
          </cell>
        </row>
        <row r="13">
          <cell r="C13">
            <v>84638301057.63872</v>
          </cell>
        </row>
        <row r="30">
          <cell r="C30">
            <v>421330783.75</v>
          </cell>
        </row>
        <row r="47">
          <cell r="C47">
            <v>158077125461.96338</v>
          </cell>
        </row>
        <row r="65">
          <cell r="C65">
            <v>111749175202.17151</v>
          </cell>
        </row>
        <row r="84">
          <cell r="C84">
            <v>367004629058.03766</v>
          </cell>
        </row>
        <row r="98">
          <cell r="C98">
            <v>10624524407.957027</v>
          </cell>
        </row>
        <row r="110">
          <cell r="C110">
            <v>0</v>
          </cell>
        </row>
        <row r="115">
          <cell r="C115">
            <v>111246186469.2542</v>
          </cell>
        </row>
        <row r="129">
          <cell r="C129">
            <v>10135351869.342354</v>
          </cell>
        </row>
        <row r="150">
          <cell r="C150">
            <v>14202525275.436403</v>
          </cell>
        </row>
        <row r="159">
          <cell r="C159">
            <v>0</v>
          </cell>
        </row>
        <row r="162">
          <cell r="C162">
            <v>179915978699.80365</v>
          </cell>
        </row>
        <row r="179">
          <cell r="C179">
            <v>86780895415.7443</v>
          </cell>
        </row>
        <row r="196">
          <cell r="C196">
            <v>229510604026.4203</v>
          </cell>
        </row>
        <row r="215">
          <cell r="C215">
            <v>23921084562.984013</v>
          </cell>
        </row>
        <row r="244">
          <cell r="C244">
            <v>7440862550.793042</v>
          </cell>
        </row>
        <row r="273">
          <cell r="C273">
            <v>45935145588.673004</v>
          </cell>
        </row>
        <row r="303">
          <cell r="C303">
            <v>0</v>
          </cell>
        </row>
        <row r="319">
          <cell r="C319">
            <v>1006803345.868023</v>
          </cell>
        </row>
        <row r="347">
          <cell r="C347">
            <v>97634780596.99132</v>
          </cell>
        </row>
        <row r="362">
          <cell r="C362">
            <v>0</v>
          </cell>
        </row>
        <row r="381">
          <cell r="C381">
            <v>111707058932.16261</v>
          </cell>
        </row>
        <row r="395">
          <cell r="C395">
            <v>22741120254.48737</v>
          </cell>
        </row>
        <row r="414">
          <cell r="C414">
            <v>64698292654.35753</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3013609334.1912246</v>
          </cell>
        </row>
        <row r="13">
          <cell r="C13">
            <v>111324480242.82596</v>
          </cell>
        </row>
        <row r="30">
          <cell r="C30">
            <v>507938130.01000047</v>
          </cell>
        </row>
        <row r="47">
          <cell r="C47">
            <v>125065323331.8807</v>
          </cell>
        </row>
        <row r="65">
          <cell r="C65">
            <v>121874935172.81711</v>
          </cell>
        </row>
        <row r="84">
          <cell r="C84">
            <v>373325199388.0273</v>
          </cell>
        </row>
        <row r="98">
          <cell r="C98">
            <v>10114274971.665241</v>
          </cell>
        </row>
        <row r="110">
          <cell r="C110">
            <v>0</v>
          </cell>
        </row>
        <row r="115">
          <cell r="C115">
            <v>123630100388.15009</v>
          </cell>
        </row>
        <row r="129">
          <cell r="C129">
            <v>9562921397.370499</v>
          </cell>
        </row>
        <row r="150">
          <cell r="C150">
            <v>14302397524.761791</v>
          </cell>
        </row>
        <row r="159">
          <cell r="C159">
            <v>0</v>
          </cell>
        </row>
        <row r="162">
          <cell r="C162">
            <v>192180690270.72742</v>
          </cell>
        </row>
        <row r="179">
          <cell r="C179">
            <v>86679885774.39517</v>
          </cell>
        </row>
        <row r="196">
          <cell r="C196">
            <v>220789808970.76923</v>
          </cell>
        </row>
        <row r="215">
          <cell r="C215">
            <v>22208752819.93639</v>
          </cell>
        </row>
        <row r="244">
          <cell r="C244">
            <v>7823534787.091974</v>
          </cell>
        </row>
        <row r="273">
          <cell r="C273">
            <v>49056966007.01549</v>
          </cell>
        </row>
        <row r="303">
          <cell r="C303">
            <v>0</v>
          </cell>
        </row>
        <row r="319">
          <cell r="C319">
            <v>1541703259.1520708</v>
          </cell>
        </row>
        <row r="347">
          <cell r="C347">
            <v>98777374928.48872</v>
          </cell>
        </row>
        <row r="362">
          <cell r="C362">
            <v>0</v>
          </cell>
        </row>
        <row r="381">
          <cell r="C381">
            <v>123272077964.7421</v>
          </cell>
        </row>
        <row r="395">
          <cell r="C395">
            <v>24214409577.413048</v>
          </cell>
        </row>
        <row r="414">
          <cell r="C414">
            <v>66175975521.146286</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3330974059.915428</v>
          </cell>
        </row>
        <row r="13">
          <cell r="C13">
            <v>116309431577.1273</v>
          </cell>
        </row>
        <row r="30">
          <cell r="C30">
            <v>692289250.1100001</v>
          </cell>
        </row>
        <row r="47">
          <cell r="C47">
            <v>130777605607.29185</v>
          </cell>
        </row>
        <row r="65">
          <cell r="C65">
            <v>123758837194.26093</v>
          </cell>
        </row>
        <row r="84">
          <cell r="C84">
            <v>368662335695.0356</v>
          </cell>
        </row>
        <row r="98">
          <cell r="C98">
            <v>10400813354.384768</v>
          </cell>
        </row>
        <row r="110">
          <cell r="C110">
            <v>0</v>
          </cell>
        </row>
        <row r="115">
          <cell r="C115">
            <v>137628011912.4346</v>
          </cell>
        </row>
        <row r="129">
          <cell r="C129">
            <v>7538262004.535472</v>
          </cell>
        </row>
        <row r="150">
          <cell r="C150">
            <v>14389834409.854073</v>
          </cell>
        </row>
        <row r="159">
          <cell r="C159">
            <v>0</v>
          </cell>
        </row>
        <row r="162">
          <cell r="C162">
            <v>208788970384.26898</v>
          </cell>
        </row>
        <row r="179">
          <cell r="C179">
            <v>90095703588.1886</v>
          </cell>
        </row>
        <row r="196">
          <cell r="C196">
            <v>208076647280.39413</v>
          </cell>
        </row>
        <row r="215">
          <cell r="C215">
            <v>23156253562.813843</v>
          </cell>
        </row>
        <row r="244">
          <cell r="C244">
            <v>7708026537.225996</v>
          </cell>
        </row>
        <row r="273">
          <cell r="C273">
            <v>52258622093.55853</v>
          </cell>
        </row>
        <row r="303">
          <cell r="C303">
            <v>0</v>
          </cell>
        </row>
        <row r="319">
          <cell r="C319">
            <v>1157092423.8882375</v>
          </cell>
        </row>
        <row r="347">
          <cell r="C347">
            <v>93544604256.8375</v>
          </cell>
        </row>
        <row r="362">
          <cell r="C362">
            <v>0</v>
          </cell>
        </row>
        <row r="381">
          <cell r="C381">
            <v>137833126232.58728</v>
          </cell>
        </row>
        <row r="395">
          <cell r="C395">
            <v>24052947747.934113</v>
          </cell>
        </row>
        <row r="414">
          <cell r="C414">
            <v>66816400958.400566</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2471039773.91602</v>
          </cell>
        </row>
        <row r="13">
          <cell r="C13">
            <v>115071064596.12236</v>
          </cell>
        </row>
        <row r="30">
          <cell r="C30">
            <v>28007880.570000052</v>
          </cell>
        </row>
        <row r="47">
          <cell r="C47">
            <v>141436110057.1935</v>
          </cell>
        </row>
        <row r="65">
          <cell r="C65">
            <v>74046562791.21634</v>
          </cell>
        </row>
        <row r="84">
          <cell r="C84">
            <v>324718769420.7694</v>
          </cell>
        </row>
        <row r="98">
          <cell r="C98">
            <v>9049212061.476547</v>
          </cell>
        </row>
        <row r="110">
          <cell r="C110">
            <v>0</v>
          </cell>
        </row>
        <row r="115">
          <cell r="C115">
            <v>42571506750.74114</v>
          </cell>
        </row>
        <row r="129">
          <cell r="C129">
            <v>12145767563.427277</v>
          </cell>
        </row>
        <row r="150">
          <cell r="C150">
            <v>11816139712.376122</v>
          </cell>
        </row>
        <row r="159">
          <cell r="C159">
            <v>0</v>
          </cell>
        </row>
        <row r="162">
          <cell r="C162">
            <v>119716949164.24095</v>
          </cell>
        </row>
        <row r="179">
          <cell r="C179">
            <v>67364613696.44586</v>
          </cell>
        </row>
        <row r="196">
          <cell r="C196">
            <v>197088410086.1945</v>
          </cell>
        </row>
        <row r="215">
          <cell r="C215">
            <v>20531594387.396996</v>
          </cell>
        </row>
        <row r="244">
          <cell r="C244">
            <v>5438679974.748923</v>
          </cell>
        </row>
        <row r="273">
          <cell r="C273">
            <v>95403898365.42433</v>
          </cell>
        </row>
        <row r="303">
          <cell r="C303">
            <v>770246219.5555557</v>
          </cell>
        </row>
        <row r="319">
          <cell r="C319">
            <v>898798908.2405112</v>
          </cell>
        </row>
        <row r="347">
          <cell r="C347">
            <v>113846186735.18443</v>
          </cell>
        </row>
        <row r="362">
          <cell r="C362">
            <v>0</v>
          </cell>
        </row>
        <row r="381">
          <cell r="C381">
            <v>40145866677.087494</v>
          </cell>
        </row>
        <row r="395">
          <cell r="C395">
            <v>22864456987.456207</v>
          </cell>
        </row>
        <row r="414">
          <cell r="C414">
            <v>49284479405.72848</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2611370932.3426337</v>
          </cell>
        </row>
        <row r="13">
          <cell r="C13">
            <v>103068839607.36473</v>
          </cell>
        </row>
        <row r="30">
          <cell r="C30">
            <v>30128625.680000067</v>
          </cell>
        </row>
        <row r="47">
          <cell r="C47">
            <v>130935172829.10971</v>
          </cell>
        </row>
        <row r="65">
          <cell r="C65">
            <v>81163989926.88272</v>
          </cell>
        </row>
        <row r="84">
          <cell r="C84">
            <v>334334913901.198</v>
          </cell>
        </row>
        <row r="98">
          <cell r="C98">
            <v>9451701327.266607</v>
          </cell>
        </row>
        <row r="110">
          <cell r="C110">
            <v>0</v>
          </cell>
        </row>
        <row r="115">
          <cell r="C115">
            <v>34963558149.14195</v>
          </cell>
        </row>
        <row r="129">
          <cell r="C129">
            <v>11209264290.815926</v>
          </cell>
        </row>
        <row r="150">
          <cell r="C150">
            <v>11890545455.707794</v>
          </cell>
        </row>
        <row r="159">
          <cell r="C159">
            <v>0</v>
          </cell>
        </row>
        <row r="162">
          <cell r="C162">
            <v>115913875734.04825</v>
          </cell>
        </row>
        <row r="179">
          <cell r="C179">
            <v>68138949241.235695</v>
          </cell>
        </row>
        <row r="196">
          <cell r="C196">
            <v>193121859809.06058</v>
          </cell>
        </row>
        <row r="215">
          <cell r="C215">
            <v>18384805904.107273</v>
          </cell>
        </row>
        <row r="244">
          <cell r="C244">
            <v>5310766330.322421</v>
          </cell>
        </row>
        <row r="273">
          <cell r="C273">
            <v>97549984690.98715</v>
          </cell>
        </row>
        <row r="303">
          <cell r="C303">
            <v>774852135.1111112</v>
          </cell>
        </row>
        <row r="319">
          <cell r="C319">
            <v>861771512.9152889</v>
          </cell>
        </row>
        <row r="347">
          <cell r="C347">
            <v>107867486193.21738</v>
          </cell>
        </row>
        <row r="362">
          <cell r="C362">
            <v>0</v>
          </cell>
        </row>
        <row r="381">
          <cell r="C381">
            <v>37941127663.16766</v>
          </cell>
        </row>
        <row r="395">
          <cell r="C395">
            <v>22982403122.04603</v>
          </cell>
        </row>
        <row r="414">
          <cell r="C414">
            <v>50811602709.14632</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2543446747.9521203</v>
          </cell>
        </row>
        <row r="13">
          <cell r="C13">
            <v>115070621136.72115</v>
          </cell>
        </row>
        <row r="30">
          <cell r="C30">
            <v>80019914.52999973</v>
          </cell>
        </row>
        <row r="47">
          <cell r="C47">
            <v>125956433100.42743</v>
          </cell>
        </row>
        <row r="65">
          <cell r="C65">
            <v>91316807424.07497</v>
          </cell>
        </row>
        <row r="84">
          <cell r="C84">
            <v>353784789192.8301</v>
          </cell>
        </row>
        <row r="98">
          <cell r="C98">
            <v>9903470249.733227</v>
          </cell>
        </row>
        <row r="110">
          <cell r="C110">
            <v>0</v>
          </cell>
        </row>
        <row r="115">
          <cell r="C115">
            <v>38700580017.50024</v>
          </cell>
        </row>
        <row r="129">
          <cell r="C129">
            <v>11222241155.054264</v>
          </cell>
        </row>
        <row r="150">
          <cell r="C150">
            <v>11921049115.748848</v>
          </cell>
        </row>
        <row r="159">
          <cell r="C159">
            <v>0</v>
          </cell>
        </row>
        <row r="162">
          <cell r="C162">
            <v>120037924749.04568</v>
          </cell>
        </row>
        <row r="179">
          <cell r="C179">
            <v>69474656294.00774</v>
          </cell>
        </row>
        <row r="196">
          <cell r="C196">
            <v>220997694134.11133</v>
          </cell>
        </row>
        <row r="215">
          <cell r="C215">
            <v>17368271259.70305</v>
          </cell>
        </row>
        <row r="244">
          <cell r="C244">
            <v>5005858677.858892</v>
          </cell>
        </row>
        <row r="273">
          <cell r="C273">
            <v>103341701546.66476</v>
          </cell>
        </row>
        <row r="303">
          <cell r="C303">
            <v>779805117.3333333</v>
          </cell>
        </row>
        <row r="319">
          <cell r="C319">
            <v>1099559249.0304</v>
          </cell>
        </row>
        <row r="347">
          <cell r="C347">
            <v>103883113129.31647</v>
          </cell>
        </row>
        <row r="362">
          <cell r="C362">
            <v>0</v>
          </cell>
        </row>
        <row r="381">
          <cell r="C381">
            <v>40551299268.888</v>
          </cell>
        </row>
        <row r="395">
          <cell r="C395">
            <v>24510855743.28842</v>
          </cell>
        </row>
        <row r="414">
          <cell r="C414">
            <v>53448718884.642586</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2419421864.2864122</v>
          </cell>
        </row>
        <row r="13">
          <cell r="C13">
            <v>116133697365.49529</v>
          </cell>
        </row>
        <row r="30">
          <cell r="C30">
            <v>68183187.88999999</v>
          </cell>
        </row>
        <row r="47">
          <cell r="C47">
            <v>136964016495.30025</v>
          </cell>
        </row>
        <row r="65">
          <cell r="C65">
            <v>96539980371.97444</v>
          </cell>
        </row>
        <row r="84">
          <cell r="C84">
            <v>344918274786.0366</v>
          </cell>
        </row>
        <row r="98">
          <cell r="C98">
            <v>10266522122.360468</v>
          </cell>
        </row>
        <row r="110">
          <cell r="C110">
            <v>0</v>
          </cell>
        </row>
        <row r="115">
          <cell r="C115">
            <v>38769383876.14783</v>
          </cell>
        </row>
        <row r="129">
          <cell r="C129">
            <v>15181785867.937439</v>
          </cell>
        </row>
        <row r="150">
          <cell r="C150">
            <v>11991176862.374598</v>
          </cell>
        </row>
        <row r="159">
          <cell r="C159">
            <v>0</v>
          </cell>
        </row>
        <row r="162">
          <cell r="C162">
            <v>136102509829.04684</v>
          </cell>
        </row>
        <row r="179">
          <cell r="C179">
            <v>71536807506.45683</v>
          </cell>
        </row>
        <row r="196">
          <cell r="C196">
            <v>214390854381.89853</v>
          </cell>
        </row>
        <row r="215">
          <cell r="C215">
            <v>19673091983.35043</v>
          </cell>
        </row>
        <row r="244">
          <cell r="C244">
            <v>5291635088.673036</v>
          </cell>
        </row>
        <row r="273">
          <cell r="C273">
            <v>93279522960.9644</v>
          </cell>
        </row>
        <row r="303">
          <cell r="C303">
            <v>784789733.3333333</v>
          </cell>
        </row>
        <row r="319">
          <cell r="C319">
            <v>1019086593.1771667</v>
          </cell>
        </row>
        <row r="347">
          <cell r="C347">
            <v>110430825754.58734</v>
          </cell>
        </row>
        <row r="362">
          <cell r="C362">
            <v>0</v>
          </cell>
        </row>
        <row r="381">
          <cell r="C381">
            <v>43238137322.50624</v>
          </cell>
        </row>
        <row r="395">
          <cell r="C395">
            <v>23136423495.206154</v>
          </cell>
        </row>
        <row r="414">
          <cell r="C414">
            <v>54368758150.95412</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2828573253.1700706</v>
          </cell>
        </row>
        <row r="13">
          <cell r="C13">
            <v>124154227234.24113</v>
          </cell>
        </row>
        <row r="30">
          <cell r="C30">
            <v>98778285.34000003</v>
          </cell>
        </row>
        <row r="47">
          <cell r="C47">
            <v>152806236263.84277</v>
          </cell>
        </row>
        <row r="65">
          <cell r="C65">
            <v>85873866492.7695</v>
          </cell>
        </row>
        <row r="84">
          <cell r="C84">
            <v>351080792596.77893</v>
          </cell>
        </row>
        <row r="98">
          <cell r="C98">
            <v>10138398130.109386</v>
          </cell>
        </row>
        <row r="110">
          <cell r="C110">
            <v>0</v>
          </cell>
        </row>
        <row r="115">
          <cell r="C115">
            <v>38750924156.27285</v>
          </cell>
        </row>
        <row r="129">
          <cell r="C129">
            <v>12850536794.886612</v>
          </cell>
        </row>
        <row r="150">
          <cell r="C150">
            <v>12033192013.161476</v>
          </cell>
        </row>
        <row r="159">
          <cell r="C159">
            <v>0</v>
          </cell>
        </row>
        <row r="162">
          <cell r="C162">
            <v>137760122893.58673</v>
          </cell>
        </row>
        <row r="179">
          <cell r="C179">
            <v>71809005361.72748</v>
          </cell>
        </row>
        <row r="196">
          <cell r="C196">
            <v>233958420389.69135</v>
          </cell>
        </row>
        <row r="215">
          <cell r="C215">
            <v>17490392421.126408</v>
          </cell>
        </row>
        <row r="244">
          <cell r="C244">
            <v>4997247917.602094</v>
          </cell>
        </row>
        <row r="273">
          <cell r="C273">
            <v>94724840429.07407</v>
          </cell>
        </row>
        <row r="303">
          <cell r="C303">
            <v>789653655.1111112</v>
          </cell>
        </row>
        <row r="319">
          <cell r="C319">
            <v>976962649.779289</v>
          </cell>
        </row>
        <row r="347">
          <cell r="C347">
            <v>110296630570.14832</v>
          </cell>
        </row>
        <row r="362">
          <cell r="C362">
            <v>0</v>
          </cell>
        </row>
        <row r="381">
          <cell r="C381">
            <v>42618980175.564285</v>
          </cell>
        </row>
        <row r="395">
          <cell r="C395">
            <v>22819278932.513374</v>
          </cell>
        </row>
        <row r="414">
          <cell r="C414">
            <v>52373989824.13575</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2635594138.599975</v>
          </cell>
        </row>
        <row r="13">
          <cell r="C13">
            <v>122454821810.64108</v>
          </cell>
        </row>
        <row r="30">
          <cell r="C30">
            <v>77690181.23999989</v>
          </cell>
        </row>
        <row r="47">
          <cell r="C47">
            <v>132243437431.91951</v>
          </cell>
        </row>
        <row r="65">
          <cell r="C65">
            <v>81844776786.48654</v>
          </cell>
        </row>
        <row r="84">
          <cell r="C84">
            <v>366799367554.4941</v>
          </cell>
        </row>
        <row r="98">
          <cell r="C98">
            <v>10258146089.774506</v>
          </cell>
        </row>
        <row r="110">
          <cell r="C110">
            <v>0</v>
          </cell>
        </row>
        <row r="115">
          <cell r="C115">
            <v>41982447517.360886</v>
          </cell>
        </row>
        <row r="129">
          <cell r="C129">
            <v>10483634293.09343</v>
          </cell>
        </row>
        <row r="150">
          <cell r="C150">
            <v>12206364103.932192</v>
          </cell>
        </row>
        <row r="159">
          <cell r="C159">
            <v>0</v>
          </cell>
        </row>
        <row r="162">
          <cell r="C162">
            <v>132653622504.65617</v>
          </cell>
        </row>
        <row r="179">
          <cell r="C179">
            <v>71692353631.4572</v>
          </cell>
        </row>
        <row r="196">
          <cell r="C196">
            <v>224529240561.73514</v>
          </cell>
        </row>
        <row r="215">
          <cell r="C215">
            <v>15789829679.464565</v>
          </cell>
        </row>
        <row r="244">
          <cell r="C244">
            <v>5598699730.205484</v>
          </cell>
        </row>
        <row r="273">
          <cell r="C273">
            <v>94284222083.19798</v>
          </cell>
        </row>
        <row r="303">
          <cell r="C303">
            <v>794700079.1111112</v>
          </cell>
        </row>
        <row r="319">
          <cell r="C319">
            <v>1040500441.0800223</v>
          </cell>
        </row>
        <row r="347">
          <cell r="C347">
            <v>113056440009.53665</v>
          </cell>
        </row>
        <row r="362">
          <cell r="C362">
            <v>0</v>
          </cell>
        </row>
        <row r="381">
          <cell r="C381">
            <v>44457242976.32457</v>
          </cell>
        </row>
        <row r="395">
          <cell r="C395">
            <v>21572182807.72608</v>
          </cell>
        </row>
        <row r="414">
          <cell r="C414">
            <v>55517245403.99636</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4915989058.360721</v>
          </cell>
        </row>
        <row r="13">
          <cell r="C13">
            <v>93611401633.4748</v>
          </cell>
        </row>
        <row r="30">
          <cell r="C30">
            <v>97130994.9599998</v>
          </cell>
        </row>
        <row r="47">
          <cell r="C47">
            <v>123501825563.16566</v>
          </cell>
        </row>
        <row r="65">
          <cell r="C65">
            <v>93979843620.96509</v>
          </cell>
        </row>
        <row r="84">
          <cell r="C84">
            <v>406034256307.23047</v>
          </cell>
        </row>
        <row r="98">
          <cell r="C98">
            <v>10020429651.028316</v>
          </cell>
        </row>
        <row r="110">
          <cell r="C110">
            <v>0</v>
          </cell>
        </row>
        <row r="115">
          <cell r="C115">
            <v>48467510631.874725</v>
          </cell>
        </row>
        <row r="129">
          <cell r="C129">
            <v>12288775715.904736</v>
          </cell>
        </row>
        <row r="150">
          <cell r="C150">
            <v>13072915050.84334</v>
          </cell>
        </row>
        <row r="159">
          <cell r="C159">
            <v>0</v>
          </cell>
        </row>
        <row r="162">
          <cell r="C162">
            <v>143107305497.62354</v>
          </cell>
        </row>
        <row r="179">
          <cell r="C179">
            <v>74461475554.0761</v>
          </cell>
        </row>
        <row r="196">
          <cell r="C196">
            <v>206942757023.86725</v>
          </cell>
        </row>
        <row r="215">
          <cell r="C215">
            <v>19322249388.11247</v>
          </cell>
        </row>
        <row r="244">
          <cell r="C244">
            <v>5066497147.626644</v>
          </cell>
        </row>
        <row r="273">
          <cell r="C273">
            <v>102826587259.21782</v>
          </cell>
        </row>
        <row r="303">
          <cell r="C303">
            <v>742119218.3333333</v>
          </cell>
        </row>
        <row r="319">
          <cell r="C319">
            <v>1279861368.9733667</v>
          </cell>
        </row>
        <row r="347">
          <cell r="C347">
            <v>113294070018.86388</v>
          </cell>
        </row>
        <row r="362">
          <cell r="C362">
            <v>0</v>
          </cell>
        </row>
        <row r="381">
          <cell r="C381">
            <v>50022483865.12138</v>
          </cell>
        </row>
        <row r="395">
          <cell r="C395">
            <v>28065589145.305855</v>
          </cell>
        </row>
        <row r="414">
          <cell r="C414">
            <v>60859082741.51806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2829990842.1619596</v>
          </cell>
        </row>
        <row r="13">
          <cell r="C13">
            <v>21091447033.12935</v>
          </cell>
        </row>
        <row r="30">
          <cell r="C30">
            <v>218112393.22679996</v>
          </cell>
        </row>
        <row r="47">
          <cell r="C47">
            <v>115227788091.74387</v>
          </cell>
        </row>
        <row r="65">
          <cell r="C65">
            <v>78272290446.32022</v>
          </cell>
        </row>
        <row r="84">
          <cell r="C84">
            <v>188730854190.42654</v>
          </cell>
        </row>
        <row r="98">
          <cell r="C98">
            <v>6273571223.501406</v>
          </cell>
        </row>
        <row r="110">
          <cell r="C110">
            <v>0</v>
          </cell>
        </row>
        <row r="115">
          <cell r="C115">
            <v>33933736539.922733</v>
          </cell>
        </row>
        <row r="129">
          <cell r="C129">
            <v>6266826347.695705</v>
          </cell>
        </row>
        <row r="150">
          <cell r="C150">
            <v>10359952542.34251</v>
          </cell>
        </row>
        <row r="159">
          <cell r="C159">
            <v>0</v>
          </cell>
        </row>
        <row r="162">
          <cell r="C162">
            <v>67143919556.24438</v>
          </cell>
        </row>
        <row r="179">
          <cell r="C179">
            <v>55956954722.80502</v>
          </cell>
        </row>
        <row r="196">
          <cell r="C196">
            <v>101508061371.43182</v>
          </cell>
        </row>
        <row r="215">
          <cell r="C215">
            <v>8243897022.764919</v>
          </cell>
        </row>
        <row r="244">
          <cell r="C244">
            <v>3255080722.6595354</v>
          </cell>
        </row>
        <row r="273">
          <cell r="C273">
            <v>60344699216.48071</v>
          </cell>
        </row>
        <row r="303">
          <cell r="C303">
            <v>641450433</v>
          </cell>
        </row>
        <row r="319">
          <cell r="C319">
            <v>14891179142.58403</v>
          </cell>
        </row>
        <row r="347">
          <cell r="C347">
            <v>61521622535.666756</v>
          </cell>
        </row>
        <row r="362">
          <cell r="C362">
            <v>0</v>
          </cell>
        </row>
        <row r="381">
          <cell r="C381">
            <v>33148508443.65016</v>
          </cell>
        </row>
        <row r="395">
          <cell r="C395">
            <v>19640499325.10993</v>
          </cell>
        </row>
        <row r="414">
          <cell r="C414">
            <v>36908697205.16293</v>
          </cell>
        </row>
        <row r="433">
          <cell r="C433">
            <v>463204569697.5602</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3156081264.584105</v>
          </cell>
        </row>
        <row r="13">
          <cell r="C13">
            <v>109013444947.51715</v>
          </cell>
        </row>
        <row r="30">
          <cell r="C30">
            <v>96348543.40999985</v>
          </cell>
        </row>
        <row r="47">
          <cell r="C47">
            <v>132010839401.0379</v>
          </cell>
        </row>
        <row r="65">
          <cell r="C65">
            <v>77661819176.36957</v>
          </cell>
        </row>
        <row r="84">
          <cell r="C84">
            <v>406375120047.52734</v>
          </cell>
        </row>
        <row r="98">
          <cell r="C98">
            <v>10457706461.113651</v>
          </cell>
        </row>
        <row r="110">
          <cell r="C110">
            <v>0</v>
          </cell>
        </row>
        <row r="115">
          <cell r="C115">
            <v>43766193748.55388</v>
          </cell>
        </row>
        <row r="129">
          <cell r="C129">
            <v>9553390578.313128</v>
          </cell>
        </row>
        <row r="150">
          <cell r="C150">
            <v>13232176902.227938</v>
          </cell>
        </row>
        <row r="159">
          <cell r="C159">
            <v>0</v>
          </cell>
        </row>
        <row r="162">
          <cell r="C162">
            <v>150046431471.67374</v>
          </cell>
        </row>
        <row r="179">
          <cell r="C179">
            <v>75426886915.02844</v>
          </cell>
        </row>
        <row r="196">
          <cell r="C196">
            <v>201774201606.26154</v>
          </cell>
        </row>
        <row r="215">
          <cell r="C215">
            <v>19671520938.29951</v>
          </cell>
        </row>
        <row r="244">
          <cell r="C244">
            <v>5618949444.723492</v>
          </cell>
        </row>
        <row r="273">
          <cell r="C273">
            <v>105740705074.8529</v>
          </cell>
        </row>
        <row r="303">
          <cell r="C303">
            <v>747473720.4761904</v>
          </cell>
        </row>
        <row r="319">
          <cell r="C319">
            <v>1271599680.6622596</v>
          </cell>
        </row>
        <row r="347">
          <cell r="C347">
            <v>111395107062.35934</v>
          </cell>
        </row>
        <row r="362">
          <cell r="C362">
            <v>0</v>
          </cell>
        </row>
        <row r="381">
          <cell r="C381">
            <v>45071427850.66467</v>
          </cell>
        </row>
        <row r="395">
          <cell r="C395">
            <v>26478844533.658802</v>
          </cell>
        </row>
        <row r="414">
          <cell r="C414">
            <v>62079972771.91614</v>
          </cell>
        </row>
      </sheetData>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2931698121.4160156</v>
          </cell>
        </row>
        <row r="13">
          <cell r="C13">
            <v>116223120008.62885</v>
          </cell>
        </row>
        <row r="30">
          <cell r="C30">
            <v>131956586.80999994</v>
          </cell>
        </row>
        <row r="47">
          <cell r="C47">
            <v>132349129621.30948</v>
          </cell>
        </row>
        <row r="65">
          <cell r="C65">
            <v>78211744231.20543</v>
          </cell>
        </row>
        <row r="84">
          <cell r="C84">
            <v>407599222153.4396</v>
          </cell>
        </row>
        <row r="98">
          <cell r="C98">
            <v>10427419027.896141</v>
          </cell>
        </row>
        <row r="110">
          <cell r="C110">
            <v>0</v>
          </cell>
        </row>
        <row r="115">
          <cell r="C115">
            <v>43751220261.67192</v>
          </cell>
        </row>
        <row r="129">
          <cell r="C129">
            <v>10175363463.764746</v>
          </cell>
        </row>
        <row r="150">
          <cell r="C150">
            <v>13097938985.023256</v>
          </cell>
        </row>
        <row r="159">
          <cell r="C159">
            <v>0</v>
          </cell>
        </row>
        <row r="162">
          <cell r="C162">
            <v>155851951054.3645</v>
          </cell>
        </row>
        <row r="179">
          <cell r="C179">
            <v>77231233966.99272</v>
          </cell>
        </row>
        <row r="196">
          <cell r="C196">
            <v>200679245935.6052</v>
          </cell>
        </row>
        <row r="215">
          <cell r="C215">
            <v>21946174337.752518</v>
          </cell>
        </row>
        <row r="244">
          <cell r="C244">
            <v>5602602013.619048</v>
          </cell>
        </row>
        <row r="273">
          <cell r="C273">
            <v>102767405447.90521</v>
          </cell>
        </row>
        <row r="303">
          <cell r="C303">
            <v>751788211.1904762</v>
          </cell>
        </row>
        <row r="319">
          <cell r="C319">
            <v>1199161926.250557</v>
          </cell>
        </row>
        <row r="347">
          <cell r="C347">
            <v>115308100696.47095</v>
          </cell>
        </row>
        <row r="362">
          <cell r="C362">
            <v>0</v>
          </cell>
        </row>
        <row r="381">
          <cell r="C381">
            <v>44825023681.979</v>
          </cell>
        </row>
        <row r="395">
          <cell r="C395">
            <v>24949469385.34189</v>
          </cell>
        </row>
        <row r="414">
          <cell r="C414">
            <v>63786655804.84566</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2635375015.0856338</v>
          </cell>
        </row>
        <row r="13">
          <cell r="C13">
            <v>121059023447.04936</v>
          </cell>
        </row>
        <row r="30">
          <cell r="C30">
            <v>239069821.74</v>
          </cell>
        </row>
        <row r="47">
          <cell r="C47">
            <v>133208676709.11423</v>
          </cell>
        </row>
        <row r="65">
          <cell r="C65">
            <v>79222317912.36032</v>
          </cell>
        </row>
        <row r="84">
          <cell r="C84">
            <v>392946157220.7561</v>
          </cell>
        </row>
        <row r="98">
          <cell r="C98">
            <v>10321169990.48943</v>
          </cell>
        </row>
        <row r="110">
          <cell r="C110">
            <v>0</v>
          </cell>
        </row>
        <row r="115">
          <cell r="C115">
            <v>43168524312.4168</v>
          </cell>
        </row>
        <row r="129">
          <cell r="C129">
            <v>11673019489.467514</v>
          </cell>
        </row>
        <row r="150">
          <cell r="C150">
            <v>13260289285.591152</v>
          </cell>
        </row>
        <row r="159">
          <cell r="C159">
            <v>0</v>
          </cell>
        </row>
        <row r="162">
          <cell r="C162">
            <v>160566565185.37708</v>
          </cell>
        </row>
        <row r="179">
          <cell r="C179">
            <v>78054229033.77814</v>
          </cell>
        </row>
        <row r="196">
          <cell r="C196">
            <v>193771311584.15652</v>
          </cell>
        </row>
        <row r="215">
          <cell r="C215">
            <v>22545557014.12641</v>
          </cell>
        </row>
        <row r="244">
          <cell r="C244">
            <v>5770832133.609014</v>
          </cell>
        </row>
        <row r="273">
          <cell r="C273">
            <v>99565917920.91493</v>
          </cell>
        </row>
        <row r="303">
          <cell r="C303">
            <v>756127590.7142856</v>
          </cell>
        </row>
        <row r="319">
          <cell r="C319">
            <v>1155030588.7734644</v>
          </cell>
        </row>
        <row r="347">
          <cell r="C347">
            <v>111398070692.52882</v>
          </cell>
        </row>
        <row r="362">
          <cell r="C362">
            <v>0</v>
          </cell>
        </row>
        <row r="381">
          <cell r="C381">
            <v>45723110092.77204</v>
          </cell>
        </row>
        <row r="395">
          <cell r="C395">
            <v>23883709469.50089</v>
          </cell>
        </row>
        <row r="414">
          <cell r="C414">
            <v>64543161864.37508</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2802466799.253242</v>
          </cell>
        </row>
        <row r="13">
          <cell r="C13">
            <v>115228046762.45789</v>
          </cell>
        </row>
        <row r="30">
          <cell r="C30">
            <v>316998429.74000025</v>
          </cell>
        </row>
        <row r="47">
          <cell r="C47">
            <v>127876001546.60475</v>
          </cell>
        </row>
        <row r="65">
          <cell r="C65">
            <v>85033590933.52046</v>
          </cell>
        </row>
        <row r="84">
          <cell r="C84">
            <v>387571112143.7776</v>
          </cell>
        </row>
        <row r="98">
          <cell r="C98">
            <v>10757798135.475576</v>
          </cell>
        </row>
        <row r="110">
          <cell r="C110">
            <v>0</v>
          </cell>
        </row>
        <row r="115">
          <cell r="C115">
            <v>54777149352.95818</v>
          </cell>
        </row>
        <row r="129">
          <cell r="C129">
            <v>10714075941.908722</v>
          </cell>
        </row>
        <row r="150">
          <cell r="C150">
            <v>13403191097.281137</v>
          </cell>
        </row>
        <row r="159">
          <cell r="C159">
            <v>0</v>
          </cell>
        </row>
        <row r="162">
          <cell r="C162">
            <v>158720164973.2249</v>
          </cell>
        </row>
        <row r="179">
          <cell r="C179">
            <v>76942839660.30984</v>
          </cell>
        </row>
        <row r="196">
          <cell r="C196">
            <v>200370257572.88815</v>
          </cell>
        </row>
        <row r="215">
          <cell r="C215">
            <v>22877404338.369686</v>
          </cell>
        </row>
        <row r="244">
          <cell r="C244">
            <v>5857538424.246635</v>
          </cell>
        </row>
        <row r="273">
          <cell r="C273">
            <v>93494692555.02965</v>
          </cell>
        </row>
        <row r="303">
          <cell r="C303">
            <v>761154372.5238094</v>
          </cell>
        </row>
        <row r="319">
          <cell r="C319">
            <v>1139696189.327431</v>
          </cell>
        </row>
        <row r="347">
          <cell r="C347">
            <v>100937225054.86327</v>
          </cell>
        </row>
        <row r="362">
          <cell r="C362">
            <v>0</v>
          </cell>
        </row>
        <row r="381">
          <cell r="C381">
            <v>56623470659.186806</v>
          </cell>
        </row>
        <row r="395">
          <cell r="C395">
            <v>26353788022.679337</v>
          </cell>
        </row>
        <row r="414">
          <cell r="C414">
            <v>64402199319.37328</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2500805251.352953</v>
          </cell>
        </row>
        <row r="13">
          <cell r="C13">
            <v>128385085159.8944</v>
          </cell>
        </row>
        <row r="30">
          <cell r="C30">
            <v>391934073.99000025</v>
          </cell>
        </row>
        <row r="47">
          <cell r="C47">
            <v>110954152107.9606</v>
          </cell>
        </row>
        <row r="65">
          <cell r="C65">
            <v>86563229182.46875</v>
          </cell>
        </row>
        <row r="84">
          <cell r="C84">
            <v>382553527764.1057</v>
          </cell>
        </row>
        <row r="98">
          <cell r="C98">
            <v>10905522944.980213</v>
          </cell>
        </row>
        <row r="110">
          <cell r="C110">
            <v>0</v>
          </cell>
        </row>
        <row r="115">
          <cell r="C115">
            <v>56565334847.75553</v>
          </cell>
        </row>
        <row r="129">
          <cell r="C129">
            <v>10561569703.707138</v>
          </cell>
        </row>
        <row r="150">
          <cell r="C150">
            <v>13544565267.320063</v>
          </cell>
        </row>
        <row r="159">
          <cell r="C159">
            <v>0</v>
          </cell>
        </row>
        <row r="162">
          <cell r="C162">
            <v>164232756671.2278</v>
          </cell>
        </row>
        <row r="179">
          <cell r="C179">
            <v>77890048011.58145</v>
          </cell>
        </row>
        <row r="196">
          <cell r="C196">
            <v>202229427544.13812</v>
          </cell>
        </row>
        <row r="215">
          <cell r="C215">
            <v>25594387499.068924</v>
          </cell>
        </row>
        <row r="244">
          <cell r="C244">
            <v>6028702677.369479</v>
          </cell>
        </row>
        <row r="273">
          <cell r="C273">
            <v>84019362446.4579</v>
          </cell>
        </row>
        <row r="303">
          <cell r="C303">
            <v>845794877.3333333</v>
          </cell>
        </row>
        <row r="319">
          <cell r="C319">
            <v>1259948297.7386982</v>
          </cell>
        </row>
        <row r="347">
          <cell r="C347">
            <v>93400628797.95425</v>
          </cell>
        </row>
        <row r="362">
          <cell r="C362">
            <v>0</v>
          </cell>
        </row>
        <row r="381">
          <cell r="C381">
            <v>58954183824.95838</v>
          </cell>
        </row>
        <row r="395">
          <cell r="C395">
            <v>24206169627.59611</v>
          </cell>
        </row>
        <row r="414">
          <cell r="C414">
            <v>64264316030.18986</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2639139587.2433596</v>
          </cell>
        </row>
        <row r="13">
          <cell r="C13">
            <v>116008651794.57637</v>
          </cell>
        </row>
        <row r="30">
          <cell r="C30">
            <v>313376312.56999993</v>
          </cell>
        </row>
        <row r="47">
          <cell r="C47">
            <v>114956963479.57837</v>
          </cell>
        </row>
        <row r="65">
          <cell r="C65">
            <v>96730023722.33366</v>
          </cell>
        </row>
        <row r="84">
          <cell r="C84">
            <v>378714360462.5785</v>
          </cell>
        </row>
        <row r="98">
          <cell r="C98">
            <v>11138713318.420935</v>
          </cell>
        </row>
        <row r="110">
          <cell r="C110">
            <v>0</v>
          </cell>
        </row>
        <row r="115">
          <cell r="C115">
            <v>70806799089.93301</v>
          </cell>
        </row>
        <row r="129">
          <cell r="C129">
            <v>10127180403.858782</v>
          </cell>
        </row>
        <row r="150">
          <cell r="C150">
            <v>13614289342.267038</v>
          </cell>
        </row>
        <row r="159">
          <cell r="C159">
            <v>0</v>
          </cell>
        </row>
        <row r="162">
          <cell r="C162">
            <v>170748154823.9853</v>
          </cell>
        </row>
        <row r="179">
          <cell r="C179">
            <v>79850903656.92587</v>
          </cell>
        </row>
        <row r="196">
          <cell r="C196">
            <v>192989327085.43707</v>
          </cell>
        </row>
        <row r="215">
          <cell r="C215">
            <v>24263926402.55302</v>
          </cell>
        </row>
        <row r="244">
          <cell r="C244">
            <v>6878002338.347653</v>
          </cell>
        </row>
        <row r="273">
          <cell r="C273">
            <v>76019433750.19197</v>
          </cell>
        </row>
        <row r="303">
          <cell r="C303">
            <v>851457238.2222222</v>
          </cell>
        </row>
        <row r="319">
          <cell r="C319">
            <v>1238327274.4853005</v>
          </cell>
        </row>
        <row r="347">
          <cell r="C347">
            <v>100043833928.20758</v>
          </cell>
        </row>
        <row r="362">
          <cell r="C362">
            <v>0</v>
          </cell>
        </row>
        <row r="381">
          <cell r="C381">
            <v>71511057699.53357</v>
          </cell>
        </row>
        <row r="395">
          <cell r="C395">
            <v>26071671281.241695</v>
          </cell>
        </row>
        <row r="414">
          <cell r="C414">
            <v>64583402034.013054</v>
          </cell>
        </row>
      </sheetData>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2762424468.057842</v>
          </cell>
        </row>
        <row r="13">
          <cell r="C13">
            <v>112596290783.101</v>
          </cell>
        </row>
        <row r="30">
          <cell r="C30">
            <v>430170069.2800002</v>
          </cell>
        </row>
        <row r="47">
          <cell r="C47">
            <v>100520245910.94456</v>
          </cell>
        </row>
        <row r="65">
          <cell r="C65">
            <v>105153853905.64824</v>
          </cell>
        </row>
        <row r="84">
          <cell r="C84">
            <v>384547539664.56915</v>
          </cell>
        </row>
        <row r="98">
          <cell r="C98">
            <v>10946915813.885548</v>
          </cell>
        </row>
        <row r="110">
          <cell r="C110">
            <v>0</v>
          </cell>
        </row>
        <row r="115">
          <cell r="C115">
            <v>90527344397.13034</v>
          </cell>
        </row>
        <row r="129">
          <cell r="C129">
            <v>8916375540.208286</v>
          </cell>
        </row>
        <row r="150">
          <cell r="C150">
            <v>13729554368.000301</v>
          </cell>
        </row>
        <row r="159">
          <cell r="C159">
            <v>0</v>
          </cell>
        </row>
        <row r="162">
          <cell r="C162">
            <v>171344248812.5199</v>
          </cell>
        </row>
        <row r="179">
          <cell r="C179">
            <v>79165770342.18234</v>
          </cell>
        </row>
        <row r="196">
          <cell r="C196">
            <v>195428019938.5725</v>
          </cell>
        </row>
        <row r="215">
          <cell r="C215">
            <v>22543248311.728195</v>
          </cell>
        </row>
        <row r="244">
          <cell r="C244">
            <v>7604045584.460411</v>
          </cell>
        </row>
        <row r="273">
          <cell r="C273">
            <v>72703644280.44164</v>
          </cell>
        </row>
        <row r="303">
          <cell r="C303">
            <v>856895387.5555557</v>
          </cell>
        </row>
        <row r="319">
          <cell r="C319">
            <v>878954890.6843414</v>
          </cell>
        </row>
        <row r="347">
          <cell r="C347">
            <v>99134083252.80934</v>
          </cell>
        </row>
        <row r="362">
          <cell r="C362">
            <v>0</v>
          </cell>
        </row>
        <row r="381">
          <cell r="C381">
            <v>90538775278.14203</v>
          </cell>
        </row>
        <row r="395">
          <cell r="C395">
            <v>24794608585.212715</v>
          </cell>
        </row>
        <row r="414">
          <cell r="C414">
            <v>65138420256.61101</v>
          </cell>
        </row>
      </sheetData>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2763187191.683607</v>
          </cell>
        </row>
        <row r="13">
          <cell r="C13">
            <v>92141031881.37633</v>
          </cell>
        </row>
        <row r="30">
          <cell r="C30">
            <v>415239233.1099999</v>
          </cell>
        </row>
        <row r="47">
          <cell r="C47">
            <v>111234668047.44258</v>
          </cell>
        </row>
        <row r="65">
          <cell r="C65">
            <v>103493594864.33575</v>
          </cell>
        </row>
        <row r="84">
          <cell r="C84">
            <v>392966887841.12024</v>
          </cell>
        </row>
        <row r="98">
          <cell r="C98">
            <v>11002011173.572052</v>
          </cell>
        </row>
        <row r="110">
          <cell r="C110">
            <v>0</v>
          </cell>
        </row>
        <row r="115">
          <cell r="C115">
            <v>96028651392.07716</v>
          </cell>
        </row>
        <row r="129">
          <cell r="C129">
            <v>9591356588.787548</v>
          </cell>
        </row>
        <row r="150">
          <cell r="C150">
            <v>13814866305.83685</v>
          </cell>
        </row>
        <row r="159">
          <cell r="C159">
            <v>0</v>
          </cell>
        </row>
        <row r="162">
          <cell r="C162">
            <v>164099506757.4085</v>
          </cell>
        </row>
        <row r="179">
          <cell r="C179">
            <v>80157056187.43297</v>
          </cell>
        </row>
        <row r="196">
          <cell r="C196">
            <v>194640581642.99042</v>
          </cell>
        </row>
        <row r="215">
          <cell r="C215">
            <v>21234901128.839535</v>
          </cell>
        </row>
        <row r="244">
          <cell r="C244">
            <v>7893742615.915134</v>
          </cell>
        </row>
        <row r="273">
          <cell r="C273">
            <v>72112944989.74277</v>
          </cell>
        </row>
        <row r="303">
          <cell r="C303">
            <v>862368269.3333333</v>
          </cell>
        </row>
        <row r="319">
          <cell r="C319">
            <v>956089037.4580626</v>
          </cell>
        </row>
        <row r="347">
          <cell r="C347">
            <v>101844419639.1663</v>
          </cell>
        </row>
        <row r="362">
          <cell r="C362">
            <v>0</v>
          </cell>
        </row>
        <row r="381">
          <cell r="C381">
            <v>96306272537.23758</v>
          </cell>
        </row>
        <row r="395">
          <cell r="C395">
            <v>27897600262.071907</v>
          </cell>
        </row>
        <row r="414">
          <cell r="C414">
            <v>65446011451.277214</v>
          </cell>
        </row>
      </sheetData>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2615973695.0549827</v>
          </cell>
        </row>
        <row r="13">
          <cell r="C13">
            <v>126452858221.82799</v>
          </cell>
        </row>
        <row r="30">
          <cell r="C30">
            <v>381388004.0700002</v>
          </cell>
        </row>
        <row r="47">
          <cell r="C47">
            <v>94077473998.08943</v>
          </cell>
        </row>
        <row r="65">
          <cell r="C65">
            <v>102914656334.0412</v>
          </cell>
        </row>
        <row r="84">
          <cell r="C84">
            <v>374723274152.83826</v>
          </cell>
        </row>
        <row r="98">
          <cell r="C98">
            <v>11229967388.345669</v>
          </cell>
        </row>
        <row r="110">
          <cell r="C110">
            <v>0</v>
          </cell>
        </row>
        <row r="115">
          <cell r="C115">
            <v>80474430639.86714</v>
          </cell>
        </row>
        <row r="129">
          <cell r="C129">
            <v>8438262072.096717</v>
          </cell>
        </row>
        <row r="150">
          <cell r="C150">
            <v>14031010314.083317</v>
          </cell>
        </row>
        <row r="159">
          <cell r="C159">
            <v>0</v>
          </cell>
        </row>
        <row r="162">
          <cell r="C162">
            <v>172189437343.70044</v>
          </cell>
        </row>
        <row r="179">
          <cell r="C179">
            <v>81435915950.39456</v>
          </cell>
        </row>
        <row r="196">
          <cell r="C196">
            <v>196493261131.78204</v>
          </cell>
        </row>
        <row r="215">
          <cell r="C215">
            <v>24337911634.397217</v>
          </cell>
        </row>
        <row r="244">
          <cell r="C244">
            <v>7715224361.61218</v>
          </cell>
        </row>
        <row r="273">
          <cell r="C273">
            <v>65727827338.987434</v>
          </cell>
        </row>
        <row r="303">
          <cell r="C303">
            <v>0</v>
          </cell>
        </row>
        <row r="319">
          <cell r="C319">
            <v>854141208.720963</v>
          </cell>
        </row>
        <row r="347">
          <cell r="C347">
            <v>98881368748.77594</v>
          </cell>
        </row>
        <row r="362">
          <cell r="C362">
            <v>0</v>
          </cell>
        </row>
        <row r="381">
          <cell r="C381">
            <v>81370840048.57532</v>
          </cell>
        </row>
        <row r="395">
          <cell r="C395">
            <v>23202232431.801624</v>
          </cell>
        </row>
        <row r="414">
          <cell r="C414">
            <v>63131134601.17213</v>
          </cell>
        </row>
      </sheetData>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2905947975.4705753</v>
          </cell>
        </row>
        <row r="13">
          <cell r="C13">
            <v>117627135133.52763</v>
          </cell>
        </row>
        <row r="30">
          <cell r="C30">
            <v>341201070.8900001</v>
          </cell>
        </row>
        <row r="47">
          <cell r="C47">
            <v>97965786870.87534</v>
          </cell>
        </row>
        <row r="65">
          <cell r="C65">
            <v>106043442498.06491</v>
          </cell>
        </row>
        <row r="84">
          <cell r="C84">
            <v>368585876975.864</v>
          </cell>
        </row>
        <row r="98">
          <cell r="C98">
            <v>10773805149.697239</v>
          </cell>
        </row>
        <row r="110">
          <cell r="C110">
            <v>0</v>
          </cell>
        </row>
        <row r="115">
          <cell r="C115">
            <v>77218847195.25</v>
          </cell>
        </row>
        <row r="129">
          <cell r="C129">
            <v>8294657711.815155</v>
          </cell>
        </row>
        <row r="150">
          <cell r="C150">
            <v>14127162151.959724</v>
          </cell>
        </row>
        <row r="159">
          <cell r="C159">
            <v>0</v>
          </cell>
        </row>
        <row r="162">
          <cell r="C162">
            <v>174265051140.18475</v>
          </cell>
        </row>
        <row r="179">
          <cell r="C179">
            <v>82172476357.64449</v>
          </cell>
        </row>
        <row r="196">
          <cell r="C196">
            <v>202540026901.61</v>
          </cell>
        </row>
        <row r="215">
          <cell r="C215">
            <v>23016085451.02026</v>
          </cell>
        </row>
        <row r="244">
          <cell r="C244">
            <v>7596974292.53743</v>
          </cell>
        </row>
        <row r="273">
          <cell r="C273">
            <v>50660424474.5678</v>
          </cell>
        </row>
        <row r="303">
          <cell r="C303">
            <v>0</v>
          </cell>
        </row>
        <row r="319">
          <cell r="C319">
            <v>883470221.9773633</v>
          </cell>
        </row>
        <row r="347">
          <cell r="C347">
            <v>96802770846.62276</v>
          </cell>
        </row>
        <row r="362">
          <cell r="C362">
            <v>0</v>
          </cell>
        </row>
        <row r="381">
          <cell r="C381">
            <v>78336510964.6344</v>
          </cell>
        </row>
        <row r="395">
          <cell r="C395">
            <v>24492972622.94026</v>
          </cell>
        </row>
        <row r="414">
          <cell r="C414">
            <v>63117099459.52397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3422362783.5995226</v>
          </cell>
        </row>
        <row r="13">
          <cell r="C13">
            <v>33863571290.21144</v>
          </cell>
        </row>
        <row r="30">
          <cell r="C30">
            <v>835809473.8894</v>
          </cell>
        </row>
        <row r="47">
          <cell r="C47">
            <v>119640920986.31279</v>
          </cell>
        </row>
        <row r="65">
          <cell r="C65">
            <v>75122342548.93207</v>
          </cell>
        </row>
        <row r="84">
          <cell r="C84">
            <v>192952979718.8151</v>
          </cell>
        </row>
        <row r="98">
          <cell r="C98">
            <v>6431392176.499871</v>
          </cell>
        </row>
        <row r="110">
          <cell r="C110">
            <v>0</v>
          </cell>
        </row>
        <row r="115">
          <cell r="C115">
            <v>32760140197.95624</v>
          </cell>
        </row>
        <row r="129">
          <cell r="C129">
            <v>6063756473.696131</v>
          </cell>
        </row>
        <row r="150">
          <cell r="C150">
            <v>10372829824.41231</v>
          </cell>
        </row>
        <row r="159">
          <cell r="C159">
            <v>0</v>
          </cell>
        </row>
        <row r="162">
          <cell r="C162">
            <v>70429597058.08255</v>
          </cell>
        </row>
        <row r="179">
          <cell r="C179">
            <v>56840563047.6098</v>
          </cell>
        </row>
        <row r="196">
          <cell r="C196">
            <v>112639717531.77252</v>
          </cell>
        </row>
        <row r="215">
          <cell r="C215">
            <v>14222774405.428938</v>
          </cell>
        </row>
        <row r="244">
          <cell r="C244">
            <v>3742691709.7622304</v>
          </cell>
        </row>
        <row r="273">
          <cell r="C273">
            <v>58889854517.241</v>
          </cell>
        </row>
        <row r="303">
          <cell r="C303">
            <v>645547281</v>
          </cell>
        </row>
        <row r="319">
          <cell r="C319">
            <v>14558258925.055828</v>
          </cell>
        </row>
        <row r="347">
          <cell r="C347">
            <v>61688049821.202644</v>
          </cell>
        </row>
        <row r="362">
          <cell r="C362">
            <v>0</v>
          </cell>
        </row>
        <row r="381">
          <cell r="C381">
            <v>32103114393.55252</v>
          </cell>
        </row>
        <row r="395">
          <cell r="C395">
            <v>18089973323.858543</v>
          </cell>
        </row>
        <row r="414">
          <cell r="C414">
            <v>37615963469.11428</v>
          </cell>
        </row>
        <row r="433">
          <cell r="C433">
            <v>481466105483.6808</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4540400902.683848</v>
          </cell>
        </row>
        <row r="13">
          <cell r="C13">
            <v>131861366051.95337</v>
          </cell>
        </row>
        <row r="30">
          <cell r="C30">
            <v>557145495.23</v>
          </cell>
        </row>
        <row r="47">
          <cell r="C47">
            <v>99326411337.61844</v>
          </cell>
        </row>
        <row r="65">
          <cell r="C65">
            <v>111036168398.18954</v>
          </cell>
        </row>
        <row r="84">
          <cell r="C84">
            <v>369234042833.728</v>
          </cell>
        </row>
        <row r="98">
          <cell r="C98">
            <v>10544653757.60802</v>
          </cell>
        </row>
        <row r="110">
          <cell r="C110">
            <v>0</v>
          </cell>
        </row>
        <row r="115">
          <cell r="C115">
            <v>98721071718.57692</v>
          </cell>
        </row>
        <row r="129">
          <cell r="C129">
            <v>10294380814.194435</v>
          </cell>
        </row>
        <row r="150">
          <cell r="C150">
            <v>14227102351.594973</v>
          </cell>
        </row>
        <row r="159">
          <cell r="C159">
            <v>0</v>
          </cell>
        </row>
        <row r="162">
          <cell r="C162">
            <v>191048921766.75833</v>
          </cell>
        </row>
        <row r="179">
          <cell r="C179">
            <v>84955931884.04001</v>
          </cell>
        </row>
        <row r="196">
          <cell r="C196">
            <v>199000236487.753</v>
          </cell>
        </row>
        <row r="215">
          <cell r="C215">
            <v>26127521209.808598</v>
          </cell>
        </row>
        <row r="244">
          <cell r="C244">
            <v>7545861683.830186</v>
          </cell>
        </row>
        <row r="273">
          <cell r="C273">
            <v>54947932893.55229</v>
          </cell>
        </row>
        <row r="303">
          <cell r="C303">
            <v>0</v>
          </cell>
        </row>
        <row r="319">
          <cell r="C319">
            <v>918977526.3563607</v>
          </cell>
        </row>
        <row r="347">
          <cell r="C347">
            <v>97366981828.80716</v>
          </cell>
        </row>
        <row r="362">
          <cell r="C362">
            <v>0</v>
          </cell>
        </row>
        <row r="381">
          <cell r="C381">
            <v>99663735643.11151</v>
          </cell>
        </row>
        <row r="395">
          <cell r="C395">
            <v>23948498158.96756</v>
          </cell>
        </row>
        <row r="414">
          <cell r="C414">
            <v>64818144578.71606</v>
          </cell>
        </row>
      </sheetData>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3057991060.699246</v>
          </cell>
        </row>
        <row r="13">
          <cell r="C13">
            <v>129109565092.7508</v>
          </cell>
        </row>
        <row r="30">
          <cell r="C30">
            <v>482555698.0799999</v>
          </cell>
        </row>
        <row r="47">
          <cell r="C47">
            <v>133241345133.06178</v>
          </cell>
        </row>
        <row r="65">
          <cell r="C65">
            <v>148053717451.24332</v>
          </cell>
        </row>
        <row r="84">
          <cell r="C84">
            <v>400651484139.7191</v>
          </cell>
        </row>
        <row r="98">
          <cell r="C98">
            <v>10667759708.783247</v>
          </cell>
        </row>
        <row r="110">
          <cell r="C110">
            <v>0</v>
          </cell>
        </row>
        <row r="115">
          <cell r="C115">
            <v>179768039974.29187</v>
          </cell>
        </row>
        <row r="129">
          <cell r="C129">
            <v>5651661485.460066</v>
          </cell>
        </row>
        <row r="150">
          <cell r="C150">
            <v>14995416754.536564</v>
          </cell>
        </row>
        <row r="162">
          <cell r="C162">
            <v>208407650750.18073</v>
          </cell>
        </row>
        <row r="179">
          <cell r="C179">
            <v>90575994403.637</v>
          </cell>
        </row>
        <row r="196">
          <cell r="C196">
            <v>241420021326.49005</v>
          </cell>
        </row>
        <row r="215">
          <cell r="C215">
            <v>24590031698.467453</v>
          </cell>
        </row>
        <row r="244">
          <cell r="C244">
            <v>8506399848.776688</v>
          </cell>
        </row>
        <row r="273">
          <cell r="C273">
            <v>61653806566.82321</v>
          </cell>
        </row>
        <row r="303">
          <cell r="C303">
            <v>0</v>
          </cell>
        </row>
        <row r="319">
          <cell r="C319">
            <v>1247265227.808702</v>
          </cell>
        </row>
        <row r="347">
          <cell r="C347">
            <v>113525197236.79973</v>
          </cell>
        </row>
        <row r="362">
          <cell r="C362">
            <v>0</v>
          </cell>
        </row>
        <row r="381">
          <cell r="C381">
            <v>178862295970.32877</v>
          </cell>
        </row>
        <row r="395">
          <cell r="C395">
            <v>27194724778.050236</v>
          </cell>
        </row>
        <row r="414">
          <cell r="C414">
            <v>69696148691.28879</v>
          </cell>
        </row>
      </sheetData>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3044269098.3029766</v>
          </cell>
        </row>
        <row r="13">
          <cell r="C13">
            <v>118853800119.0136</v>
          </cell>
        </row>
        <row r="30">
          <cell r="C30">
            <v>863671832.9399996</v>
          </cell>
        </row>
        <row r="47">
          <cell r="C47">
            <v>128329532065.3123</v>
          </cell>
        </row>
        <row r="65">
          <cell r="C65">
            <v>144583082798.40274</v>
          </cell>
        </row>
        <row r="84">
          <cell r="C84">
            <v>411413147097.3141</v>
          </cell>
        </row>
        <row r="98">
          <cell r="C98">
            <v>10824915072.189777</v>
          </cell>
        </row>
        <row r="110">
          <cell r="C110">
            <v>0</v>
          </cell>
        </row>
        <row r="115">
          <cell r="C115">
            <v>170478782333.0292</v>
          </cell>
        </row>
        <row r="129">
          <cell r="C129">
            <v>8234242016.325344</v>
          </cell>
        </row>
        <row r="150">
          <cell r="C150">
            <v>15409890920.938726</v>
          </cell>
        </row>
        <row r="162">
          <cell r="C162">
            <v>208555915687.28546</v>
          </cell>
        </row>
        <row r="179">
          <cell r="C179">
            <v>91748274416.91885</v>
          </cell>
        </row>
        <row r="196">
          <cell r="C196">
            <v>239323550983.8515</v>
          </cell>
        </row>
        <row r="215">
          <cell r="C215">
            <v>23916522247.08089</v>
          </cell>
        </row>
        <row r="244">
          <cell r="C244">
            <v>8605045459.682482</v>
          </cell>
        </row>
        <row r="273">
          <cell r="C273">
            <v>57880417836.87296</v>
          </cell>
        </row>
        <row r="303">
          <cell r="C303">
            <v>0</v>
          </cell>
        </row>
        <row r="319">
          <cell r="C319">
            <v>1237634449.628293</v>
          </cell>
        </row>
        <row r="347">
          <cell r="C347">
            <v>111533842942.50496</v>
          </cell>
        </row>
        <row r="362">
          <cell r="C362">
            <v>0</v>
          </cell>
        </row>
        <row r="381">
          <cell r="C381">
            <v>169154965894.23788</v>
          </cell>
        </row>
        <row r="395">
          <cell r="C395">
            <v>28096352777.361084</v>
          </cell>
        </row>
        <row r="414">
          <cell r="C414">
            <v>71982810638.50183</v>
          </cell>
        </row>
      </sheetData>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2922397033.7241335</v>
          </cell>
        </row>
        <row r="13">
          <cell r="C13">
            <v>106418787676.73639</v>
          </cell>
        </row>
        <row r="30">
          <cell r="C30">
            <v>641069226.5300002</v>
          </cell>
        </row>
        <row r="47">
          <cell r="C47">
            <v>96628187022.83531</v>
          </cell>
        </row>
        <row r="65">
          <cell r="C65">
            <v>139212113050.88254</v>
          </cell>
        </row>
        <row r="84">
          <cell r="C84">
            <v>410272186925.1008</v>
          </cell>
        </row>
        <row r="98">
          <cell r="C98">
            <v>10531243095.866486</v>
          </cell>
        </row>
        <row r="110">
          <cell r="C110">
            <v>0</v>
          </cell>
        </row>
        <row r="115">
          <cell r="C115">
            <v>161000180605.0069</v>
          </cell>
        </row>
        <row r="129">
          <cell r="C129">
            <v>11081159814.091724</v>
          </cell>
        </row>
        <row r="150">
          <cell r="C150">
            <v>15414545802.328117</v>
          </cell>
        </row>
        <row r="162">
          <cell r="C162">
            <v>182576243763.96686</v>
          </cell>
        </row>
        <row r="179">
          <cell r="C179">
            <v>92060186697.13693</v>
          </cell>
        </row>
        <row r="196">
          <cell r="C196">
            <v>224840706885.87024</v>
          </cell>
        </row>
        <row r="215">
          <cell r="C215">
            <v>23742905440.807964</v>
          </cell>
        </row>
        <row r="244">
          <cell r="C244">
            <v>8698260626.25746</v>
          </cell>
        </row>
        <row r="273">
          <cell r="C273">
            <v>57025158822.06241</v>
          </cell>
        </row>
        <row r="303">
          <cell r="C303">
            <v>0</v>
          </cell>
        </row>
        <row r="319">
          <cell r="C319">
            <v>1219065641.1219168</v>
          </cell>
        </row>
        <row r="347">
          <cell r="C347">
            <v>107174759194.83913</v>
          </cell>
        </row>
        <row r="362">
          <cell r="C362">
            <v>0</v>
          </cell>
        </row>
        <row r="381">
          <cell r="C381">
            <v>160607123136.5795</v>
          </cell>
        </row>
        <row r="395">
          <cell r="C395">
            <v>26073995821.931683</v>
          </cell>
        </row>
        <row r="414">
          <cell r="C414">
            <v>70103464201.3675</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3203967147.9032884</v>
          </cell>
        </row>
        <row r="13">
          <cell r="C13">
            <v>111174671171.8847</v>
          </cell>
        </row>
        <row r="30">
          <cell r="C30">
            <v>601578316.3400002</v>
          </cell>
        </row>
        <row r="47">
          <cell r="C47">
            <v>119335492272.37161</v>
          </cell>
        </row>
        <row r="65">
          <cell r="C65">
            <v>140677911332.4655</v>
          </cell>
        </row>
        <row r="84">
          <cell r="C84">
            <v>419210448563.38525</v>
          </cell>
        </row>
        <row r="98">
          <cell r="C98">
            <v>10469677174.365627</v>
          </cell>
        </row>
        <row r="110">
          <cell r="C110">
            <v>0</v>
          </cell>
        </row>
        <row r="115">
          <cell r="C115">
            <v>164772999281.1125</v>
          </cell>
        </row>
        <row r="129">
          <cell r="C129">
            <v>7295718611.280084</v>
          </cell>
        </row>
        <row r="150">
          <cell r="C150">
            <v>15554162914.38724</v>
          </cell>
        </row>
        <row r="162">
          <cell r="C162">
            <v>191037945464.39328</v>
          </cell>
        </row>
        <row r="179">
          <cell r="C179">
            <v>97087547902.47914</v>
          </cell>
        </row>
        <row r="196">
          <cell r="C196">
            <v>234443709822.46494</v>
          </cell>
        </row>
        <row r="215">
          <cell r="C215">
            <v>24232956685.80929</v>
          </cell>
        </row>
        <row r="244">
          <cell r="C244">
            <v>9280425917.249254</v>
          </cell>
        </row>
        <row r="273">
          <cell r="C273">
            <v>58478582870.57721</v>
          </cell>
        </row>
        <row r="303">
          <cell r="C303">
            <v>0</v>
          </cell>
        </row>
        <row r="319">
          <cell r="C319">
            <v>1157209004.5506454</v>
          </cell>
        </row>
        <row r="347">
          <cell r="C347">
            <v>116501973826.11194</v>
          </cell>
        </row>
        <row r="362">
          <cell r="C362">
            <v>0</v>
          </cell>
        </row>
        <row r="381">
          <cell r="C381">
            <v>164575232554.86465</v>
          </cell>
        </row>
        <row r="395">
          <cell r="C395">
            <v>24270177303.19175</v>
          </cell>
        </row>
        <row r="414">
          <cell r="C414">
            <v>71230865413.96417</v>
          </cell>
        </row>
      </sheetData>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3270469030.505552</v>
          </cell>
        </row>
        <row r="13">
          <cell r="C13">
            <v>125694951248.85419</v>
          </cell>
        </row>
        <row r="30">
          <cell r="C30">
            <v>569738092.54</v>
          </cell>
        </row>
        <row r="47">
          <cell r="C47">
            <v>108195555331.86978</v>
          </cell>
        </row>
        <row r="65">
          <cell r="C65">
            <v>146843162480.45587</v>
          </cell>
        </row>
        <row r="84">
          <cell r="C84">
            <v>414383545955.8038</v>
          </cell>
        </row>
        <row r="98">
          <cell r="C98">
            <v>10644814493.983091</v>
          </cell>
        </row>
        <row r="110">
          <cell r="C110">
            <v>0</v>
          </cell>
        </row>
        <row r="115">
          <cell r="C115">
            <v>180117914771.36694</v>
          </cell>
        </row>
        <row r="129">
          <cell r="C129">
            <v>6789807500.647292</v>
          </cell>
        </row>
        <row r="150">
          <cell r="C150">
            <v>15894255435.636198</v>
          </cell>
        </row>
        <row r="162">
          <cell r="C162">
            <v>204607590158.8139</v>
          </cell>
        </row>
        <row r="179">
          <cell r="C179">
            <v>97906103841.02483</v>
          </cell>
        </row>
        <row r="196">
          <cell r="C196">
            <v>222222217687.49893</v>
          </cell>
        </row>
        <row r="215">
          <cell r="C215">
            <v>26599446508.762253</v>
          </cell>
        </row>
        <row r="244">
          <cell r="C244">
            <v>9294234230.647676</v>
          </cell>
        </row>
        <row r="273">
          <cell r="C273">
            <v>61167439199.399216</v>
          </cell>
        </row>
        <row r="303">
          <cell r="C303">
            <v>0</v>
          </cell>
        </row>
        <row r="319">
          <cell r="C319">
            <v>1256435587.5570464</v>
          </cell>
        </row>
        <row r="347">
          <cell r="C347">
            <v>114185484836.9986</v>
          </cell>
        </row>
        <row r="362">
          <cell r="C362">
            <v>0</v>
          </cell>
        </row>
        <row r="381">
          <cell r="C381">
            <v>179484489298.27844</v>
          </cell>
        </row>
        <row r="395">
          <cell r="C395">
            <v>24691797324.641815</v>
          </cell>
        </row>
        <row r="414">
          <cell r="C414">
            <v>70988975647.8354</v>
          </cell>
        </row>
      </sheetData>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3170425063.881257</v>
          </cell>
        </row>
        <row r="13">
          <cell r="C13">
            <v>120080248284.05513</v>
          </cell>
        </row>
        <row r="30">
          <cell r="C30">
            <v>910437254.6300006</v>
          </cell>
        </row>
        <row r="47">
          <cell r="C47">
            <v>120365858882.39012</v>
          </cell>
        </row>
        <row r="65">
          <cell r="C65">
            <v>143749858965.7874</v>
          </cell>
        </row>
        <row r="84">
          <cell r="C84">
            <v>411871506681.26526</v>
          </cell>
        </row>
        <row r="98">
          <cell r="C98">
            <v>10490394928.120415</v>
          </cell>
        </row>
        <row r="110">
          <cell r="C110">
            <v>0</v>
          </cell>
        </row>
        <row r="115">
          <cell r="C115">
            <v>196966819570.67242</v>
          </cell>
        </row>
        <row r="129">
          <cell r="C129">
            <v>9774654724.436691</v>
          </cell>
        </row>
        <row r="150">
          <cell r="C150">
            <v>15918772490.47435</v>
          </cell>
        </row>
        <row r="162">
          <cell r="C162">
            <v>200360848135.62042</v>
          </cell>
        </row>
        <row r="179">
          <cell r="C179">
            <v>101434611695.54138</v>
          </cell>
        </row>
        <row r="196">
          <cell r="C196">
            <v>226147557814.83496</v>
          </cell>
        </row>
        <row r="215">
          <cell r="C215">
            <v>29024633317.296066</v>
          </cell>
        </row>
        <row r="244">
          <cell r="C244">
            <v>9635565951.561415</v>
          </cell>
        </row>
        <row r="273">
          <cell r="C273">
            <v>58987189783.47</v>
          </cell>
        </row>
        <row r="303">
          <cell r="C303">
            <v>0</v>
          </cell>
        </row>
        <row r="319">
          <cell r="C319">
            <v>1254386928.5360436</v>
          </cell>
        </row>
        <row r="347">
          <cell r="C347">
            <v>109207389242.08453</v>
          </cell>
        </row>
        <row r="362">
          <cell r="C362">
            <v>0</v>
          </cell>
        </row>
        <row r="381">
          <cell r="C381">
            <v>196442748260.99002</v>
          </cell>
        </row>
        <row r="395">
          <cell r="C395">
            <v>28859221784.267143</v>
          </cell>
        </row>
        <row r="414">
          <cell r="C414">
            <v>71944823911.85965</v>
          </cell>
        </row>
      </sheetData>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3235278020.477666</v>
          </cell>
        </row>
        <row r="13">
          <cell r="C13">
            <v>140257657221.6641</v>
          </cell>
        </row>
        <row r="30">
          <cell r="C30">
            <v>547175864.9600003</v>
          </cell>
        </row>
        <row r="47">
          <cell r="C47">
            <v>107392981536.82993</v>
          </cell>
        </row>
        <row r="65">
          <cell r="C65">
            <v>143582355011.78046</v>
          </cell>
        </row>
        <row r="84">
          <cell r="C84">
            <v>414354978211.5215</v>
          </cell>
        </row>
        <row r="98">
          <cell r="C98">
            <v>10669389382.399033</v>
          </cell>
        </row>
        <row r="110">
          <cell r="C110">
            <v>0</v>
          </cell>
        </row>
        <row r="115">
          <cell r="C115">
            <v>164974355683.54315</v>
          </cell>
        </row>
        <row r="129">
          <cell r="C129">
            <v>11503842018.809038</v>
          </cell>
        </row>
        <row r="150">
          <cell r="C150">
            <v>17467182184.771248</v>
          </cell>
        </row>
        <row r="162">
          <cell r="C162">
            <v>209518897470.08456</v>
          </cell>
        </row>
        <row r="179">
          <cell r="C179">
            <v>101123667560.27237</v>
          </cell>
        </row>
        <row r="196">
          <cell r="C196">
            <v>226264565969.43884</v>
          </cell>
        </row>
        <row r="215">
          <cell r="C215">
            <v>27333616765.04341</v>
          </cell>
        </row>
        <row r="244">
          <cell r="C244">
            <v>9475120677.308197</v>
          </cell>
        </row>
        <row r="273">
          <cell r="C273">
            <v>60362029981.06468</v>
          </cell>
        </row>
        <row r="303">
          <cell r="C303">
            <v>0</v>
          </cell>
        </row>
        <row r="319">
          <cell r="C319">
            <v>1302146826.4104776</v>
          </cell>
        </row>
        <row r="347">
          <cell r="C347">
            <v>107171477274.67383</v>
          </cell>
        </row>
        <row r="362">
          <cell r="C362">
            <v>0</v>
          </cell>
        </row>
        <row r="381">
          <cell r="C381">
            <v>164531178557.13626</v>
          </cell>
        </row>
        <row r="395">
          <cell r="C395">
            <v>29867963037.637436</v>
          </cell>
        </row>
        <row r="414">
          <cell r="C414">
            <v>77034530996.14706</v>
          </cell>
        </row>
      </sheetData>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3861114986.794798</v>
          </cell>
        </row>
        <row r="13">
          <cell r="C13">
            <v>112871515475.70367</v>
          </cell>
        </row>
        <row r="30">
          <cell r="C30">
            <v>583498127.7400002</v>
          </cell>
        </row>
        <row r="47">
          <cell r="C47">
            <v>131721581060.84421</v>
          </cell>
        </row>
        <row r="65">
          <cell r="C65">
            <v>132222592231.22144</v>
          </cell>
        </row>
        <row r="84">
          <cell r="C84">
            <v>422538620617.3141</v>
          </cell>
        </row>
        <row r="98">
          <cell r="C98">
            <v>11143212660.116215</v>
          </cell>
        </row>
        <row r="110">
          <cell r="C110">
            <v>0</v>
          </cell>
        </row>
        <row r="115">
          <cell r="C115">
            <v>233615434403.0219</v>
          </cell>
        </row>
        <row r="129">
          <cell r="C129">
            <v>11830500007.035427</v>
          </cell>
        </row>
        <row r="150">
          <cell r="C150">
            <v>17793811540.94212</v>
          </cell>
        </row>
        <row r="162">
          <cell r="C162">
            <v>209637392924.02792</v>
          </cell>
        </row>
        <row r="179">
          <cell r="C179">
            <v>105645759195.17616</v>
          </cell>
        </row>
        <row r="196">
          <cell r="C196">
            <v>235418030664.47836</v>
          </cell>
        </row>
        <row r="215">
          <cell r="C215">
            <v>23815733355.021973</v>
          </cell>
        </row>
        <row r="244">
          <cell r="C244">
            <v>9288743153.977777</v>
          </cell>
        </row>
        <row r="273">
          <cell r="C273">
            <v>57699171039.60042</v>
          </cell>
        </row>
        <row r="303">
          <cell r="C303">
            <v>0</v>
          </cell>
        </row>
        <row r="319">
          <cell r="C319">
            <v>1302331031.779666</v>
          </cell>
        </row>
        <row r="347">
          <cell r="C347">
            <v>96957262221.14418</v>
          </cell>
        </row>
        <row r="362">
          <cell r="C362">
            <v>0</v>
          </cell>
        </row>
        <row r="381">
          <cell r="C381">
            <v>232314691188.93063</v>
          </cell>
        </row>
        <row r="395">
          <cell r="C395">
            <v>27731858226.046616</v>
          </cell>
        </row>
        <row r="414">
          <cell r="C414">
            <v>78370908091.34503</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3247846841.7434907</v>
          </cell>
        </row>
        <row r="13">
          <cell r="C13">
            <v>126582205993.17455</v>
          </cell>
        </row>
        <row r="30">
          <cell r="C30">
            <v>569721893.0800003</v>
          </cell>
        </row>
        <row r="47">
          <cell r="C47">
            <v>119566459851.69409</v>
          </cell>
        </row>
        <row r="65">
          <cell r="C65">
            <v>128383793470.15778</v>
          </cell>
        </row>
        <row r="84">
          <cell r="C84">
            <v>427846113004.7136</v>
          </cell>
        </row>
        <row r="98">
          <cell r="C98">
            <v>14201062500.297104</v>
          </cell>
        </row>
        <row r="110">
          <cell r="C110">
            <v>0</v>
          </cell>
        </row>
        <row r="115">
          <cell r="C115">
            <v>237429011848.4173</v>
          </cell>
        </row>
        <row r="129">
          <cell r="C129">
            <v>10787077786.94199</v>
          </cell>
        </row>
        <row r="150">
          <cell r="C150">
            <v>17828298934.43547</v>
          </cell>
        </row>
        <row r="162">
          <cell r="C162">
            <v>210767213097.1801</v>
          </cell>
        </row>
        <row r="179">
          <cell r="C179">
            <v>108541911090.58768</v>
          </cell>
        </row>
        <row r="196">
          <cell r="C196">
            <v>226256648962.29126</v>
          </cell>
        </row>
        <row r="215">
          <cell r="C215">
            <v>32057999938.22397</v>
          </cell>
        </row>
        <row r="244">
          <cell r="C244">
            <v>9422655508.362093</v>
          </cell>
        </row>
        <row r="273">
          <cell r="C273">
            <v>53163278670.44718</v>
          </cell>
        </row>
        <row r="303">
          <cell r="C303">
            <v>0</v>
          </cell>
        </row>
        <row r="319">
          <cell r="C319">
            <v>1204650140.8748975</v>
          </cell>
        </row>
        <row r="347">
          <cell r="C347">
            <v>99549681186.23016</v>
          </cell>
        </row>
        <row r="362">
          <cell r="C362">
            <v>0</v>
          </cell>
        </row>
        <row r="381">
          <cell r="C381">
            <v>236566501968.54504</v>
          </cell>
        </row>
        <row r="395">
          <cell r="C395">
            <v>29872922732.98275</v>
          </cell>
        </row>
        <row r="414">
          <cell r="C414">
            <v>79038128808.234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3857054498.641865</v>
          </cell>
        </row>
        <row r="13">
          <cell r="C13">
            <v>16950463961.425468</v>
          </cell>
        </row>
        <row r="30">
          <cell r="C30">
            <v>763975153.9164</v>
          </cell>
        </row>
        <row r="47">
          <cell r="C47">
            <v>121879559134.92009</v>
          </cell>
        </row>
        <row r="65">
          <cell r="C65">
            <v>75086610615.83093</v>
          </cell>
        </row>
        <row r="84">
          <cell r="C84">
            <v>195300456407.21545</v>
          </cell>
        </row>
        <row r="98">
          <cell r="C98">
            <v>6675534235.967749</v>
          </cell>
        </row>
        <row r="110">
          <cell r="C110">
            <v>0</v>
          </cell>
        </row>
        <row r="115">
          <cell r="C115">
            <v>30932200626.476387</v>
          </cell>
        </row>
        <row r="129">
          <cell r="C129">
            <v>6666940117.517182</v>
          </cell>
        </row>
        <row r="150">
          <cell r="C150">
            <v>10483290079.899975</v>
          </cell>
        </row>
        <row r="159">
          <cell r="C159">
            <v>0</v>
          </cell>
        </row>
        <row r="162">
          <cell r="C162">
            <v>73115848879.6239</v>
          </cell>
        </row>
        <row r="179">
          <cell r="C179">
            <v>61573888278.799904</v>
          </cell>
        </row>
        <row r="196">
          <cell r="C196">
            <v>104956603549.67593</v>
          </cell>
        </row>
        <row r="215">
          <cell r="C215">
            <v>9773468543.738356</v>
          </cell>
        </row>
        <row r="244">
          <cell r="C244">
            <v>3647932038.0894685</v>
          </cell>
        </row>
        <row r="273">
          <cell r="C273">
            <v>52128068034.12119</v>
          </cell>
        </row>
        <row r="303">
          <cell r="C303">
            <v>649206529</v>
          </cell>
        </row>
        <row r="319">
          <cell r="C319">
            <v>14563787617.767368</v>
          </cell>
        </row>
        <row r="347">
          <cell r="C347">
            <v>63421862605.252655</v>
          </cell>
        </row>
        <row r="362">
          <cell r="C362">
            <v>0</v>
          </cell>
        </row>
        <row r="381">
          <cell r="C381">
            <v>30169135390.53157</v>
          </cell>
        </row>
        <row r="395">
          <cell r="C395">
            <v>16669010885.87627</v>
          </cell>
        </row>
        <row r="414">
          <cell r="C414">
            <v>37927272479.138336</v>
          </cell>
        </row>
        <row r="433">
          <cell r="C433">
            <v>468596084831.615</v>
          </cell>
        </row>
      </sheetData>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3401457315.797285</v>
          </cell>
        </row>
        <row r="13">
          <cell r="C13">
            <v>105608867441.71046</v>
          </cell>
        </row>
        <row r="30">
          <cell r="C30">
            <v>668822776.3</v>
          </cell>
        </row>
        <row r="47">
          <cell r="C47">
            <v>99416739578.41934</v>
          </cell>
        </row>
        <row r="65">
          <cell r="C65">
            <v>129312301981.68219</v>
          </cell>
        </row>
        <row r="84">
          <cell r="C84">
            <v>431186022088.7587</v>
          </cell>
        </row>
        <row r="98">
          <cell r="C98">
            <v>14189634838.59886</v>
          </cell>
        </row>
        <row r="110">
          <cell r="C110">
            <v>0</v>
          </cell>
        </row>
        <row r="115">
          <cell r="C115">
            <v>229439606197.30927</v>
          </cell>
        </row>
        <row r="129">
          <cell r="C129">
            <v>22353304645.32099</v>
          </cell>
        </row>
        <row r="150">
          <cell r="C150">
            <v>18001626249.843777</v>
          </cell>
        </row>
        <row r="162">
          <cell r="C162">
            <v>207308491397.3901</v>
          </cell>
        </row>
        <row r="179">
          <cell r="C179">
            <v>109764903130.74382</v>
          </cell>
        </row>
        <row r="196">
          <cell r="C196">
            <v>197927821355.4665</v>
          </cell>
        </row>
        <row r="215">
          <cell r="C215">
            <v>29087255709.827484</v>
          </cell>
        </row>
        <row r="244">
          <cell r="C244">
            <v>10264134516.770359</v>
          </cell>
        </row>
        <row r="273">
          <cell r="C273">
            <v>54017360445.767624</v>
          </cell>
        </row>
        <row r="303">
          <cell r="C303">
            <v>0</v>
          </cell>
        </row>
        <row r="319">
          <cell r="C319">
            <v>1237765141.539488</v>
          </cell>
        </row>
        <row r="347">
          <cell r="C347">
            <v>95201744867.47235</v>
          </cell>
        </row>
        <row r="362">
          <cell r="C362">
            <v>0</v>
          </cell>
        </row>
        <row r="381">
          <cell r="C381">
            <v>228442529466.75198</v>
          </cell>
        </row>
        <row r="395">
          <cell r="C395">
            <v>40877051391.22759</v>
          </cell>
        </row>
        <row r="414">
          <cell r="C414">
            <v>79449325672.15295</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3143033688.1032257</v>
          </cell>
        </row>
        <row r="13">
          <cell r="C13">
            <v>99480647649.19957</v>
          </cell>
        </row>
        <row r="30">
          <cell r="C30">
            <v>1078957578.8999999</v>
          </cell>
        </row>
        <row r="47">
          <cell r="C47">
            <v>141979280411.54312</v>
          </cell>
        </row>
        <row r="65">
          <cell r="C65">
            <v>127890330801.52266</v>
          </cell>
        </row>
        <row r="84">
          <cell r="C84">
            <v>428538195270.2039</v>
          </cell>
        </row>
        <row r="98">
          <cell r="C98">
            <v>14068346302.054285</v>
          </cell>
        </row>
        <row r="110">
          <cell r="C110">
            <v>0</v>
          </cell>
        </row>
        <row r="115">
          <cell r="C115">
            <v>264086649145.1475</v>
          </cell>
        </row>
        <row r="129">
          <cell r="C129">
            <v>21263833247.622192</v>
          </cell>
        </row>
        <row r="150">
          <cell r="C150">
            <v>18001995798.082294</v>
          </cell>
        </row>
        <row r="162">
          <cell r="C162">
            <v>192464965099.82962</v>
          </cell>
        </row>
        <row r="179">
          <cell r="C179">
            <v>111109199823.82634</v>
          </cell>
        </row>
        <row r="196">
          <cell r="C196">
            <v>229261498574.068</v>
          </cell>
        </row>
        <row r="215">
          <cell r="C215">
            <v>27682723648.223953</v>
          </cell>
        </row>
        <row r="244">
          <cell r="C244">
            <v>10721405525.402563</v>
          </cell>
        </row>
        <row r="273">
          <cell r="C273">
            <v>67892146901.14986</v>
          </cell>
        </row>
        <row r="303">
          <cell r="C303">
            <v>0</v>
          </cell>
        </row>
        <row r="319">
          <cell r="C319">
            <v>1313800548.873263</v>
          </cell>
        </row>
        <row r="347">
          <cell r="C347">
            <v>108202790678.84848</v>
          </cell>
        </row>
        <row r="362">
          <cell r="C362">
            <v>0</v>
          </cell>
        </row>
        <row r="381">
          <cell r="C381">
            <v>262787185527.14447</v>
          </cell>
        </row>
        <row r="395">
          <cell r="C395">
            <v>28719587202.75952</v>
          </cell>
        </row>
        <row r="414">
          <cell r="C414">
            <v>79375966339.64711</v>
          </cell>
        </row>
      </sheetData>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3347679271.0326076</v>
          </cell>
        </row>
        <row r="13">
          <cell r="C13">
            <v>94612881897.52611</v>
          </cell>
        </row>
        <row r="30">
          <cell r="C30">
            <v>965064367.2499995</v>
          </cell>
        </row>
        <row r="47">
          <cell r="C47">
            <v>105742522272.12833</v>
          </cell>
        </row>
        <row r="65">
          <cell r="C65">
            <v>120646173138.71858</v>
          </cell>
        </row>
        <row r="84">
          <cell r="C84">
            <v>445161065549.27356</v>
          </cell>
        </row>
        <row r="98">
          <cell r="C98">
            <v>14326580397.84264</v>
          </cell>
        </row>
        <row r="110">
          <cell r="C110">
            <v>0</v>
          </cell>
        </row>
        <row r="115">
          <cell r="C115">
            <v>227132108286.51126</v>
          </cell>
        </row>
        <row r="129">
          <cell r="C129">
            <v>16977151872.741806</v>
          </cell>
        </row>
        <row r="150">
          <cell r="C150">
            <v>18130633536.210712</v>
          </cell>
        </row>
        <row r="162">
          <cell r="C162">
            <v>188726395564.23102</v>
          </cell>
        </row>
        <row r="179">
          <cell r="C179">
            <v>108147262530.67369</v>
          </cell>
        </row>
        <row r="196">
          <cell r="C196">
            <v>227353067100.27902</v>
          </cell>
        </row>
        <row r="215">
          <cell r="C215">
            <v>30605533021.761772</v>
          </cell>
        </row>
        <row r="244">
          <cell r="C244">
            <v>10046549590.326807</v>
          </cell>
        </row>
        <row r="273">
          <cell r="C273">
            <v>51706182114.946526</v>
          </cell>
        </row>
        <row r="303">
          <cell r="C303">
            <v>0</v>
          </cell>
        </row>
        <row r="319">
          <cell r="C319">
            <v>1182447553.1745415</v>
          </cell>
        </row>
        <row r="347">
          <cell r="C347">
            <v>88347719657.66292</v>
          </cell>
        </row>
        <row r="362">
          <cell r="C362">
            <v>0</v>
          </cell>
        </row>
        <row r="381">
          <cell r="C381">
            <v>225701438624.36844</v>
          </cell>
        </row>
        <row r="395">
          <cell r="C395">
            <v>35701788247.71666</v>
          </cell>
        </row>
        <row r="414">
          <cell r="C414">
            <v>79523476564.4926</v>
          </cell>
        </row>
      </sheetData>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3195468656.230533</v>
          </cell>
        </row>
        <row r="13">
          <cell r="C13">
            <v>111227379287.47241</v>
          </cell>
        </row>
        <row r="30">
          <cell r="C30">
            <v>316563514</v>
          </cell>
        </row>
        <row r="47">
          <cell r="C47">
            <v>120916165146.11505</v>
          </cell>
        </row>
        <row r="65">
          <cell r="C65">
            <v>130881524815.20401</v>
          </cell>
        </row>
        <row r="84">
          <cell r="C84">
            <v>453707344469.153</v>
          </cell>
        </row>
        <row r="98">
          <cell r="C98">
            <v>14744866356.662254</v>
          </cell>
        </row>
        <row r="110">
          <cell r="C110">
            <v>0</v>
          </cell>
        </row>
        <row r="115">
          <cell r="C115">
            <v>243937362602.4871</v>
          </cell>
        </row>
        <row r="129">
          <cell r="C129">
            <v>15160294477.557121</v>
          </cell>
        </row>
        <row r="150">
          <cell r="C150">
            <v>18376006039.42582</v>
          </cell>
        </row>
        <row r="162">
          <cell r="C162">
            <v>205308357580.70157</v>
          </cell>
        </row>
        <row r="179">
          <cell r="C179">
            <v>109641495600.26949</v>
          </cell>
        </row>
        <row r="196">
          <cell r="C196">
            <v>239827555313.8733</v>
          </cell>
        </row>
        <row r="215">
          <cell r="C215">
            <v>36707213049.97296</v>
          </cell>
        </row>
        <row r="244">
          <cell r="C244">
            <v>9537030895.080807</v>
          </cell>
        </row>
        <row r="273">
          <cell r="C273">
            <v>55325340593.84822</v>
          </cell>
        </row>
        <row r="303">
          <cell r="C303">
            <v>0</v>
          </cell>
        </row>
        <row r="319">
          <cell r="C319">
            <v>1119899195.3549643</v>
          </cell>
        </row>
        <row r="347">
          <cell r="C347">
            <v>97589187535.34193</v>
          </cell>
        </row>
        <row r="362">
          <cell r="C362">
            <v>0</v>
          </cell>
        </row>
        <row r="381">
          <cell r="C381">
            <v>242684519722.20953</v>
          </cell>
        </row>
        <row r="395">
          <cell r="C395">
            <v>33590921945.418266</v>
          </cell>
        </row>
        <row r="414">
          <cell r="C414">
            <v>81131453879.4757</v>
          </cell>
        </row>
      </sheetData>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3270520078.295648</v>
          </cell>
        </row>
        <row r="13">
          <cell r="C13">
            <v>95601870036.06116</v>
          </cell>
        </row>
        <row r="30">
          <cell r="C30">
            <v>747313916.2599998</v>
          </cell>
        </row>
        <row r="47">
          <cell r="C47">
            <v>111281490610.8306</v>
          </cell>
        </row>
        <row r="65">
          <cell r="C65">
            <v>134800387091.82254</v>
          </cell>
        </row>
        <row r="84">
          <cell r="C84">
            <v>458523239589.9419</v>
          </cell>
        </row>
        <row r="98">
          <cell r="C98">
            <v>14606023406.897541</v>
          </cell>
        </row>
        <row r="110">
          <cell r="C110">
            <v>0</v>
          </cell>
        </row>
        <row r="115">
          <cell r="C115">
            <v>234468511852.241</v>
          </cell>
        </row>
        <row r="129">
          <cell r="C129">
            <v>14739210506.365067</v>
          </cell>
        </row>
        <row r="150">
          <cell r="C150">
            <v>18603568490.555725</v>
          </cell>
        </row>
        <row r="162">
          <cell r="C162">
            <v>188313196184.3192</v>
          </cell>
        </row>
        <row r="179">
          <cell r="C179">
            <v>109949879245.48756</v>
          </cell>
        </row>
        <row r="196">
          <cell r="C196">
            <v>243437099420.69287</v>
          </cell>
        </row>
        <row r="215">
          <cell r="C215">
            <v>26209195973.646965</v>
          </cell>
        </row>
        <row r="244">
          <cell r="C244">
            <v>9847409050.964746</v>
          </cell>
        </row>
        <row r="273">
          <cell r="C273">
            <v>53662508167.46188</v>
          </cell>
        </row>
        <row r="303">
          <cell r="C303">
            <v>0</v>
          </cell>
        </row>
        <row r="319">
          <cell r="C319">
            <v>993623690.7116289</v>
          </cell>
        </row>
        <row r="347">
          <cell r="C347">
            <v>106610167975.99532</v>
          </cell>
        </row>
        <row r="362">
          <cell r="C362">
            <v>0</v>
          </cell>
        </row>
        <row r="381">
          <cell r="C381">
            <v>233419565826.43723</v>
          </cell>
        </row>
        <row r="395">
          <cell r="C395">
            <v>33042181637.70739</v>
          </cell>
        </row>
        <row r="414">
          <cell r="C414">
            <v>81157308384.57817</v>
          </cell>
        </row>
      </sheetData>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3722811641.695942</v>
          </cell>
        </row>
        <row r="13">
          <cell r="C13">
            <v>96979441764.80345</v>
          </cell>
        </row>
        <row r="30">
          <cell r="C30">
            <v>457113291.8800001</v>
          </cell>
        </row>
        <row r="47">
          <cell r="C47">
            <v>96324357737.041</v>
          </cell>
        </row>
        <row r="65">
          <cell r="C65">
            <v>136678665585.10188</v>
          </cell>
        </row>
        <row r="84">
          <cell r="C84">
            <v>467036747650.25226</v>
          </cell>
        </row>
        <row r="98">
          <cell r="C98">
            <v>14364851775.402481</v>
          </cell>
        </row>
        <row r="110">
          <cell r="C110">
            <v>0</v>
          </cell>
        </row>
        <row r="115">
          <cell r="C115">
            <v>223431577293.76825</v>
          </cell>
        </row>
        <row r="129">
          <cell r="C129">
            <v>6759939197.434648</v>
          </cell>
        </row>
        <row r="150">
          <cell r="C150">
            <v>18828461346.276672</v>
          </cell>
        </row>
        <row r="162">
          <cell r="C162">
            <v>200419600441.5773</v>
          </cell>
        </row>
        <row r="179">
          <cell r="C179">
            <v>111791876266.14005</v>
          </cell>
        </row>
        <row r="196">
          <cell r="C196">
            <v>214380445779.25894</v>
          </cell>
        </row>
        <row r="215">
          <cell r="C215">
            <v>31883152481.903374</v>
          </cell>
        </row>
        <row r="244">
          <cell r="C244">
            <v>10097346815.957314</v>
          </cell>
        </row>
        <row r="273">
          <cell r="C273">
            <v>53094165591.20492</v>
          </cell>
        </row>
        <row r="303">
          <cell r="C303">
            <v>0</v>
          </cell>
        </row>
        <row r="319">
          <cell r="C319">
            <v>6420486375.667861</v>
          </cell>
        </row>
        <row r="347">
          <cell r="C347">
            <v>107471002724.47885</v>
          </cell>
        </row>
        <row r="362">
          <cell r="C362">
            <v>0</v>
          </cell>
        </row>
        <row r="381">
          <cell r="C381">
            <v>222553995659.8044</v>
          </cell>
        </row>
        <row r="395">
          <cell r="C395">
            <v>25415818564.687405</v>
          </cell>
        </row>
        <row r="414">
          <cell r="C414">
            <v>81056076562.61354</v>
          </cell>
        </row>
      </sheetData>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3522436276.150726</v>
          </cell>
        </row>
        <row r="13">
          <cell r="C13">
            <v>94022876384.92395</v>
          </cell>
        </row>
        <row r="30">
          <cell r="C30">
            <v>450929523.7999997</v>
          </cell>
        </row>
        <row r="47">
          <cell r="C47">
            <v>111701743389.19876</v>
          </cell>
        </row>
        <row r="65">
          <cell r="C65">
            <v>133408668388.13168</v>
          </cell>
        </row>
        <row r="84">
          <cell r="C84">
            <v>474422999576.4285</v>
          </cell>
        </row>
        <row r="98">
          <cell r="C98">
            <v>15612987536.650087</v>
          </cell>
        </row>
        <row r="110">
          <cell r="C110">
            <v>0</v>
          </cell>
        </row>
        <row r="115">
          <cell r="C115">
            <v>280749985401.0284</v>
          </cell>
        </row>
        <row r="129">
          <cell r="C129">
            <v>16885390142.336248</v>
          </cell>
        </row>
        <row r="150">
          <cell r="C150">
            <v>18979960087.374863</v>
          </cell>
        </row>
        <row r="162">
          <cell r="C162">
            <v>198422701984.0959</v>
          </cell>
        </row>
        <row r="179">
          <cell r="C179">
            <v>109474132951.16653</v>
          </cell>
        </row>
        <row r="196">
          <cell r="C196">
            <v>223414488827.32068</v>
          </cell>
        </row>
        <row r="215">
          <cell r="C215">
            <v>31121353675.311264</v>
          </cell>
        </row>
        <row r="244">
          <cell r="C244">
            <v>10154280731.005787</v>
          </cell>
        </row>
        <row r="273">
          <cell r="C273">
            <v>53688638103.121796</v>
          </cell>
        </row>
        <row r="303">
          <cell r="C303">
            <v>0</v>
          </cell>
        </row>
        <row r="319">
          <cell r="C319">
            <v>6486742896.263334</v>
          </cell>
        </row>
        <row r="347">
          <cell r="C347">
            <v>120269412291.28296</v>
          </cell>
        </row>
        <row r="362">
          <cell r="C362">
            <v>0</v>
          </cell>
        </row>
        <row r="381">
          <cell r="C381">
            <v>280216224715.8848</v>
          </cell>
        </row>
        <row r="395">
          <cell r="C395">
            <v>32703884118.982124</v>
          </cell>
        </row>
        <row r="414">
          <cell r="C414">
            <v>83806116391.15938</v>
          </cell>
        </row>
      </sheetData>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3952274049.0782347</v>
          </cell>
        </row>
        <row r="13">
          <cell r="C13">
            <v>75984590253.60825</v>
          </cell>
        </row>
        <row r="30">
          <cell r="C30">
            <v>449157141.0300007</v>
          </cell>
        </row>
        <row r="47">
          <cell r="C47">
            <v>130041582332.37863</v>
          </cell>
        </row>
        <row r="65">
          <cell r="C65">
            <v>134942439027.47095</v>
          </cell>
        </row>
        <row r="84">
          <cell r="C84">
            <v>475904637625.7154</v>
          </cell>
        </row>
        <row r="98">
          <cell r="C98">
            <v>15428354063.499449</v>
          </cell>
        </row>
        <row r="110">
          <cell r="C110">
            <v>0</v>
          </cell>
        </row>
        <row r="115">
          <cell r="C115">
            <v>259276103677.02374</v>
          </cell>
        </row>
        <row r="129">
          <cell r="C129">
            <v>16904848590.467152</v>
          </cell>
        </row>
        <row r="150">
          <cell r="C150">
            <v>19084166463.023</v>
          </cell>
        </row>
        <row r="162">
          <cell r="C162">
            <v>201743290434.49454</v>
          </cell>
        </row>
        <row r="179">
          <cell r="C179">
            <v>111216873193.73608</v>
          </cell>
        </row>
        <row r="196">
          <cell r="C196">
            <v>220500364490.82446</v>
          </cell>
        </row>
        <row r="215">
          <cell r="C215">
            <v>26986049667.18671</v>
          </cell>
        </row>
        <row r="244">
          <cell r="C244">
            <v>10522355121.407993</v>
          </cell>
        </row>
        <row r="273">
          <cell r="C273">
            <v>52189656529.65603</v>
          </cell>
        </row>
        <row r="303">
          <cell r="C303">
            <v>0</v>
          </cell>
        </row>
        <row r="319">
          <cell r="C319">
            <v>6651476920.439749</v>
          </cell>
        </row>
        <row r="347">
          <cell r="C347">
            <v>124812084064.62213</v>
          </cell>
        </row>
        <row r="362">
          <cell r="C362">
            <v>0</v>
          </cell>
        </row>
        <row r="381">
          <cell r="C381">
            <v>258504496477.2965</v>
          </cell>
        </row>
        <row r="395">
          <cell r="C395">
            <v>34310203890.731518</v>
          </cell>
        </row>
        <row r="414">
          <cell r="C414">
            <v>84531302411.19759</v>
          </cell>
        </row>
      </sheetData>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3989871554.7605753</v>
          </cell>
        </row>
        <row r="13">
          <cell r="C13">
            <v>88303756366.30717</v>
          </cell>
        </row>
        <row r="30">
          <cell r="C30">
            <v>465925305.78999996</v>
          </cell>
        </row>
        <row r="47">
          <cell r="C47">
            <v>164625224890.98795</v>
          </cell>
        </row>
        <row r="65">
          <cell r="C65">
            <v>127668489759.39757</v>
          </cell>
        </row>
        <row r="84">
          <cell r="C84">
            <v>484559665860.7899</v>
          </cell>
        </row>
        <row r="98">
          <cell r="C98">
            <v>15535647640.26411</v>
          </cell>
        </row>
        <row r="110">
          <cell r="C110">
            <v>0</v>
          </cell>
        </row>
        <row r="115">
          <cell r="C115">
            <v>238813200757.55484</v>
          </cell>
        </row>
        <row r="129">
          <cell r="C129">
            <v>18464724621.97545</v>
          </cell>
        </row>
        <row r="150">
          <cell r="C150">
            <v>19207484316.991894</v>
          </cell>
        </row>
        <row r="159">
          <cell r="C159">
            <v>0</v>
          </cell>
        </row>
        <row r="162">
          <cell r="C162">
            <v>214088361417.10864</v>
          </cell>
        </row>
        <row r="179">
          <cell r="C179">
            <v>110466433811.89738</v>
          </cell>
        </row>
        <row r="196">
          <cell r="C196">
            <v>261513097428.64636</v>
          </cell>
        </row>
        <row r="215">
          <cell r="C215">
            <v>27895361200.37516</v>
          </cell>
        </row>
        <row r="244">
          <cell r="C244">
            <v>10352366136.982796</v>
          </cell>
        </row>
        <row r="273">
          <cell r="C273">
            <v>53124763583.861664</v>
          </cell>
        </row>
        <row r="303">
          <cell r="C303">
            <v>0</v>
          </cell>
        </row>
        <row r="319">
          <cell r="C319">
            <v>7714838518.948657</v>
          </cell>
        </row>
        <row r="347">
          <cell r="C347">
            <v>115376343571.63228</v>
          </cell>
        </row>
        <row r="362">
          <cell r="C362">
            <v>0</v>
          </cell>
        </row>
        <row r="381">
          <cell r="C381">
            <v>238443679315.75485</v>
          </cell>
        </row>
        <row r="395">
          <cell r="C395">
            <v>36113679310.384674</v>
          </cell>
        </row>
        <row r="414">
          <cell r="C414">
            <v>86545066758.55652</v>
          </cell>
        </row>
      </sheetData>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4740254134.808565</v>
          </cell>
        </row>
        <row r="13">
          <cell r="C13">
            <v>80666989539.7589</v>
          </cell>
        </row>
        <row r="30">
          <cell r="C30">
            <v>544450272.9000001</v>
          </cell>
        </row>
        <row r="47">
          <cell r="C47">
            <v>121214894798.30113</v>
          </cell>
        </row>
        <row r="65">
          <cell r="C65">
            <v>124817163369.47604</v>
          </cell>
        </row>
        <row r="84">
          <cell r="C84">
            <v>496998637775.1741</v>
          </cell>
        </row>
        <row r="98">
          <cell r="C98">
            <v>12876785123.325249</v>
          </cell>
        </row>
        <row r="110">
          <cell r="C110">
            <v>0</v>
          </cell>
        </row>
        <row r="115">
          <cell r="C115">
            <v>291326198921.75757</v>
          </cell>
        </row>
        <row r="129">
          <cell r="C129">
            <v>20310023745.20821</v>
          </cell>
        </row>
        <row r="150">
          <cell r="C150">
            <v>19517614369.597416</v>
          </cell>
        </row>
        <row r="159">
          <cell r="C159">
            <v>0</v>
          </cell>
        </row>
        <row r="162">
          <cell r="C162">
            <v>205537913561.0101</v>
          </cell>
        </row>
        <row r="179">
          <cell r="C179">
            <v>114390799180.76627</v>
          </cell>
        </row>
        <row r="196">
          <cell r="C196">
            <v>214310080199.66742</v>
          </cell>
        </row>
        <row r="215">
          <cell r="C215">
            <v>27362065229.34449</v>
          </cell>
        </row>
        <row r="244">
          <cell r="C244">
            <v>10037617270.33978</v>
          </cell>
        </row>
        <row r="273">
          <cell r="C273">
            <v>54747940596.11224</v>
          </cell>
        </row>
        <row r="303">
          <cell r="C303">
            <v>0</v>
          </cell>
        </row>
        <row r="319">
          <cell r="C319">
            <v>7528572150.948819</v>
          </cell>
        </row>
        <row r="347">
          <cell r="C347">
            <v>126547221381.09068</v>
          </cell>
        </row>
        <row r="362">
          <cell r="C362">
            <v>0</v>
          </cell>
        </row>
        <row r="381">
          <cell r="C381">
            <v>291258199291.44434</v>
          </cell>
        </row>
        <row r="395">
          <cell r="C395">
            <v>36668381342.116806</v>
          </cell>
        </row>
        <row r="414">
          <cell r="C414">
            <v>84624221826.45631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2834672189.555828</v>
          </cell>
        </row>
        <row r="13">
          <cell r="C13">
            <v>24828484319.45533</v>
          </cell>
        </row>
        <row r="30">
          <cell r="C30">
            <v>1359578364.2256</v>
          </cell>
        </row>
        <row r="47">
          <cell r="C47">
            <v>119132517909.17041</v>
          </cell>
        </row>
        <row r="65">
          <cell r="C65">
            <v>79052611168.35393</v>
          </cell>
        </row>
        <row r="84">
          <cell r="C84">
            <v>191302086130.4466</v>
          </cell>
        </row>
        <row r="98">
          <cell r="C98">
            <v>6123335206.720573</v>
          </cell>
        </row>
        <row r="110">
          <cell r="C110">
            <v>0</v>
          </cell>
        </row>
        <row r="115">
          <cell r="C115">
            <v>36789194293.66128</v>
          </cell>
        </row>
        <row r="129">
          <cell r="C129">
            <v>6579056281.183487</v>
          </cell>
        </row>
        <row r="150">
          <cell r="C150">
            <v>10492661873.524687</v>
          </cell>
        </row>
        <row r="159">
          <cell r="C159">
            <v>0</v>
          </cell>
        </row>
        <row r="162">
          <cell r="C162">
            <v>70584508932.08437</v>
          </cell>
        </row>
        <row r="179">
          <cell r="C179">
            <v>61944044900.55583</v>
          </cell>
        </row>
        <row r="196">
          <cell r="C196">
            <v>105810109558.53116</v>
          </cell>
        </row>
        <row r="215">
          <cell r="C215">
            <v>8464578529.433487</v>
          </cell>
        </row>
        <row r="244">
          <cell r="C244">
            <v>3230851767.170186</v>
          </cell>
        </row>
        <row r="273">
          <cell r="C273">
            <v>58580199646.1117</v>
          </cell>
        </row>
        <row r="303">
          <cell r="C303">
            <v>653632303</v>
          </cell>
        </row>
        <row r="319">
          <cell r="C319">
            <v>14504884331.44827</v>
          </cell>
        </row>
        <row r="347">
          <cell r="C347">
            <v>58046991185.005684</v>
          </cell>
        </row>
        <row r="362">
          <cell r="C362">
            <v>0</v>
          </cell>
        </row>
        <row r="381">
          <cell r="C381">
            <v>39529378811.924576</v>
          </cell>
        </row>
        <row r="395">
          <cell r="C395">
            <v>18124824061.199024</v>
          </cell>
        </row>
        <row r="414">
          <cell r="C414">
            <v>39020193709.40426</v>
          </cell>
        </row>
        <row r="433">
          <cell r="C433">
            <v>478494197735.86847</v>
          </cell>
        </row>
      </sheetData>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3775571395.051368</v>
          </cell>
        </row>
        <row r="13">
          <cell r="C13">
            <v>74904430257.04259</v>
          </cell>
        </row>
        <row r="30">
          <cell r="C30">
            <v>496846932.80999994</v>
          </cell>
        </row>
        <row r="47">
          <cell r="C47">
            <v>88390117125.89822</v>
          </cell>
        </row>
        <row r="65">
          <cell r="C65">
            <v>136694469763.23764</v>
          </cell>
        </row>
        <row r="84">
          <cell r="C84">
            <v>500608261102.0209</v>
          </cell>
        </row>
        <row r="98">
          <cell r="C98">
            <v>12373018670.67958</v>
          </cell>
        </row>
        <row r="110">
          <cell r="C110">
            <v>0</v>
          </cell>
        </row>
        <row r="115">
          <cell r="C115">
            <v>332228690368.3822</v>
          </cell>
        </row>
        <row r="129">
          <cell r="C129">
            <v>18136786126.254097</v>
          </cell>
        </row>
        <row r="150">
          <cell r="C150">
            <v>19533764193.612762</v>
          </cell>
        </row>
        <row r="159">
          <cell r="C159">
            <v>0</v>
          </cell>
        </row>
        <row r="162">
          <cell r="C162">
            <v>205231055367.3488</v>
          </cell>
        </row>
        <row r="179">
          <cell r="C179">
            <v>114256524876.5157</v>
          </cell>
        </row>
        <row r="196">
          <cell r="C196">
            <v>188308747260.02533</v>
          </cell>
        </row>
        <row r="215">
          <cell r="C215">
            <v>27991529754.028328</v>
          </cell>
        </row>
        <row r="244">
          <cell r="C244">
            <v>10567819826.471554</v>
          </cell>
        </row>
        <row r="273">
          <cell r="C273">
            <v>51490870687.582886</v>
          </cell>
        </row>
        <row r="303">
          <cell r="C303">
            <v>0</v>
          </cell>
        </row>
        <row r="319">
          <cell r="C319">
            <v>7609539317.441114</v>
          </cell>
        </row>
        <row r="347">
          <cell r="C347">
            <v>129726981710.63829</v>
          </cell>
        </row>
        <row r="362">
          <cell r="C362">
            <v>0</v>
          </cell>
        </row>
        <row r="381">
          <cell r="C381">
            <v>331551522391.6728</v>
          </cell>
        </row>
        <row r="395">
          <cell r="C395">
            <v>35134658194.97836</v>
          </cell>
        </row>
        <row r="414">
          <cell r="C414">
            <v>85272706527.70496</v>
          </cell>
        </row>
      </sheetData>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3639946741.775984</v>
          </cell>
        </row>
        <row r="13">
          <cell r="C13">
            <v>96230596931.21771</v>
          </cell>
        </row>
        <row r="30">
          <cell r="C30">
            <v>440593005.3000002</v>
          </cell>
        </row>
        <row r="47">
          <cell r="C47">
            <v>88450408214.33493</v>
          </cell>
        </row>
        <row r="65">
          <cell r="C65">
            <v>131440710905.83362</v>
          </cell>
        </row>
        <row r="84">
          <cell r="C84">
            <v>488704151011.32355</v>
          </cell>
        </row>
        <row r="98">
          <cell r="C98">
            <v>12863420396.478495</v>
          </cell>
        </row>
        <row r="110">
          <cell r="C110">
            <v>0</v>
          </cell>
        </row>
        <row r="115">
          <cell r="C115">
            <v>366057604201.05707</v>
          </cell>
        </row>
        <row r="129">
          <cell r="C129">
            <v>17796881000.04216</v>
          </cell>
        </row>
        <row r="150">
          <cell r="C150">
            <v>19537005283.991604</v>
          </cell>
        </row>
        <row r="159">
          <cell r="C159">
            <v>0</v>
          </cell>
        </row>
        <row r="162">
          <cell r="C162">
            <v>206772430786.68762</v>
          </cell>
        </row>
        <row r="179">
          <cell r="C179">
            <v>116466645348.774</v>
          </cell>
        </row>
        <row r="196">
          <cell r="C196">
            <v>189345462770.2954</v>
          </cell>
        </row>
        <row r="215">
          <cell r="C215">
            <v>30636402644.93529</v>
          </cell>
        </row>
        <row r="244">
          <cell r="C244">
            <v>10469568391.697206</v>
          </cell>
        </row>
        <row r="273">
          <cell r="C273">
            <v>49969290236.0469</v>
          </cell>
        </row>
        <row r="303">
          <cell r="C303">
            <v>0</v>
          </cell>
        </row>
        <row r="319">
          <cell r="C319">
            <v>7647667889.991361</v>
          </cell>
        </row>
        <row r="347">
          <cell r="C347">
            <v>126810453176.64244</v>
          </cell>
        </row>
        <row r="362">
          <cell r="C362">
            <v>0</v>
          </cell>
        </row>
        <row r="381">
          <cell r="C381">
            <v>365150920660.7173</v>
          </cell>
        </row>
        <row r="395">
          <cell r="C395">
            <v>35733680333.69764</v>
          </cell>
        </row>
        <row r="414">
          <cell r="C414">
            <v>86158795431.28766</v>
          </cell>
        </row>
      </sheetData>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3311436176.8832927</v>
          </cell>
        </row>
        <row r="13">
          <cell r="C13">
            <v>152820728613.03378</v>
          </cell>
        </row>
        <row r="30">
          <cell r="C30">
            <v>428377212.0100007</v>
          </cell>
        </row>
        <row r="47">
          <cell r="C47">
            <v>81356632364.48978</v>
          </cell>
        </row>
        <row r="65">
          <cell r="C65">
            <v>134575681385.29617</v>
          </cell>
        </row>
        <row r="84">
          <cell r="C84">
            <v>489964813710.5028</v>
          </cell>
        </row>
        <row r="98">
          <cell r="C98">
            <v>14295046985.859741</v>
          </cell>
        </row>
        <row r="110">
          <cell r="C110">
            <v>0</v>
          </cell>
        </row>
        <row r="115">
          <cell r="C115">
            <v>332692922254.4835</v>
          </cell>
        </row>
        <row r="129">
          <cell r="C129">
            <v>17003577548.785706</v>
          </cell>
        </row>
        <row r="150">
          <cell r="C150">
            <v>19557575459.742615</v>
          </cell>
        </row>
        <row r="159">
          <cell r="C159">
            <v>0</v>
          </cell>
        </row>
        <row r="162">
          <cell r="C162">
            <v>259119832783.5619</v>
          </cell>
        </row>
        <row r="179">
          <cell r="C179">
            <v>117348121612.86043</v>
          </cell>
        </row>
        <row r="196">
          <cell r="C196">
            <v>185273294626.79523</v>
          </cell>
        </row>
        <row r="215">
          <cell r="C215">
            <v>32196376471.92622</v>
          </cell>
        </row>
        <row r="244">
          <cell r="C244">
            <v>10415538359.530783</v>
          </cell>
        </row>
        <row r="273">
          <cell r="C273">
            <v>59069348151.40931</v>
          </cell>
        </row>
        <row r="303">
          <cell r="C303">
            <v>0</v>
          </cell>
        </row>
        <row r="319">
          <cell r="C319">
            <v>7764870514.263929</v>
          </cell>
        </row>
        <row r="347">
          <cell r="C347">
            <v>118944618234.29578</v>
          </cell>
        </row>
        <row r="362">
          <cell r="C362">
            <v>0</v>
          </cell>
        </row>
        <row r="381">
          <cell r="C381">
            <v>331744645261.77423</v>
          </cell>
        </row>
        <row r="395">
          <cell r="C395">
            <v>35975883321.55505</v>
          </cell>
        </row>
        <row r="414">
          <cell r="C414">
            <v>88154262349.99127</v>
          </cell>
        </row>
      </sheetData>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3394025029.446024</v>
          </cell>
        </row>
        <row r="13">
          <cell r="C13">
            <v>138913219346.83765</v>
          </cell>
        </row>
        <row r="30">
          <cell r="C30">
            <v>470435096.1799998</v>
          </cell>
        </row>
        <row r="47">
          <cell r="C47">
            <v>92859566433.12195</v>
          </cell>
        </row>
        <row r="65">
          <cell r="C65">
            <v>138333959976.81268</v>
          </cell>
        </row>
        <row r="84">
          <cell r="C84">
            <v>490261902125.82825</v>
          </cell>
        </row>
        <row r="98">
          <cell r="C98">
            <v>14965028151.925203</v>
          </cell>
        </row>
        <row r="110">
          <cell r="C110">
            <v>0</v>
          </cell>
        </row>
        <row r="115">
          <cell r="C115">
            <v>306885938790.38074</v>
          </cell>
        </row>
        <row r="129">
          <cell r="C129">
            <v>18239700907.0092</v>
          </cell>
        </row>
        <row r="150">
          <cell r="C150">
            <v>19579441299.077534</v>
          </cell>
        </row>
        <row r="159">
          <cell r="C159">
            <v>0</v>
          </cell>
        </row>
        <row r="162">
          <cell r="C162">
            <v>256831626780.08328</v>
          </cell>
        </row>
        <row r="179">
          <cell r="C179">
            <v>116101492128.6293</v>
          </cell>
        </row>
        <row r="196">
          <cell r="C196">
            <v>189373601791.16006</v>
          </cell>
        </row>
        <row r="215">
          <cell r="C215">
            <v>29295707543.64917</v>
          </cell>
        </row>
        <row r="244">
          <cell r="C244">
            <v>11376683322.4169</v>
          </cell>
        </row>
        <row r="273">
          <cell r="C273">
            <v>60507089625.07886</v>
          </cell>
        </row>
        <row r="303">
          <cell r="C303">
            <v>0</v>
          </cell>
        </row>
        <row r="319">
          <cell r="C319">
            <v>7612266241.535983</v>
          </cell>
        </row>
        <row r="347">
          <cell r="C347">
            <v>120933512638.6109</v>
          </cell>
        </row>
        <row r="362">
          <cell r="C362">
            <v>0</v>
          </cell>
        </row>
        <row r="381">
          <cell r="C381">
            <v>306206787440.3724</v>
          </cell>
        </row>
        <row r="395">
          <cell r="C395">
            <v>36790584043.8902</v>
          </cell>
        </row>
        <row r="414">
          <cell r="C414">
            <v>88873865580.9028</v>
          </cell>
        </row>
      </sheetData>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3668905479.245519</v>
          </cell>
        </row>
        <row r="13">
          <cell r="C13">
            <v>160088276568.27722</v>
          </cell>
        </row>
        <row r="30">
          <cell r="C30">
            <v>468405629.2899995</v>
          </cell>
        </row>
        <row r="47">
          <cell r="C47">
            <v>78775876932.49483</v>
          </cell>
        </row>
        <row r="65">
          <cell r="C65">
            <v>134417716751.4579</v>
          </cell>
        </row>
        <row r="84">
          <cell r="C84">
            <v>501158972957.09485</v>
          </cell>
        </row>
        <row r="98">
          <cell r="C98">
            <v>15129693912.54092</v>
          </cell>
        </row>
        <row r="110">
          <cell r="C110">
            <v>0</v>
          </cell>
        </row>
        <row r="115">
          <cell r="C115">
            <v>326897437177.4471</v>
          </cell>
        </row>
        <row r="129">
          <cell r="C129">
            <v>24046779311.10924</v>
          </cell>
        </row>
        <row r="150">
          <cell r="C150">
            <v>20428375245.526005</v>
          </cell>
        </row>
        <row r="159">
          <cell r="C159">
            <v>0</v>
          </cell>
        </row>
        <row r="162">
          <cell r="C162">
            <v>266347083263.4134</v>
          </cell>
        </row>
        <row r="179">
          <cell r="C179">
            <v>115942230689.25896</v>
          </cell>
        </row>
        <row r="196">
          <cell r="C196">
            <v>202565757147.9792</v>
          </cell>
        </row>
        <row r="215">
          <cell r="C215">
            <v>31266113443.101448</v>
          </cell>
        </row>
        <row r="244">
          <cell r="C244">
            <v>10830176198.437317</v>
          </cell>
        </row>
        <row r="273">
          <cell r="C273">
            <v>53022050554.61662</v>
          </cell>
        </row>
        <row r="303">
          <cell r="C303">
            <v>0</v>
          </cell>
        </row>
        <row r="319">
          <cell r="C319">
            <v>7669718257.0720005</v>
          </cell>
        </row>
        <row r="347">
          <cell r="C347">
            <v>115321437366.25832</v>
          </cell>
        </row>
        <row r="362">
          <cell r="C362">
            <v>0</v>
          </cell>
        </row>
        <row r="381">
          <cell r="C381">
            <v>326287143305.88135</v>
          </cell>
        </row>
        <row r="395">
          <cell r="C395">
            <v>43492621522.104774</v>
          </cell>
        </row>
        <row r="414">
          <cell r="C414">
            <v>92336108194.88809</v>
          </cell>
        </row>
      </sheetData>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3070868749.7072062</v>
          </cell>
        </row>
        <row r="13">
          <cell r="C13">
            <v>101587379742.18236</v>
          </cell>
        </row>
        <row r="30">
          <cell r="C30">
            <v>846995596.9000006</v>
          </cell>
        </row>
        <row r="47">
          <cell r="C47">
            <v>78816809936.86275</v>
          </cell>
        </row>
        <row r="65">
          <cell r="C65">
            <v>144801204048.73413</v>
          </cell>
        </row>
        <row r="84">
          <cell r="C84">
            <v>520940209375.163</v>
          </cell>
        </row>
        <row r="98">
          <cell r="C98">
            <v>15533467592.170399</v>
          </cell>
        </row>
        <row r="110">
          <cell r="C110">
            <v>0</v>
          </cell>
        </row>
        <row r="115">
          <cell r="C115">
            <v>345977219813.5921</v>
          </cell>
        </row>
        <row r="129">
          <cell r="C129">
            <v>23259807723.00995</v>
          </cell>
        </row>
        <row r="150">
          <cell r="C150">
            <v>20556179191.954445</v>
          </cell>
        </row>
        <row r="159">
          <cell r="C159">
            <v>0</v>
          </cell>
        </row>
        <row r="162">
          <cell r="C162">
            <v>185562906344.65665</v>
          </cell>
        </row>
        <row r="179">
          <cell r="C179">
            <v>118172591146.63849</v>
          </cell>
        </row>
        <row r="196">
          <cell r="C196">
            <v>220515241702.17688</v>
          </cell>
        </row>
        <row r="215">
          <cell r="C215">
            <v>32754518333.397476</v>
          </cell>
        </row>
        <row r="244">
          <cell r="C244">
            <v>10910724934.79517</v>
          </cell>
        </row>
        <row r="273">
          <cell r="C273">
            <v>72351934543.49304</v>
          </cell>
        </row>
        <row r="303">
          <cell r="C303">
            <v>0</v>
          </cell>
        </row>
        <row r="319">
          <cell r="C319">
            <v>8095039133.580444</v>
          </cell>
        </row>
        <row r="347">
          <cell r="C347">
            <v>123967176741.22185</v>
          </cell>
        </row>
        <row r="362">
          <cell r="C362">
            <v>0</v>
          </cell>
        </row>
        <row r="381">
          <cell r="C381">
            <v>345566768719.4378</v>
          </cell>
        </row>
        <row r="395">
          <cell r="C395">
            <v>43118030359.69351</v>
          </cell>
        </row>
        <row r="414">
          <cell r="C414">
            <v>94375209812.5249</v>
          </cell>
        </row>
      </sheetData>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3325038555.1201115</v>
          </cell>
        </row>
        <row r="13">
          <cell r="C13">
            <v>141205430918.0207</v>
          </cell>
        </row>
        <row r="30">
          <cell r="C30">
            <v>551037798.1500001</v>
          </cell>
        </row>
        <row r="47">
          <cell r="C47">
            <v>81735695422.85434</v>
          </cell>
        </row>
        <row r="65">
          <cell r="C65">
            <v>137015582471.71863</v>
          </cell>
        </row>
        <row r="84">
          <cell r="C84">
            <v>513303514046.87305</v>
          </cell>
        </row>
        <row r="98">
          <cell r="C98">
            <v>13880737775.192188</v>
          </cell>
        </row>
        <row r="110">
          <cell r="C110">
            <v>0</v>
          </cell>
        </row>
        <row r="115">
          <cell r="C115">
            <v>356196034704.1881</v>
          </cell>
        </row>
        <row r="129">
          <cell r="C129">
            <v>22427249946.578445</v>
          </cell>
        </row>
        <row r="150">
          <cell r="C150">
            <v>19193325564.116066</v>
          </cell>
        </row>
        <row r="159">
          <cell r="C159">
            <v>0</v>
          </cell>
        </row>
        <row r="162">
          <cell r="C162">
            <v>229789481338.57648</v>
          </cell>
        </row>
        <row r="179">
          <cell r="C179">
            <v>117726374659.66129</v>
          </cell>
        </row>
        <row r="196">
          <cell r="C196">
            <v>205156843584.346</v>
          </cell>
        </row>
        <row r="215">
          <cell r="C215">
            <v>32771984399.307404</v>
          </cell>
        </row>
        <row r="244">
          <cell r="C244">
            <v>10828158954.843758</v>
          </cell>
        </row>
        <row r="273">
          <cell r="C273">
            <v>70126570908.08</v>
          </cell>
        </row>
        <row r="303">
          <cell r="C303">
            <v>0</v>
          </cell>
        </row>
        <row r="319">
          <cell r="C319">
            <v>7865478943.323711</v>
          </cell>
        </row>
        <row r="347">
          <cell r="C347">
            <v>125589616813.30106</v>
          </cell>
        </row>
        <row r="362">
          <cell r="C362">
            <v>0</v>
          </cell>
        </row>
        <row r="381">
          <cell r="C381">
            <v>355620704495.00385</v>
          </cell>
        </row>
        <row r="395">
          <cell r="C395">
            <v>38381407417.29425</v>
          </cell>
        </row>
        <row r="414">
          <cell r="C414">
            <v>94977025688.01097</v>
          </cell>
        </row>
      </sheetData>
    </sheetDataSet>
  </externalBook>
</externalLink>
</file>

<file path=xl/externalLinks/externalLink9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3591250180.0222964</v>
          </cell>
        </row>
        <row r="13">
          <cell r="C13">
            <v>100357134028.77849</v>
          </cell>
        </row>
        <row r="30">
          <cell r="C30">
            <v>522498624.5899992</v>
          </cell>
        </row>
        <row r="47">
          <cell r="C47">
            <v>91743457359.0645</v>
          </cell>
        </row>
        <row r="65">
          <cell r="C65">
            <v>142202884582.6538</v>
          </cell>
        </row>
        <row r="84">
          <cell r="C84">
            <v>505733670938.1167</v>
          </cell>
        </row>
        <row r="98">
          <cell r="C98">
            <v>14211997956.327354</v>
          </cell>
        </row>
        <row r="110">
          <cell r="C110">
            <v>0</v>
          </cell>
        </row>
        <row r="115">
          <cell r="C115">
            <v>345138775616.6319</v>
          </cell>
        </row>
        <row r="129">
          <cell r="C129">
            <v>21077458555.82979</v>
          </cell>
        </row>
        <row r="150">
          <cell r="C150">
            <v>18991125073.87058</v>
          </cell>
        </row>
        <row r="159">
          <cell r="C159">
            <v>0</v>
          </cell>
        </row>
        <row r="162">
          <cell r="C162">
            <v>191664328395.31543</v>
          </cell>
        </row>
        <row r="179">
          <cell r="C179">
            <v>117107001320.37386</v>
          </cell>
        </row>
        <row r="196">
          <cell r="C196">
            <v>204250406625.39203</v>
          </cell>
        </row>
        <row r="215">
          <cell r="C215">
            <v>36520885242.84301</v>
          </cell>
        </row>
        <row r="244">
          <cell r="C244">
            <v>10776328819.657454</v>
          </cell>
        </row>
        <row r="273">
          <cell r="C273">
            <v>76174545763.54056</v>
          </cell>
        </row>
        <row r="303">
          <cell r="C303">
            <v>0</v>
          </cell>
        </row>
        <row r="319">
          <cell r="C319">
            <v>7890003732.244617</v>
          </cell>
        </row>
        <row r="347">
          <cell r="C347">
            <v>120505417468.6399</v>
          </cell>
        </row>
        <row r="362">
          <cell r="C362">
            <v>0</v>
          </cell>
        </row>
        <row r="381">
          <cell r="C381">
            <v>344224644680.9328</v>
          </cell>
        </row>
        <row r="395">
          <cell r="C395">
            <v>38719490625.86341</v>
          </cell>
        </row>
        <row r="414">
          <cell r="C414">
            <v>95737200241.49371</v>
          </cell>
        </row>
      </sheetData>
    </sheetDataSet>
  </externalBook>
</externalLink>
</file>

<file path=xl/externalLinks/externalLink9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3575271032.3313904</v>
          </cell>
        </row>
        <row r="13">
          <cell r="C13">
            <v>113904004727.439</v>
          </cell>
        </row>
        <row r="30">
          <cell r="C30">
            <v>550270200.6899996</v>
          </cell>
        </row>
        <row r="47">
          <cell r="C47">
            <v>87936487565.60121</v>
          </cell>
        </row>
        <row r="65">
          <cell r="C65">
            <v>144769327892.35352</v>
          </cell>
        </row>
        <row r="84">
          <cell r="C84">
            <v>510038058785.8856</v>
          </cell>
        </row>
        <row r="98">
          <cell r="C98">
            <v>13462792695.712837</v>
          </cell>
        </row>
        <row r="110">
          <cell r="C110">
            <v>0</v>
          </cell>
        </row>
        <row r="115">
          <cell r="C115">
            <v>352278965276.6043</v>
          </cell>
        </row>
        <row r="129">
          <cell r="C129">
            <v>20634046926.593754</v>
          </cell>
        </row>
        <row r="150">
          <cell r="C150">
            <v>19013707845.548542</v>
          </cell>
        </row>
        <row r="159">
          <cell r="C159">
            <v>0</v>
          </cell>
        </row>
        <row r="162">
          <cell r="C162">
            <v>195659656666.32874</v>
          </cell>
        </row>
        <row r="179">
          <cell r="C179">
            <v>119779965877.61395</v>
          </cell>
        </row>
        <row r="196">
          <cell r="C196">
            <v>221336815326.25177</v>
          </cell>
        </row>
        <row r="215">
          <cell r="C215">
            <v>39405925889.257965</v>
          </cell>
        </row>
        <row r="244">
          <cell r="C244">
            <v>10680105423.66845</v>
          </cell>
        </row>
        <row r="273">
          <cell r="C273">
            <v>61889027050.773445</v>
          </cell>
        </row>
        <row r="303">
          <cell r="C303">
            <v>0</v>
          </cell>
        </row>
        <row r="319">
          <cell r="C319">
            <v>8008346712.12847</v>
          </cell>
        </row>
        <row r="347">
          <cell r="C347">
            <v>124545013129.96068</v>
          </cell>
        </row>
        <row r="362">
          <cell r="C362">
            <v>0</v>
          </cell>
        </row>
        <row r="381">
          <cell r="C381">
            <v>351250845612.3847</v>
          </cell>
        </row>
        <row r="395">
          <cell r="C395">
            <v>37651542986.78926</v>
          </cell>
        </row>
        <row r="414">
          <cell r="C414">
            <v>95955688272.96298</v>
          </cell>
        </row>
      </sheetData>
    </sheetDataSet>
  </externalBook>
</externalLink>
</file>

<file path=xl/externalLinks/externalLink9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4228154448.9717846</v>
          </cell>
        </row>
        <row r="13">
          <cell r="C13">
            <v>122004629383.06242</v>
          </cell>
        </row>
        <row r="30">
          <cell r="C30">
            <v>521579938.8000002</v>
          </cell>
        </row>
        <row r="47">
          <cell r="C47">
            <v>87436682621.91054</v>
          </cell>
        </row>
        <row r="65">
          <cell r="C65">
            <v>146232461124.48505</v>
          </cell>
        </row>
        <row r="84">
          <cell r="C84">
            <v>525115379693.41614</v>
          </cell>
        </row>
        <row r="98">
          <cell r="C98">
            <v>13994288435.268953</v>
          </cell>
        </row>
        <row r="110">
          <cell r="C110">
            <v>0</v>
          </cell>
        </row>
        <row r="115">
          <cell r="C115">
            <v>331072126141.23517</v>
          </cell>
        </row>
        <row r="129">
          <cell r="C129">
            <v>19142322849.267593</v>
          </cell>
        </row>
        <row r="150">
          <cell r="C150">
            <v>19070792677.045647</v>
          </cell>
        </row>
        <row r="159">
          <cell r="C159">
            <v>0</v>
          </cell>
        </row>
        <row r="162">
          <cell r="C162">
            <v>206437664522.16064</v>
          </cell>
        </row>
        <row r="179">
          <cell r="C179">
            <v>118344607960.49522</v>
          </cell>
        </row>
        <row r="196">
          <cell r="C196">
            <v>232891427125.4618</v>
          </cell>
        </row>
        <row r="215">
          <cell r="C215">
            <v>42509915601.84871</v>
          </cell>
        </row>
        <row r="244">
          <cell r="C244">
            <v>11095252952.426592</v>
          </cell>
        </row>
        <row r="273">
          <cell r="C273">
            <v>63378595623.97119</v>
          </cell>
        </row>
        <row r="303">
          <cell r="C303">
            <v>0</v>
          </cell>
        </row>
        <row r="319">
          <cell r="C319">
            <v>8646329693.441591</v>
          </cell>
        </row>
        <row r="347">
          <cell r="C347">
            <v>121155522961.69617</v>
          </cell>
        </row>
        <row r="362">
          <cell r="C362">
            <v>0</v>
          </cell>
        </row>
        <row r="381">
          <cell r="C381">
            <v>330178311088.4398</v>
          </cell>
        </row>
        <row r="395">
          <cell r="C395">
            <v>37293391317.54804</v>
          </cell>
        </row>
        <row r="414">
          <cell r="C414">
            <v>96887398464.63174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9"/>
  <sheetViews>
    <sheetView tabSelected="1" zoomScalePageLayoutView="0" workbookViewId="0" topLeftCell="A1">
      <pane xSplit="2" ySplit="4" topLeftCell="CI5"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5.8515625" style="1" customWidth="1"/>
    <col min="2" max="2" width="55.421875" style="1" bestFit="1" customWidth="1"/>
    <col min="3" max="3" width="0" style="1" hidden="1" customWidth="1"/>
    <col min="4" max="8" width="9.140625" style="1" hidden="1" customWidth="1"/>
    <col min="9" max="9" width="0" style="1" hidden="1" customWidth="1"/>
    <col min="10" max="14" width="9.140625" style="1" hidden="1" customWidth="1"/>
    <col min="15" max="43" width="0" style="1" hidden="1" customWidth="1"/>
    <col min="44" max="44" width="9.00390625" style="1" hidden="1" customWidth="1"/>
    <col min="45" max="51" width="0" style="1" hidden="1" customWidth="1"/>
    <col min="52" max="56" width="9.00390625" style="1" hidden="1" customWidth="1"/>
    <col min="57" max="61" width="8.8515625" style="1" hidden="1" customWidth="1"/>
    <col min="62" max="78" width="10.7109375" style="1" hidden="1" customWidth="1"/>
    <col min="79" max="91" width="10.7109375" style="1" customWidth="1"/>
    <col min="92" max="16384" width="9.140625" style="1" customWidth="1"/>
  </cols>
  <sheetData>
    <row r="1" spans="1:91" ht="16.5">
      <c r="A1" s="4" t="s">
        <v>61</v>
      </c>
      <c r="B1" s="5"/>
      <c r="C1" s="6"/>
      <c r="D1" s="7"/>
      <c r="E1" s="7"/>
      <c r="F1" s="7"/>
      <c r="G1" s="7"/>
      <c r="H1" s="7"/>
      <c r="I1" s="7"/>
      <c r="J1" s="7"/>
      <c r="K1" s="7"/>
      <c r="L1" s="7"/>
      <c r="M1" s="7"/>
      <c r="N1" s="7"/>
      <c r="O1" s="7"/>
      <c r="P1" s="7"/>
      <c r="Q1" s="7"/>
      <c r="R1" s="7"/>
      <c r="S1" s="7"/>
      <c r="T1" s="7"/>
      <c r="U1" s="7"/>
      <c r="V1" s="7"/>
      <c r="W1" s="7"/>
      <c r="X1" s="7"/>
      <c r="Y1" s="7"/>
      <c r="Z1" s="7"/>
      <c r="AA1" s="7"/>
      <c r="AB1" s="7"/>
      <c r="AC1" s="7"/>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row>
    <row r="2" spans="1:91" ht="15.75" hidden="1">
      <c r="A2" s="9"/>
      <c r="B2" s="10"/>
      <c r="C2" s="11"/>
      <c r="D2" s="7"/>
      <c r="E2" s="7"/>
      <c r="F2" s="7"/>
      <c r="G2" s="7"/>
      <c r="H2" s="7"/>
      <c r="I2" s="7"/>
      <c r="J2" s="7"/>
      <c r="K2" s="7"/>
      <c r="L2" s="7"/>
      <c r="M2" s="7"/>
      <c r="N2" s="7"/>
      <c r="O2" s="7"/>
      <c r="P2" s="7"/>
      <c r="Q2" s="7"/>
      <c r="R2" s="7"/>
      <c r="S2" s="7"/>
      <c r="T2" s="7"/>
      <c r="U2" s="7"/>
      <c r="V2" s="7"/>
      <c r="W2" s="7"/>
      <c r="X2" s="7"/>
      <c r="Y2" s="7"/>
      <c r="Z2" s="7"/>
      <c r="AA2" s="7"/>
      <c r="AB2" s="7"/>
      <c r="AC2" s="7"/>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row>
    <row r="3" spans="1:91" ht="13.5" thickBot="1">
      <c r="A3" s="12"/>
      <c r="B3" s="12"/>
      <c r="C3" s="7"/>
      <c r="D3" s="7"/>
      <c r="E3" s="7"/>
      <c r="F3" s="7"/>
      <c r="G3" s="7"/>
      <c r="H3" s="7"/>
      <c r="I3" s="7"/>
      <c r="J3" s="7"/>
      <c r="K3" s="7"/>
      <c r="L3" s="7"/>
      <c r="M3" s="7"/>
      <c r="N3" s="7"/>
      <c r="O3" s="7"/>
      <c r="P3" s="7"/>
      <c r="Q3" s="7"/>
      <c r="R3" s="7"/>
      <c r="S3" s="7"/>
      <c r="T3" s="7"/>
      <c r="U3" s="13"/>
      <c r="V3" s="7"/>
      <c r="W3" s="7"/>
      <c r="X3" s="7"/>
      <c r="Y3" s="7"/>
      <c r="Z3" s="7"/>
      <c r="AA3" s="7"/>
      <c r="AB3" s="7"/>
      <c r="AC3" s="7"/>
      <c r="AD3" s="8"/>
      <c r="AE3" s="13"/>
      <c r="AF3" s="8"/>
      <c r="AG3" s="8"/>
      <c r="AH3" s="78"/>
      <c r="AI3" s="78"/>
      <c r="AJ3" s="8"/>
      <c r="AK3" s="8"/>
      <c r="AL3" s="8"/>
      <c r="AM3" s="78"/>
      <c r="AN3" s="78"/>
      <c r="AO3" s="78"/>
      <c r="AP3" s="78"/>
      <c r="AQ3" s="8"/>
      <c r="AR3" s="8"/>
      <c r="AS3" s="8"/>
      <c r="AT3" s="8"/>
      <c r="AU3" s="8"/>
      <c r="AV3" s="8"/>
      <c r="AW3" s="8"/>
      <c r="AX3" s="8"/>
      <c r="AY3" s="8"/>
      <c r="AZ3" s="78"/>
      <c r="BA3" s="78"/>
      <c r="BB3" s="78"/>
      <c r="BC3" s="78"/>
      <c r="BD3" s="8"/>
      <c r="BE3" s="8"/>
      <c r="BF3" s="8"/>
      <c r="BG3" s="8"/>
      <c r="BH3" s="8"/>
      <c r="BI3" s="78"/>
      <c r="BJ3" s="78"/>
      <c r="BK3" s="14"/>
      <c r="BL3" s="14"/>
      <c r="BM3" s="8"/>
      <c r="BN3" s="8"/>
      <c r="BO3" s="78"/>
      <c r="BP3" s="78"/>
      <c r="BQ3" s="8"/>
      <c r="BR3" s="8"/>
      <c r="BS3" s="8"/>
      <c r="BT3" s="8"/>
      <c r="BU3" s="8"/>
      <c r="BV3" s="77"/>
      <c r="BW3" s="77"/>
      <c r="BX3" s="76"/>
      <c r="BY3" s="76"/>
      <c r="BZ3" s="76"/>
      <c r="CA3" s="76"/>
      <c r="CB3" s="76"/>
      <c r="CC3" s="76"/>
      <c r="CD3" s="76"/>
      <c r="CE3" s="76"/>
      <c r="CF3" s="76"/>
      <c r="CG3" s="76"/>
      <c r="CH3" s="76"/>
      <c r="CI3" s="76"/>
      <c r="CJ3" s="76"/>
      <c r="CK3" s="76"/>
      <c r="CL3" s="76"/>
      <c r="CM3" s="76" t="s">
        <v>60</v>
      </c>
    </row>
    <row r="4" spans="1:91" ht="14.25" thickBot="1" thickTop="1">
      <c r="A4" s="56" t="s">
        <v>0</v>
      </c>
      <c r="B4" s="57" t="s">
        <v>1</v>
      </c>
      <c r="C4" s="58">
        <v>38504</v>
      </c>
      <c r="D4" s="58">
        <v>38534</v>
      </c>
      <c r="E4" s="58">
        <v>38565</v>
      </c>
      <c r="F4" s="59">
        <v>38596</v>
      </c>
      <c r="G4" s="58">
        <v>38626</v>
      </c>
      <c r="H4" s="60">
        <v>38657</v>
      </c>
      <c r="I4" s="58">
        <v>38687</v>
      </c>
      <c r="J4" s="58">
        <v>38718</v>
      </c>
      <c r="K4" s="58">
        <v>38749</v>
      </c>
      <c r="L4" s="58">
        <v>38777</v>
      </c>
      <c r="M4" s="59">
        <v>38808</v>
      </c>
      <c r="N4" s="58">
        <v>38838</v>
      </c>
      <c r="O4" s="58">
        <v>38869</v>
      </c>
      <c r="P4" s="58">
        <v>38899</v>
      </c>
      <c r="Q4" s="58">
        <v>38930</v>
      </c>
      <c r="R4" s="58">
        <v>38961</v>
      </c>
      <c r="S4" s="58">
        <v>38991</v>
      </c>
      <c r="T4" s="58">
        <v>39022</v>
      </c>
      <c r="U4" s="58">
        <v>39052</v>
      </c>
      <c r="V4" s="58">
        <v>39083</v>
      </c>
      <c r="W4" s="58">
        <v>39114</v>
      </c>
      <c r="X4" s="58">
        <v>39142</v>
      </c>
      <c r="Y4" s="58">
        <v>39173</v>
      </c>
      <c r="Z4" s="58">
        <v>39203</v>
      </c>
      <c r="AA4" s="58">
        <v>39234</v>
      </c>
      <c r="AB4" s="59">
        <v>39264</v>
      </c>
      <c r="AC4" s="58">
        <v>39295</v>
      </c>
      <c r="AD4" s="58">
        <v>39326</v>
      </c>
      <c r="AE4" s="58">
        <v>39356</v>
      </c>
      <c r="AF4" s="58">
        <v>39387</v>
      </c>
      <c r="AG4" s="58">
        <v>39417</v>
      </c>
      <c r="AH4" s="58">
        <v>39448</v>
      </c>
      <c r="AI4" s="58">
        <v>39479</v>
      </c>
      <c r="AJ4" s="58">
        <v>39508</v>
      </c>
      <c r="AK4" s="58">
        <v>39539</v>
      </c>
      <c r="AL4" s="58">
        <v>39569</v>
      </c>
      <c r="AM4" s="58">
        <v>39600</v>
      </c>
      <c r="AN4" s="58">
        <v>39630</v>
      </c>
      <c r="AO4" s="58">
        <v>39661</v>
      </c>
      <c r="AP4" s="58">
        <v>39692</v>
      </c>
      <c r="AQ4" s="58">
        <v>39722</v>
      </c>
      <c r="AR4" s="58">
        <v>39753</v>
      </c>
      <c r="AS4" s="58">
        <v>39783</v>
      </c>
      <c r="AT4" s="58">
        <v>39814</v>
      </c>
      <c r="AU4" s="58">
        <v>39845</v>
      </c>
      <c r="AV4" s="58">
        <v>39881</v>
      </c>
      <c r="AW4" s="58">
        <v>39904</v>
      </c>
      <c r="AX4" s="58">
        <v>39934</v>
      </c>
      <c r="AY4" s="58">
        <v>39965</v>
      </c>
      <c r="AZ4" s="58">
        <v>39995</v>
      </c>
      <c r="BA4" s="58">
        <v>40026</v>
      </c>
      <c r="BB4" s="58">
        <v>40057</v>
      </c>
      <c r="BC4" s="58">
        <v>40087</v>
      </c>
      <c r="BD4" s="58">
        <v>40118</v>
      </c>
      <c r="BE4" s="58">
        <v>40148</v>
      </c>
      <c r="BF4" s="58">
        <v>40179</v>
      </c>
      <c r="BG4" s="58">
        <v>40210</v>
      </c>
      <c r="BH4" s="58">
        <v>40238</v>
      </c>
      <c r="BI4" s="58">
        <v>40269</v>
      </c>
      <c r="BJ4" s="58">
        <v>40299</v>
      </c>
      <c r="BK4" s="58">
        <v>40330</v>
      </c>
      <c r="BL4" s="58">
        <v>40360</v>
      </c>
      <c r="BM4" s="58">
        <v>40391</v>
      </c>
      <c r="BN4" s="58">
        <v>40422</v>
      </c>
      <c r="BO4" s="58">
        <v>40452</v>
      </c>
      <c r="BP4" s="58">
        <v>40483</v>
      </c>
      <c r="BQ4" s="58">
        <v>40513</v>
      </c>
      <c r="BR4" s="58">
        <v>40544</v>
      </c>
      <c r="BS4" s="58">
        <v>40575</v>
      </c>
      <c r="BT4" s="58">
        <v>40603</v>
      </c>
      <c r="BU4" s="58">
        <v>40634</v>
      </c>
      <c r="BV4" s="58">
        <v>40664</v>
      </c>
      <c r="BW4" s="58">
        <v>40695</v>
      </c>
      <c r="BX4" s="58">
        <v>40725</v>
      </c>
      <c r="BY4" s="58">
        <v>40756</v>
      </c>
      <c r="BZ4" s="58">
        <v>40787</v>
      </c>
      <c r="CA4" s="58">
        <v>40817</v>
      </c>
      <c r="CB4" s="58">
        <v>40848</v>
      </c>
      <c r="CC4" s="58">
        <v>40878</v>
      </c>
      <c r="CD4" s="58">
        <v>40909</v>
      </c>
      <c r="CE4" s="58">
        <v>40940</v>
      </c>
      <c r="CF4" s="58">
        <v>40969</v>
      </c>
      <c r="CG4" s="58">
        <v>41000</v>
      </c>
      <c r="CH4" s="58">
        <v>41030</v>
      </c>
      <c r="CI4" s="58">
        <v>41061</v>
      </c>
      <c r="CJ4" s="58">
        <v>41091</v>
      </c>
      <c r="CK4" s="58">
        <v>41122</v>
      </c>
      <c r="CL4" s="58">
        <v>41153</v>
      </c>
      <c r="CM4" s="61">
        <v>41183</v>
      </c>
    </row>
    <row r="5" spans="1:91" ht="13.5" thickTop="1">
      <c r="A5" s="62"/>
      <c r="B5" s="63"/>
      <c r="C5" s="15"/>
      <c r="D5" s="15"/>
      <c r="E5" s="15"/>
      <c r="F5" s="16"/>
      <c r="G5" s="15"/>
      <c r="H5" s="17"/>
      <c r="I5" s="15"/>
      <c r="J5" s="15"/>
      <c r="K5" s="15"/>
      <c r="L5" s="15"/>
      <c r="M5" s="16"/>
      <c r="N5" s="15"/>
      <c r="O5" s="15"/>
      <c r="P5" s="15"/>
      <c r="Q5" s="15"/>
      <c r="R5" s="15"/>
      <c r="S5" s="15"/>
      <c r="T5" s="15"/>
      <c r="U5" s="15"/>
      <c r="V5" s="15"/>
      <c r="W5" s="15"/>
      <c r="X5" s="15"/>
      <c r="Y5" s="15"/>
      <c r="Z5" s="15"/>
      <c r="AA5" s="15"/>
      <c r="AB5" s="16"/>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9"/>
    </row>
    <row r="6" spans="1:91" ht="12.75">
      <c r="A6" s="64" t="s">
        <v>2</v>
      </c>
      <c r="B6" s="65" t="s">
        <v>3</v>
      </c>
      <c r="C6" s="20">
        <f>('[1]sheet1'!$N$8+'[2]Cat 2-MUR'!$P$8)/1000000</f>
        <v>0</v>
      </c>
      <c r="D6" s="20">
        <f>'[3]Sheet1'!$C$5/1000000</f>
        <v>0</v>
      </c>
      <c r="E6" s="20">
        <f>'[4]Sheet1'!$C$5/1000000</f>
        <v>0</v>
      </c>
      <c r="F6" s="21">
        <f>'[5]Sheet1'!$C$5/1000000</f>
        <v>0</v>
      </c>
      <c r="G6" s="20">
        <f>'[6]Sheet1'!$C$5/1000000</f>
        <v>0</v>
      </c>
      <c r="H6" s="22">
        <f>'[7]Sheet1'!$C$5/1000000</f>
        <v>0</v>
      </c>
      <c r="I6" s="20">
        <f>'[8]Sheet1'!$C$5/1000000</f>
        <v>0</v>
      </c>
      <c r="J6" s="20">
        <f>'[9]Sheet1'!$C$5/1000000</f>
        <v>0</v>
      </c>
      <c r="K6" s="20">
        <f>'[10]Sheet1'!$C$5/1000000</f>
        <v>0</v>
      </c>
      <c r="L6" s="20">
        <f>'[11]Sheet1'!$C$5/1000000</f>
        <v>0</v>
      </c>
      <c r="M6" s="21">
        <f>'[12]Sheet1'!$C$5/1000000</f>
        <v>0</v>
      </c>
      <c r="N6" s="20">
        <f>'[13]Sheet1'!$C$5/1000000</f>
        <v>0</v>
      </c>
      <c r="O6" s="20">
        <f>'[14]Sheet1'!$C$5/1000000</f>
        <v>0</v>
      </c>
      <c r="P6" s="20">
        <f>'[15]Sheet1'!$C$5/1000000</f>
        <v>0</v>
      </c>
      <c r="Q6" s="20">
        <f>'[16]Sheet1'!$C$5/1000000</f>
        <v>0</v>
      </c>
      <c r="R6" s="20">
        <f>'[17]Sheet1'!$C$5/1000000</f>
        <v>0</v>
      </c>
      <c r="S6" s="20">
        <f>'[18]Sheet1'!$C$5/1000000</f>
        <v>0</v>
      </c>
      <c r="T6" s="20">
        <f>'[19]Sheet1'!$C$5/1000000</f>
        <v>0</v>
      </c>
      <c r="U6" s="20">
        <f>'[20]Sheet1'!$C$5/1000000</f>
        <v>0</v>
      </c>
      <c r="V6" s="20">
        <f>'[21]Sheet1'!$C$5/1000000</f>
        <v>0</v>
      </c>
      <c r="W6" s="20">
        <f>'[22]Sheet1'!$C$5/1000000</f>
        <v>0</v>
      </c>
      <c r="X6" s="20">
        <f>'[23]Sheet1'!$C$5/1000000</f>
        <v>0</v>
      </c>
      <c r="Y6" s="20">
        <f>'[24]Sheet1'!$C$5/1000000</f>
        <v>0</v>
      </c>
      <c r="Z6" s="20">
        <f>'[25]Sheet1'!$C$5/1000000</f>
        <v>0</v>
      </c>
      <c r="AA6" s="20">
        <f>'[37]Sheet1'!$C$5/1000000</f>
        <v>0</v>
      </c>
      <c r="AB6" s="21">
        <f>'[38]Sheet1'!$C$5/1000000</f>
        <v>0</v>
      </c>
      <c r="AC6" s="20">
        <f>'[39]Sheet1'!$C$5/1000000</f>
        <v>0</v>
      </c>
      <c r="AD6" s="20">
        <f>'[40]Sheet1'!$C$5/1000000</f>
        <v>0</v>
      </c>
      <c r="AE6" s="20">
        <f>'[41]Sheet1'!$C$5/1000000</f>
        <v>0</v>
      </c>
      <c r="AF6" s="20">
        <f>'[42]Sheet1'!$C$5/1000000</f>
        <v>0</v>
      </c>
      <c r="AG6" s="20">
        <f>'[43]Sheet1'!$C$5/1000000</f>
        <v>0</v>
      </c>
      <c r="AH6" s="20">
        <f>'[44]Sheet1'!$C$5/1000000</f>
        <v>0</v>
      </c>
      <c r="AI6" s="20">
        <f>'[45]Sheet1'!$C$5/1000000</f>
        <v>0</v>
      </c>
      <c r="AJ6" s="20">
        <f>'[45]Sheet1'!$C$5/1000000</f>
        <v>0</v>
      </c>
      <c r="AK6" s="20">
        <f>'[45]Sheet1'!$C$5/1000000</f>
        <v>0</v>
      </c>
      <c r="AL6" s="20">
        <f>'[45]Sheet1'!$C$5/1000000</f>
        <v>0</v>
      </c>
      <c r="AM6" s="20">
        <f>'[45]Sheet1'!$C$5/1000000</f>
        <v>0</v>
      </c>
      <c r="AN6" s="20">
        <f>'[45]Sheet1'!$C$5/1000000</f>
        <v>0</v>
      </c>
      <c r="AO6" s="20">
        <f>'[45]Sheet1'!$C$5/1000000</f>
        <v>0</v>
      </c>
      <c r="AP6" s="20">
        <f>'[46]Sheet1'!$C$5/1000000</f>
        <v>0</v>
      </c>
      <c r="AQ6" s="20">
        <f>'[47]Sheet1'!$C$5/1000000</f>
        <v>0</v>
      </c>
      <c r="AR6" s="20">
        <f>'[48]Sheet1'!$C$5/1000000</f>
        <v>0</v>
      </c>
      <c r="AS6" s="20">
        <f>'[48]Sheet1'!$C$5/1000000</f>
        <v>0</v>
      </c>
      <c r="AT6" s="20">
        <f>'[48]Sheet1'!$C$5/1000000</f>
        <v>0</v>
      </c>
      <c r="AU6" s="20">
        <f>'[48]Sheet1'!$C$5/1000000</f>
        <v>0</v>
      </c>
      <c r="AV6" s="20">
        <f>'[48]Sheet1'!$C$5/1000000</f>
        <v>0</v>
      </c>
      <c r="AW6" s="20">
        <f>'[48]Sheet1'!$C$5/1000000</f>
        <v>0</v>
      </c>
      <c r="AX6" s="20">
        <f>'[48]Sheet1'!$C$5/1000000</f>
        <v>0</v>
      </c>
      <c r="AY6" s="20">
        <f>'[48]Sheet1'!$C$5/1000000</f>
        <v>0</v>
      </c>
      <c r="AZ6" s="20">
        <f>'[48]Sheet1'!$C$5/1000000</f>
        <v>0</v>
      </c>
      <c r="BA6" s="20">
        <f>'[48]Sheet1'!$C$5/1000000</f>
        <v>0</v>
      </c>
      <c r="BB6" s="20">
        <f>'[49]Sheet1'!$C$5/1000000</f>
        <v>0</v>
      </c>
      <c r="BC6" s="20">
        <f>'[49]Sheet1'!$C$5/1000000</f>
        <v>0</v>
      </c>
      <c r="BD6" s="20">
        <f>'[49]Sheet1'!$C$5/1000000</f>
        <v>0</v>
      </c>
      <c r="BE6" s="20">
        <f>'[49]Sheet1'!$C$5/1000000</f>
        <v>0</v>
      </c>
      <c r="BF6" s="20">
        <f>'[50]Sheet1'!$C$5/1000000</f>
        <v>0</v>
      </c>
      <c r="BG6" s="20">
        <f>'[51]Sheet1'!$C$5/1000000</f>
        <v>0</v>
      </c>
      <c r="BH6" s="20">
        <f>'[52]Sheet1'!$C$5/1000000</f>
        <v>0</v>
      </c>
      <c r="BI6" s="20">
        <f>'[35]Sheet1'!$C$5/1000000</f>
        <v>0</v>
      </c>
      <c r="BJ6" s="20">
        <f>'[35]Sheet1'!$C$5/1000000</f>
        <v>0</v>
      </c>
      <c r="BK6" s="20">
        <f>'[35]Sheet1'!$C$5/1000000</f>
        <v>0</v>
      </c>
      <c r="BL6" s="20">
        <f>'[35]Sheet1'!$C$5/1000000</f>
        <v>0</v>
      </c>
      <c r="BM6" s="20">
        <f>'[35]Sheet1'!$C$5/1000000</f>
        <v>0</v>
      </c>
      <c r="BN6" s="20">
        <f>'[35]Sheet1'!$C$5/1000000</f>
        <v>0</v>
      </c>
      <c r="BO6" s="20">
        <f>'[35]Sheet1'!$C$5/1000000</f>
        <v>0</v>
      </c>
      <c r="BP6" s="20">
        <f>'[35]Sheet1'!$C$5/1000000</f>
        <v>0</v>
      </c>
      <c r="BQ6" s="20">
        <f>'[35]Sheet1'!$C$5/1000000</f>
        <v>0</v>
      </c>
      <c r="BR6" s="20">
        <f>'[35]Sheet1'!$C$5/1000000</f>
        <v>0</v>
      </c>
      <c r="BS6" s="20">
        <f>'[35]Sheet1'!$C$5/1000000</f>
        <v>0</v>
      </c>
      <c r="BT6" s="20">
        <f>'[35]Sheet1'!$C$5/1000000</f>
        <v>0</v>
      </c>
      <c r="BU6" s="20">
        <f>'[35]Sheet1'!$C$5/1000000</f>
        <v>0</v>
      </c>
      <c r="BV6" s="20">
        <f>'[35]Sheet1'!$C$5/1000000</f>
        <v>0</v>
      </c>
      <c r="BW6" s="20">
        <f>'[35]Sheet1'!$C$5/1000000</f>
        <v>0</v>
      </c>
      <c r="BX6" s="20">
        <f>'[35]Sheet1'!$C$5/1000000</f>
        <v>0</v>
      </c>
      <c r="BY6" s="20">
        <f>'[35]Sheet1'!$C$5/1000000</f>
        <v>0</v>
      </c>
      <c r="BZ6" s="20">
        <f>'[35]Sheet1'!$C$5/1000000</f>
        <v>0</v>
      </c>
      <c r="CA6" s="20">
        <f>'[35]Sheet1'!$C$5/1000000</f>
        <v>0</v>
      </c>
      <c r="CB6" s="20">
        <f>'[88]Sheet1'!$C$5/1000000</f>
        <v>0</v>
      </c>
      <c r="CC6" s="20">
        <f>'[89]Sheet1'!$C$5/1000000</f>
        <v>0</v>
      </c>
      <c r="CD6" s="20">
        <f>'[90]Sheet1'!$C$5/1000000</f>
        <v>0</v>
      </c>
      <c r="CE6" s="20">
        <f>'[91]Sheet1'!$C$5/1000000</f>
        <v>0</v>
      </c>
      <c r="CF6" s="20">
        <f>'[92]Sheet1'!$C$5/1000000</f>
        <v>0</v>
      </c>
      <c r="CG6" s="20">
        <f>'[93]Sheet1'!$C$5/1000000</f>
        <v>0</v>
      </c>
      <c r="CH6" s="20">
        <f>'[94]Sheet1'!$C$5/1000000</f>
        <v>0</v>
      </c>
      <c r="CI6" s="20">
        <f>'[95]Sheet1'!$C$5/1000000</f>
        <v>0</v>
      </c>
      <c r="CJ6" s="20">
        <f>'[96]Sheet1'!$C$5/1000000</f>
        <v>0</v>
      </c>
      <c r="CK6" s="20">
        <f>'[97]Sheet1'!$C$5/1000000</f>
        <v>0</v>
      </c>
      <c r="CL6" s="20">
        <f>'[98]Sheet1'!$C$5/1000000</f>
        <v>0</v>
      </c>
      <c r="CM6" s="23">
        <f>'[99]Sheet1'!$C$5/1000000</f>
        <v>0</v>
      </c>
    </row>
    <row r="7" spans="1:91" ht="12.75">
      <c r="A7" s="66"/>
      <c r="B7" s="67"/>
      <c r="C7" s="24"/>
      <c r="D7" s="24"/>
      <c r="E7" s="24"/>
      <c r="F7" s="25"/>
      <c r="G7" s="24"/>
      <c r="H7" s="26"/>
      <c r="I7" s="24"/>
      <c r="J7" s="24"/>
      <c r="K7" s="24"/>
      <c r="L7" s="24"/>
      <c r="M7" s="25"/>
      <c r="N7" s="24"/>
      <c r="O7" s="24"/>
      <c r="P7" s="24"/>
      <c r="Q7" s="24"/>
      <c r="R7" s="24"/>
      <c r="S7" s="24"/>
      <c r="T7" s="24"/>
      <c r="U7" s="24"/>
      <c r="V7" s="24"/>
      <c r="W7" s="24"/>
      <c r="X7" s="24"/>
      <c r="Y7" s="24"/>
      <c r="Z7" s="24"/>
      <c r="AA7" s="24"/>
      <c r="AB7" s="25"/>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7"/>
    </row>
    <row r="8" spans="1:91" ht="12.75">
      <c r="A8" s="64" t="s">
        <v>4</v>
      </c>
      <c r="B8" s="65" t="s">
        <v>5</v>
      </c>
      <c r="C8" s="20">
        <f>C9+C10+C11+C12</f>
        <v>136178.439994523</v>
      </c>
      <c r="D8" s="20">
        <f>D9+D10+D11+D12</f>
        <v>116230.03408391667</v>
      </c>
      <c r="E8" s="20">
        <f aca="true" t="shared" si="0" ref="E8:V8">E9+E10+E11+E12</f>
        <v>130132.37196290678</v>
      </c>
      <c r="F8" s="21">
        <f t="shared" si="0"/>
        <v>139521.987155592</v>
      </c>
      <c r="G8" s="20">
        <f t="shared" si="0"/>
        <v>139367.33836026196</v>
      </c>
      <c r="H8" s="22">
        <f t="shared" si="0"/>
        <v>157762.66453401314</v>
      </c>
      <c r="I8" s="20">
        <f t="shared" si="0"/>
        <v>143451.0527489038</v>
      </c>
      <c r="J8" s="20">
        <f t="shared" si="0"/>
        <v>148155.25278240716</v>
      </c>
      <c r="K8" s="20">
        <f t="shared" si="0"/>
        <v>177797.85328286284</v>
      </c>
      <c r="L8" s="20">
        <f t="shared" si="0"/>
        <v>183467.7645240183</v>
      </c>
      <c r="M8" s="21">
        <f t="shared" si="0"/>
        <v>169663.0647888302</v>
      </c>
      <c r="N8" s="20">
        <f t="shared" si="0"/>
        <v>195799.6974227589</v>
      </c>
      <c r="O8" s="20">
        <f t="shared" si="0"/>
        <v>187507.06538600696</v>
      </c>
      <c r="P8" s="20">
        <f t="shared" si="0"/>
        <v>199013.7328134976</v>
      </c>
      <c r="Q8" s="20">
        <f t="shared" si="0"/>
        <v>205198.3447575643</v>
      </c>
      <c r="R8" s="20">
        <f t="shared" si="0"/>
        <v>230350.69407867076</v>
      </c>
      <c r="S8" s="20">
        <f t="shared" si="0"/>
        <v>233076.8481687183</v>
      </c>
      <c r="T8" s="20">
        <f t="shared" si="0"/>
        <v>250966.8914985405</v>
      </c>
      <c r="U8" s="20">
        <f t="shared" si="0"/>
        <v>276375.8729243792</v>
      </c>
      <c r="V8" s="20">
        <f t="shared" si="0"/>
        <v>243155.2155567197</v>
      </c>
      <c r="W8" s="20">
        <f aca="true" t="shared" si="1" ref="W8:AB8">W9+W10+W11+W12</f>
        <v>240416.3637943858</v>
      </c>
      <c r="X8" s="20">
        <f t="shared" si="1"/>
        <v>239185.99880830882</v>
      </c>
      <c r="Y8" s="20">
        <f t="shared" si="1"/>
        <v>228709.43412511045</v>
      </c>
      <c r="Z8" s="20">
        <f t="shared" si="1"/>
        <v>227011.6990346299</v>
      </c>
      <c r="AA8" s="20">
        <f t="shared" si="1"/>
        <v>234098.59419943648</v>
      </c>
      <c r="AB8" s="21">
        <f t="shared" si="1"/>
        <v>260109.87297384226</v>
      </c>
      <c r="AC8" s="20">
        <f aca="true" t="shared" si="2" ref="AC8:AH8">AC9+AC10+AC11+AC12</f>
        <v>272734.00079297763</v>
      </c>
      <c r="AD8" s="20">
        <f t="shared" si="2"/>
        <v>276341.08277825976</v>
      </c>
      <c r="AE8" s="20">
        <f t="shared" si="2"/>
        <v>264167.8344476349</v>
      </c>
      <c r="AF8" s="20">
        <f t="shared" si="2"/>
        <v>295025.7933259884</v>
      </c>
      <c r="AG8" s="20">
        <f t="shared" si="2"/>
        <v>276984.077608938</v>
      </c>
      <c r="AH8" s="20">
        <f t="shared" si="2"/>
        <v>293130.94655232655</v>
      </c>
      <c r="AI8" s="20">
        <f aca="true" t="shared" si="3" ref="AI8:AO8">AI9+AI10+AI11+AI12</f>
        <v>268554.8705722608</v>
      </c>
      <c r="AJ8" s="20">
        <f t="shared" si="3"/>
        <v>259006.22230780192</v>
      </c>
      <c r="AK8" s="20">
        <f t="shared" si="3"/>
        <v>236645.51199449706</v>
      </c>
      <c r="AL8" s="20">
        <f t="shared" si="3"/>
        <v>243650.5208996307</v>
      </c>
      <c r="AM8" s="20">
        <f t="shared" si="3"/>
        <v>255585.31891297194</v>
      </c>
      <c r="AN8" s="20">
        <f t="shared" si="3"/>
        <v>279887.815036594</v>
      </c>
      <c r="AO8" s="20">
        <f t="shared" si="3"/>
        <v>257411.54356240056</v>
      </c>
      <c r="AP8" s="20">
        <f aca="true" t="shared" si="4" ref="AP8:AV8">AP9+AP10+AP11+AP12</f>
        <v>235388.51431186678</v>
      </c>
      <c r="AQ8" s="20">
        <f t="shared" si="4"/>
        <v>242599.32134361344</v>
      </c>
      <c r="AR8" s="20">
        <f t="shared" si="4"/>
        <v>242909.14039155218</v>
      </c>
      <c r="AS8" s="20">
        <f t="shared" si="4"/>
        <v>222126.34724996117</v>
      </c>
      <c r="AT8" s="20">
        <f t="shared" si="4"/>
        <v>244276.71415654916</v>
      </c>
      <c r="AU8" s="20">
        <f t="shared" si="4"/>
        <v>251635.90433816437</v>
      </c>
      <c r="AV8" s="20">
        <f t="shared" si="4"/>
        <v>257142.14499298923</v>
      </c>
      <c r="AW8" s="20">
        <f aca="true" t="shared" si="5" ref="AW8:BB8">AW9+AW10+AW11+AW12</f>
        <v>246223.51353805588</v>
      </c>
      <c r="AX8" s="20">
        <f t="shared" si="5"/>
        <v>242231.97659319796</v>
      </c>
      <c r="AY8" s="20">
        <f t="shared" si="5"/>
        <v>233918.1311739681</v>
      </c>
      <c r="AZ8" s="20">
        <f t="shared" si="5"/>
        <v>216309.1312313834</v>
      </c>
      <c r="BA8" s="20">
        <f t="shared" si="5"/>
        <v>206554.12635361252</v>
      </c>
      <c r="BB8" s="20">
        <f t="shared" si="5"/>
        <v>214871.6219141389</v>
      </c>
      <c r="BC8" s="20">
        <f aca="true" t="shared" si="6" ref="BC8:BH8">BC9+BC10+BC11+BC12</f>
        <v>223527.69391904242</v>
      </c>
      <c r="BD8" s="20">
        <f t="shared" si="6"/>
        <v>218840.07105076354</v>
      </c>
      <c r="BE8" s="20">
        <f t="shared" si="6"/>
        <v>236285.32378748566</v>
      </c>
      <c r="BF8" s="20">
        <f t="shared" si="6"/>
        <v>246330.2343463716</v>
      </c>
      <c r="BG8" s="20">
        <f t="shared" si="6"/>
        <v>239911.3510389079</v>
      </c>
      <c r="BH8" s="20">
        <f t="shared" si="6"/>
        <v>251110.30049444461</v>
      </c>
      <c r="BI8" s="20">
        <f aca="true" t="shared" si="7" ref="BI8:BN8">BI9+BI10+BI11+BI12</f>
        <v>233179.76966713739</v>
      </c>
      <c r="BJ8" s="20">
        <f t="shared" si="7"/>
        <v>265891.4569845918</v>
      </c>
      <c r="BK8" s="20">
        <f t="shared" si="7"/>
        <v>251091.27311556888</v>
      </c>
      <c r="BL8" s="20">
        <f t="shared" si="7"/>
        <v>206610.44095982582</v>
      </c>
      <c r="BM8" s="20">
        <f t="shared" si="7"/>
        <v>234315.70890849963</v>
      </c>
      <c r="BN8" s="20">
        <f t="shared" si="7"/>
        <v>237730.71370376952</v>
      </c>
      <c r="BO8" s="20">
        <f aca="true" t="shared" si="8" ref="BO8:BU8">BO9+BO10+BO11+BO12</f>
        <v>244526.9694849565</v>
      </c>
      <c r="BP8" s="20">
        <f t="shared" si="8"/>
        <v>251433.0926439317</v>
      </c>
      <c r="BQ8" s="20">
        <f t="shared" si="8"/>
        <v>248371.92779843963</v>
      </c>
      <c r="BR8" s="20">
        <f t="shared" si="8"/>
        <v>249037.7096510827</v>
      </c>
      <c r="BS8" s="20">
        <f t="shared" si="8"/>
        <v>249966.23457969213</v>
      </c>
      <c r="BT8" s="20">
        <f t="shared" si="8"/>
        <v>209095.8871122271</v>
      </c>
      <c r="BU8" s="20">
        <f t="shared" si="8"/>
        <v>245681.9193277459</v>
      </c>
      <c r="BV8" s="20">
        <f aca="true" t="shared" si="9" ref="BV8:CA8">BV9+BV10+BV11+BV12</f>
        <v>204668.14780793706</v>
      </c>
      <c r="BW8" s="20">
        <f t="shared" si="9"/>
        <v>235655.576603818</v>
      </c>
      <c r="BX8" s="20">
        <f t="shared" si="9"/>
        <v>210901.1946414474</v>
      </c>
      <c r="BY8" s="20">
        <f t="shared" si="9"/>
        <v>197483.72443542042</v>
      </c>
      <c r="BZ8" s="20">
        <f t="shared" si="9"/>
        <v>209697.98557407345</v>
      </c>
      <c r="CA8" s="20">
        <f t="shared" si="9"/>
        <v>210427.6037760951</v>
      </c>
      <c r="CB8" s="20">
        <f aca="true" t="shared" si="10" ref="CB8:CG8">CB9+CB10+CB11+CB12</f>
        <v>257384.7781178457</v>
      </c>
      <c r="CC8" s="20">
        <f t="shared" si="10"/>
        <v>207166.5887457686</v>
      </c>
      <c r="CD8" s="20">
        <f t="shared" si="10"/>
        <v>167566.96571080218</v>
      </c>
      <c r="CE8" s="20">
        <f t="shared" si="10"/>
        <v>188761.54489262865</v>
      </c>
      <c r="CF8" s="20">
        <f t="shared" si="10"/>
        <v>237917.17436641685</v>
      </c>
      <c r="CG8" s="20">
        <f t="shared" si="10"/>
        <v>235637.24590558562</v>
      </c>
      <c r="CH8" s="20">
        <f>CH9+CH10+CH11+CH12</f>
        <v>243001.4646093076</v>
      </c>
      <c r="CI8" s="20">
        <f>CI9+CI10+CI11+CI12</f>
        <v>184322.0540256523</v>
      </c>
      <c r="CJ8" s="20">
        <f>CJ9+CJ10+CJ11+CJ12</f>
        <v>226817.20269414515</v>
      </c>
      <c r="CK8" s="20">
        <f>CK9+CK10+CK11+CK12</f>
        <v>196214.34019245527</v>
      </c>
      <c r="CL8" s="20">
        <f>CL9+CL10+CL11+CL12</f>
        <v>205966.0335260616</v>
      </c>
      <c r="CM8" s="23">
        <f>CM9+CM10+CM11+CM12</f>
        <v>214191.04639274476</v>
      </c>
    </row>
    <row r="9" spans="1:91" ht="12.75">
      <c r="A9" s="66" t="s">
        <v>6</v>
      </c>
      <c r="B9" s="67" t="s">
        <v>7</v>
      </c>
      <c r="C9" s="28">
        <f>('[1]sheet1'!$N$13+'[2]Cat 2-MUR'!$P$13)/1000000</f>
        <v>2411.5080739245864</v>
      </c>
      <c r="D9" s="28">
        <f>'[3]Sheet1'!$C$10/1000000</f>
        <v>2374.2704695120633</v>
      </c>
      <c r="E9" s="28">
        <f>'[4]Sheet1'!$C$10/1000000</f>
        <v>2689.428680522385</v>
      </c>
      <c r="F9" s="29">
        <f>'[5]Sheet1'!$C$10/1000000</f>
        <v>2609.330575189668</v>
      </c>
      <c r="G9" s="28">
        <f>'[6]Sheet1'!$C$10/1000000</f>
        <v>2829.99084216196</v>
      </c>
      <c r="H9" s="30">
        <f>'[7]Sheet1'!$C$10/1000000</f>
        <v>3422.3627835995226</v>
      </c>
      <c r="I9" s="28">
        <f>'[8]Sheet1'!$C$10/1000000</f>
        <v>3857.054498641865</v>
      </c>
      <c r="J9" s="28">
        <f>'[9]Sheet1'!$C$10/1000000</f>
        <v>2834.672189555828</v>
      </c>
      <c r="K9" s="28">
        <f>'[10]Sheet1'!$C$10/1000000</f>
        <v>2471.203217093483</v>
      </c>
      <c r="L9" s="28">
        <f>'[11]Sheet1'!$C$10/1000000</f>
        <v>2242.874643449623</v>
      </c>
      <c r="M9" s="29">
        <f>'[12]Sheet1'!$C$10/1000000</f>
        <v>2325.747586964126</v>
      </c>
      <c r="N9" s="28">
        <f>'[13]Sheet1'!$C$10/1000000</f>
        <v>2201.1372161125737</v>
      </c>
      <c r="O9" s="28">
        <f>'[14]Sheet1'!$C$10/1000000</f>
        <v>2000.4248363982758</v>
      </c>
      <c r="P9" s="28">
        <f>'[15]Sheet1'!$C$10/1000000</f>
        <v>2248.192665608564</v>
      </c>
      <c r="Q9" s="28">
        <f>'[16]Sheet1'!$C$10/1000000</f>
        <v>2611.2474925302877</v>
      </c>
      <c r="R9" s="28">
        <f>'[17]Sheet1'!$C$10/1000000</f>
        <v>2145.400148024407</v>
      </c>
      <c r="S9" s="28">
        <f>'[18]Sheet1'!$C$10/1000000</f>
        <v>2471.1521219531987</v>
      </c>
      <c r="T9" s="28">
        <f>'[19]Sheet1'!$C$10/1000000</f>
        <v>2775.6725251363996</v>
      </c>
      <c r="U9" s="28">
        <f>'[20]Sheet1'!$C$10/1000000</f>
        <v>3733.3959026907896</v>
      </c>
      <c r="V9" s="28">
        <f>'[21]Sheet1'!$C$10/1000000</f>
        <v>2768.3246351410908</v>
      </c>
      <c r="W9" s="28">
        <f>'[22]Sheet1'!$C$10/1000000</f>
        <v>2662.133595964831</v>
      </c>
      <c r="X9" s="28">
        <f>'[23]Sheet1'!$C$10/1000000</f>
        <v>2443.850812841769</v>
      </c>
      <c r="Y9" s="28">
        <f>'[24]Sheet1'!$C$10/1000000</f>
        <v>2448.3523229018556</v>
      </c>
      <c r="Z9" s="28">
        <f>'[25]Sheet1'!$C$10/1000000</f>
        <v>2350.075742431938</v>
      </c>
      <c r="AA9" s="28">
        <f>'[37]Sheet1'!$C$10/1000000</f>
        <v>2179.835012207114</v>
      </c>
      <c r="AB9" s="29">
        <f>'[38]Sheet1'!$C$10/1000000</f>
        <v>2430.911087485094</v>
      </c>
      <c r="AC9" s="28">
        <f>'[39]Sheet1'!$C$10/1000000</f>
        <v>2272.865316049533</v>
      </c>
      <c r="AD9" s="28">
        <f>'[40]Sheet1'!$C$10/1000000</f>
        <v>2236.859892095404</v>
      </c>
      <c r="AE9" s="28">
        <f>'[41]Sheet1'!$C$10/1000000</f>
        <v>2654.127133608593</v>
      </c>
      <c r="AF9" s="28">
        <f>'[42]Sheet1'!$C$10/1000000</f>
        <v>2637.037867524669</v>
      </c>
      <c r="AG9" s="28">
        <f>'[43]Sheet1'!$C$10/1000000</f>
        <v>4080.440735467969</v>
      </c>
      <c r="AH9" s="28">
        <f>'[44]Sheet1'!$C$10/1000000</f>
        <v>3184.1021022115565</v>
      </c>
      <c r="AI9" s="28">
        <f>'[45]Sheet1'!$C$10/1000000</f>
        <v>2678.2470005154933</v>
      </c>
      <c r="AJ9" s="28">
        <f>'[53]Sheet1'!$C$10/1000000</f>
        <v>2471.03977391602</v>
      </c>
      <c r="AK9" s="28">
        <f>'[54]Sheet1'!$C$10/1000000</f>
        <v>2611.3709323426338</v>
      </c>
      <c r="AL9" s="28">
        <f>'[55]Sheet1'!$C$10/1000000</f>
        <v>2543.4467479521204</v>
      </c>
      <c r="AM9" s="28">
        <f>'[56]Sheet1'!$C$10/1000000</f>
        <v>2419.421864286412</v>
      </c>
      <c r="AN9" s="28">
        <f>'[57]Sheet1'!$C$10/1000000</f>
        <v>2828.5732531700705</v>
      </c>
      <c r="AO9" s="28">
        <f>'[58]Sheet1'!$C$10/1000000</f>
        <v>2635.594138599975</v>
      </c>
      <c r="AP9" s="28">
        <f>'[46]Sheet1'!$C$10/1000000</f>
        <v>2433.0508271385793</v>
      </c>
      <c r="AQ9" s="28">
        <f>'[47]Sheet1'!$C$10/1000000</f>
        <v>2727.136752141965</v>
      </c>
      <c r="AR9" s="28">
        <f>'[48]Sheet1'!$C$10/1000000</f>
        <v>2735.812180713653</v>
      </c>
      <c r="AS9" s="28">
        <f>'[59]Sheet1'!$C$10/1000000</f>
        <v>4915.98905836072</v>
      </c>
      <c r="AT9" s="28">
        <f>'[60]Sheet1'!$C$10/1000000</f>
        <v>3156.081264584105</v>
      </c>
      <c r="AU9" s="28">
        <f>'[61]Sheet1'!$C$10/1000000</f>
        <v>2931.6981214160155</v>
      </c>
      <c r="AV9" s="28">
        <f>'[62]Sheet1'!$C$10/1000000</f>
        <v>2635.3750150856335</v>
      </c>
      <c r="AW9" s="28">
        <f>'[63]Sheet1'!$C$10/1000000</f>
        <v>2802.4667992532422</v>
      </c>
      <c r="AX9" s="28">
        <f>'[64]Sheet1'!$C$10/1000000</f>
        <v>2500.805251352953</v>
      </c>
      <c r="AY9" s="28">
        <f>'[65]Sheet1'!$C$10/1000000</f>
        <v>2639.1395872433595</v>
      </c>
      <c r="AZ9" s="28">
        <f>'[66]Sheet1'!$C$10/1000000</f>
        <v>2762.4244680578418</v>
      </c>
      <c r="BA9" s="28">
        <f>'[67]Sheet1'!$C$10/1000000</f>
        <v>2763.187191683607</v>
      </c>
      <c r="BB9" s="28">
        <f>'[49]Sheet1'!$C$10/1000000</f>
        <v>2587.574757878269</v>
      </c>
      <c r="BC9" s="28">
        <f>'[68]Sheet1'!$C$10/1000000</f>
        <v>2615.9736950549827</v>
      </c>
      <c r="BD9" s="28">
        <f>'[69]Sheet1'!$C$10/1000000</f>
        <v>2905.9479754705753</v>
      </c>
      <c r="BE9" s="28">
        <f>'[70]Sheet1'!$C$10/1000000</f>
        <v>4540.4009026838485</v>
      </c>
      <c r="BF9" s="28">
        <f>'[50]Sheet1'!$C$10/1000000</f>
        <v>3193.47704301949</v>
      </c>
      <c r="BG9" s="28">
        <f>'[51]Sheet1'!$C$10/1000000</f>
        <v>3013.6093341912247</v>
      </c>
      <c r="BH9" s="28">
        <f>'[52]Sheet1'!$C$10/1000000</f>
        <v>3330.9740599154284</v>
      </c>
      <c r="BI9" s="28">
        <f>'[35]Sheet1'!$C$10/1000000</f>
        <v>3034.405138291859</v>
      </c>
      <c r="BJ9" s="28">
        <f>'[71]Sheet1'!$C$10/1000000</f>
        <v>3057.9910606992457</v>
      </c>
      <c r="BK9" s="28">
        <f>'[72]Sheet1'!$C$10/1000000</f>
        <v>3044.2690983029765</v>
      </c>
      <c r="BL9" s="28">
        <f>'[73]Sheet1'!$C$10/1000000</f>
        <v>2922.3970337241335</v>
      </c>
      <c r="BM9" s="28">
        <f>'[74]Sheet1'!$C$10/1000000</f>
        <v>3203.967147903288</v>
      </c>
      <c r="BN9" s="28">
        <f>'[75]Sheet1'!$C$10/1000000</f>
        <v>3270.469030505552</v>
      </c>
      <c r="BO9" s="28">
        <f>'[76]Sheet1'!$C$10/1000000</f>
        <v>3170.425063881257</v>
      </c>
      <c r="BP9" s="28">
        <f>'[77]Sheet1'!$C$10/1000000</f>
        <v>3235.278020477666</v>
      </c>
      <c r="BQ9" s="28">
        <f>'[36]Sheet1'!$C$10/1000000</f>
        <v>4205.919875639321</v>
      </c>
      <c r="BR9" s="28">
        <f>'[78]Sheet1'!$C$10/1000000</f>
        <v>3861.114986794798</v>
      </c>
      <c r="BS9" s="28">
        <f>'[79]Sheet1'!$C$10/1000000</f>
        <v>3247.8468417434906</v>
      </c>
      <c r="BT9" s="28">
        <f>'[80]Sheet1'!$C$10/1000000</f>
        <v>3401.457315797285</v>
      </c>
      <c r="BU9" s="28">
        <f>'[81]Sheet1'!$C$10/1000000</f>
        <v>3143.033688103226</v>
      </c>
      <c r="BV9" s="28">
        <f>'[82]Sheet1'!$C$10/1000000</f>
        <v>3347.6792710326076</v>
      </c>
      <c r="BW9" s="28">
        <f>'[83]Sheet1'!$C$10/1000000</f>
        <v>3195.4686562305333</v>
      </c>
      <c r="BX9" s="28">
        <f>'[84]Sheet1'!$C$10/1000000</f>
        <v>3270.520078295648</v>
      </c>
      <c r="BY9" s="28">
        <f>'[85]Sheet1'!$C$10/1000000</f>
        <v>3722.811641695942</v>
      </c>
      <c r="BZ9" s="28">
        <f>'[86]Sheet1'!$C$10/1000000</f>
        <v>3522.436276150726</v>
      </c>
      <c r="CA9" s="28">
        <f>'[87]Sheet1'!$C$10/1000000</f>
        <v>3952.274049078235</v>
      </c>
      <c r="CB9" s="28">
        <f>'[88]Sheet1'!$C$10/1000000</f>
        <v>3989.8715547605752</v>
      </c>
      <c r="CC9" s="28">
        <f>'[89]Sheet1'!$C$10/1000000</f>
        <v>4740.254134808565</v>
      </c>
      <c r="CD9" s="28">
        <f>'[90]Sheet1'!$C$10/1000000</f>
        <v>3775.571395051368</v>
      </c>
      <c r="CE9" s="28">
        <f>'[91]Sheet1'!$C$10/1000000</f>
        <v>3639.946741775984</v>
      </c>
      <c r="CF9" s="28">
        <f>'[92]Sheet1'!$C$10/1000000</f>
        <v>3311.436176883293</v>
      </c>
      <c r="CG9" s="28">
        <f>'[93]Sheet1'!$C$10/1000000</f>
        <v>3394.025029446024</v>
      </c>
      <c r="CH9" s="28">
        <f>'[94]Sheet1'!$C$10/1000000</f>
        <v>3668.905479245519</v>
      </c>
      <c r="CI9" s="28">
        <f>'[95]Sheet1'!$C$10/1000000</f>
        <v>3070.8687497072065</v>
      </c>
      <c r="CJ9" s="28">
        <f>'[96]Sheet1'!$C$10/1000000</f>
        <v>3325.0385551201116</v>
      </c>
      <c r="CK9" s="28">
        <f>'[97]Sheet1'!$C$10/1000000</f>
        <v>3591.2501800222963</v>
      </c>
      <c r="CL9" s="28">
        <f>'[98]Sheet1'!$C$10/1000000</f>
        <v>3575.2710323313904</v>
      </c>
      <c r="CM9" s="31">
        <f>'[99]Sheet1'!$C$10/1000000</f>
        <v>4228.154448971784</v>
      </c>
    </row>
    <row r="10" spans="1:91" ht="12.75">
      <c r="A10" s="66" t="s">
        <v>8</v>
      </c>
      <c r="B10" s="67" t="s">
        <v>9</v>
      </c>
      <c r="C10" s="28">
        <f>('[1]sheet1'!$N$16+'[2]Cat 2-MUR'!$P$16)/1000000</f>
        <v>19372.49717808912</v>
      </c>
      <c r="D10" s="28">
        <f>'[3]Sheet1'!$C$13/1000000</f>
        <v>21811.45304293888</v>
      </c>
      <c r="E10" s="28">
        <f>'[4]Sheet1'!$C$13/1000000</f>
        <v>20140.064850267598</v>
      </c>
      <c r="F10" s="29">
        <f>'[5]Sheet1'!$C$13/1000000</f>
        <v>22500.1983490406</v>
      </c>
      <c r="G10" s="28">
        <f>'[6]Sheet1'!$C$13/1000000</f>
        <v>21091.44703312935</v>
      </c>
      <c r="H10" s="30">
        <f>'[7]Sheet1'!$C$13/1000000</f>
        <v>33863.57129021144</v>
      </c>
      <c r="I10" s="28">
        <f>'[8]Sheet1'!$C$13/1000000</f>
        <v>16950.46396142547</v>
      </c>
      <c r="J10" s="28">
        <f>'[9]Sheet1'!$C$13/1000000</f>
        <v>24828.48431945533</v>
      </c>
      <c r="K10" s="28">
        <f>'[10]Sheet1'!$C$13/1000000</f>
        <v>20520.348330811332</v>
      </c>
      <c r="L10" s="28">
        <f>'[11]Sheet1'!$C$13/1000000</f>
        <v>21788.716617751496</v>
      </c>
      <c r="M10" s="29">
        <f>'[12]Sheet1'!$C$13/1000000</f>
        <v>21136.533940462206</v>
      </c>
      <c r="N10" s="28">
        <f>'[13]Sheet1'!$C$13/1000000</f>
        <v>21881.029047653123</v>
      </c>
      <c r="O10" s="28">
        <f>'[14]Sheet1'!$C$13/1000000</f>
        <v>29961.79171340278</v>
      </c>
      <c r="P10" s="28">
        <f>'[15]Sheet1'!$C$13/1000000</f>
        <v>72762.31758220683</v>
      </c>
      <c r="Q10" s="28">
        <f>'[16]Sheet1'!$C$13/1000000</f>
        <v>19813.471024808143</v>
      </c>
      <c r="R10" s="28">
        <f>'[17]Sheet1'!$C$13/1000000</f>
        <v>24781.925601504456</v>
      </c>
      <c r="S10" s="28">
        <f>'[18]Sheet1'!$C$13/1000000</f>
        <v>23970.775045566035</v>
      </c>
      <c r="T10" s="28">
        <f>'[19]Sheet1'!$C$13/1000000</f>
        <v>79364.8720459848</v>
      </c>
      <c r="U10" s="28">
        <f>'[20]Sheet1'!$C$13/1000000</f>
        <v>90373.54852647166</v>
      </c>
      <c r="V10" s="28">
        <f>'[21]Sheet1'!$C$13/1000000</f>
        <v>85467.6742020216</v>
      </c>
      <c r="W10" s="28">
        <f>'[22]Sheet1'!$C$13/1000000</f>
        <v>85963.10252231441</v>
      </c>
      <c r="X10" s="28">
        <f>'[23]Sheet1'!$C$13/1000000</f>
        <v>87001.7128544126</v>
      </c>
      <c r="Y10" s="28">
        <f>'[24]Sheet1'!$C$13/1000000</f>
        <v>73024.2457393353</v>
      </c>
      <c r="Z10" s="28">
        <f>'[25]Sheet1'!$C$13/1000000</f>
        <v>74868.25805471129</v>
      </c>
      <c r="AA10" s="28">
        <f>'[37]Sheet1'!$C$13/1000000</f>
        <v>85554.14048656625</v>
      </c>
      <c r="AB10" s="29">
        <f>'[38]Sheet1'!$C$13/1000000</f>
        <v>95310.67266924381</v>
      </c>
      <c r="AC10" s="28">
        <f>'[39]Sheet1'!$C$13/1000000</f>
        <v>99393.63724346111</v>
      </c>
      <c r="AD10" s="28">
        <f>'[40]Sheet1'!$C$13/1000000</f>
        <v>106461.49659481132</v>
      </c>
      <c r="AE10" s="28">
        <f>'[41]Sheet1'!$C$13/1000000</f>
        <v>104985.64466603976</v>
      </c>
      <c r="AF10" s="28">
        <f>'[42]Sheet1'!$C$13/1000000</f>
        <v>128165.25093603706</v>
      </c>
      <c r="AG10" s="28">
        <f>'[43]Sheet1'!$C$13/1000000</f>
        <v>118998.08743565575</v>
      </c>
      <c r="AH10" s="28">
        <f>'[44]Sheet1'!$C$13/1000000</f>
        <v>115973.95053092935</v>
      </c>
      <c r="AI10" s="28">
        <f>'[45]Sheet1'!$C$13/1000000</f>
        <v>121881.17877102098</v>
      </c>
      <c r="AJ10" s="28">
        <f>'[53]Sheet1'!$C$13/1000000</f>
        <v>115071.06459612236</v>
      </c>
      <c r="AK10" s="28">
        <f>'[54]Sheet1'!$C$13/1000000</f>
        <v>103068.83960736473</v>
      </c>
      <c r="AL10" s="28">
        <f>'[55]Sheet1'!$C$13/1000000</f>
        <v>115070.62113672115</v>
      </c>
      <c r="AM10" s="28">
        <f>'[56]Sheet1'!$C$13/1000000</f>
        <v>116133.69736549529</v>
      </c>
      <c r="AN10" s="28">
        <f>'[57]Sheet1'!$C$13/1000000</f>
        <v>124154.22723424113</v>
      </c>
      <c r="AO10" s="28">
        <f>'[58]Sheet1'!$C$13/1000000</f>
        <v>122454.82181064108</v>
      </c>
      <c r="AP10" s="28">
        <f>'[46]Sheet1'!$C$13/1000000</f>
        <v>102430.08047653887</v>
      </c>
      <c r="AQ10" s="28">
        <f>'[47]Sheet1'!$C$13/1000000</f>
        <v>105500.37623858193</v>
      </c>
      <c r="AR10" s="28">
        <f>'[48]Sheet1'!$C$13/1000000</f>
        <v>111256.13827532271</v>
      </c>
      <c r="AS10" s="28">
        <f>'[59]Sheet1'!$C$13/1000000</f>
        <v>93611.40163347479</v>
      </c>
      <c r="AT10" s="28">
        <f>'[60]Sheet1'!$C$13/1000000</f>
        <v>109013.44494751716</v>
      </c>
      <c r="AU10" s="28">
        <f>'[61]Sheet1'!$C$13/1000000</f>
        <v>116223.12000862884</v>
      </c>
      <c r="AV10" s="28">
        <f>'[62]Sheet1'!$C$13/1000000</f>
        <v>121059.02344704936</v>
      </c>
      <c r="AW10" s="28">
        <f>'[63]Sheet1'!$C$13/1000000</f>
        <v>115228.04676245789</v>
      </c>
      <c r="AX10" s="28">
        <f>'[64]Sheet1'!$C$13/1000000</f>
        <v>128385.0851598944</v>
      </c>
      <c r="AY10" s="28">
        <f>'[65]Sheet1'!$C$13/1000000</f>
        <v>116008.65179457638</v>
      </c>
      <c r="AZ10" s="28">
        <f>'[66]Sheet1'!$C$13/1000000</f>
        <v>112596.290783101</v>
      </c>
      <c r="BA10" s="28">
        <f>'[67]Sheet1'!$C$13/1000000</f>
        <v>92141.03188137633</v>
      </c>
      <c r="BB10" s="28">
        <f>'[49]Sheet1'!$C$13/1000000</f>
        <v>111171.92101952963</v>
      </c>
      <c r="BC10" s="28">
        <f>'[68]Sheet1'!$C$13/1000000</f>
        <v>126452.85822182799</v>
      </c>
      <c r="BD10" s="28">
        <f>'[69]Sheet1'!$C$13/1000000</f>
        <v>117627.13513352763</v>
      </c>
      <c r="BE10" s="28">
        <f>'[70]Sheet1'!$C$13/1000000</f>
        <v>131861.36605195337</v>
      </c>
      <c r="BF10" s="28">
        <f>'[50]Sheet1'!$C$13/1000000</f>
        <v>84638.30105763872</v>
      </c>
      <c r="BG10" s="28">
        <f>'[51]Sheet1'!$C$13/1000000</f>
        <v>111324.48024282596</v>
      </c>
      <c r="BH10" s="28">
        <f>'[52]Sheet1'!$C$13/1000000</f>
        <v>116309.43157712731</v>
      </c>
      <c r="BI10" s="28">
        <f>'[35]Sheet1'!$C$13/1000000</f>
        <v>123528.10856784337</v>
      </c>
      <c r="BJ10" s="28">
        <f>'[71]Sheet1'!$C$13/1000000</f>
        <v>129109.5650927508</v>
      </c>
      <c r="BK10" s="28">
        <f>'[72]Sheet1'!$C$13/1000000</f>
        <v>118853.8001190136</v>
      </c>
      <c r="BL10" s="28">
        <f>'[73]Sheet1'!$C$13/1000000</f>
        <v>106418.78767673639</v>
      </c>
      <c r="BM10" s="28">
        <f>'[74]Sheet1'!$C$13/1000000</f>
        <v>111174.67117188471</v>
      </c>
      <c r="BN10" s="28">
        <f>'[75]Sheet1'!$C$13/1000000</f>
        <v>125694.95124885418</v>
      </c>
      <c r="BO10" s="28">
        <f>'[76]Sheet1'!$C$13/1000000</f>
        <v>120080.24828405512</v>
      </c>
      <c r="BP10" s="28">
        <f>'[77]Sheet1'!$C$13/1000000</f>
        <v>140257.6572216641</v>
      </c>
      <c r="BQ10" s="28">
        <f>'[36]Sheet1'!$C$13/1000000</f>
        <v>130678.39432055525</v>
      </c>
      <c r="BR10" s="28">
        <f>'[78]Sheet1'!$C$13/1000000</f>
        <v>112871.51547570368</v>
      </c>
      <c r="BS10" s="28">
        <f>'[79]Sheet1'!$C$13/1000000</f>
        <v>126582.20599317455</v>
      </c>
      <c r="BT10" s="28">
        <f>'[80]Sheet1'!$C$13/1000000</f>
        <v>105608.86744171046</v>
      </c>
      <c r="BU10" s="28">
        <f>'[81]Sheet1'!$C$13/1000000</f>
        <v>99480.64764919957</v>
      </c>
      <c r="BV10" s="28">
        <f>'[82]Sheet1'!$C$13/1000000</f>
        <v>94612.88189752611</v>
      </c>
      <c r="BW10" s="28">
        <f>'[83]Sheet1'!$C$13/1000000</f>
        <v>111227.37928747242</v>
      </c>
      <c r="BX10" s="28">
        <f>'[84]Sheet1'!$C$13/1000000</f>
        <v>95601.87003606115</v>
      </c>
      <c r="BY10" s="28">
        <f>'[85]Sheet1'!$C$13/1000000</f>
        <v>96979.44176480346</v>
      </c>
      <c r="BZ10" s="28">
        <f>'[86]Sheet1'!$C$13/1000000</f>
        <v>94022.87638492395</v>
      </c>
      <c r="CA10" s="28">
        <f>'[87]Sheet1'!$C$13/1000000</f>
        <v>75984.59025360824</v>
      </c>
      <c r="CB10" s="28">
        <f>'[88]Sheet1'!$C$13/1000000</f>
        <v>88303.75636630718</v>
      </c>
      <c r="CC10" s="28">
        <f>'[89]Sheet1'!$C$13/1000000</f>
        <v>80666.9895397589</v>
      </c>
      <c r="CD10" s="28">
        <f>'[90]Sheet1'!$C$13/1000000</f>
        <v>74904.4302570426</v>
      </c>
      <c r="CE10" s="28">
        <f>'[91]Sheet1'!$C$13/1000000</f>
        <v>96230.59693121772</v>
      </c>
      <c r="CF10" s="28">
        <f>'[92]Sheet1'!$C$13/1000000</f>
        <v>152820.72861303377</v>
      </c>
      <c r="CG10" s="28">
        <f>'[93]Sheet1'!$C$13/1000000</f>
        <v>138913.21934683764</v>
      </c>
      <c r="CH10" s="28">
        <f>'[94]Sheet1'!$C$13/1000000</f>
        <v>160088.27656827722</v>
      </c>
      <c r="CI10" s="28">
        <f>'[95]Sheet1'!$C$13/1000000</f>
        <v>101587.37974218235</v>
      </c>
      <c r="CJ10" s="28">
        <f>'[96]Sheet1'!$C$13/1000000</f>
        <v>141205.4309180207</v>
      </c>
      <c r="CK10" s="28">
        <f>'[97]Sheet1'!$C$13/1000000</f>
        <v>100357.13402877848</v>
      </c>
      <c r="CL10" s="28">
        <f>'[98]Sheet1'!$C$13/1000000</f>
        <v>113904.004727439</v>
      </c>
      <c r="CM10" s="31">
        <f>'[99]Sheet1'!$C$13/1000000</f>
        <v>122004.62938306242</v>
      </c>
    </row>
    <row r="11" spans="1:91" ht="12.75">
      <c r="A11" s="66" t="s">
        <v>10</v>
      </c>
      <c r="B11" s="67" t="s">
        <v>56</v>
      </c>
      <c r="C11" s="28">
        <f>('[1]sheet1'!$N$35+'[2]Cat 2-MUR'!$P$35)/1000000</f>
        <v>70.92045431999993</v>
      </c>
      <c r="D11" s="28">
        <f>'[3]Sheet1'!$C$30/1000000</f>
        <v>360.85227277419995</v>
      </c>
      <c r="E11" s="28">
        <f>'[4]Sheet1'!$C$30/1000000</f>
        <v>575.2387382542001</v>
      </c>
      <c r="F11" s="29">
        <f>'[5]Sheet1'!$C$30/1000000</f>
        <v>246.1187668624</v>
      </c>
      <c r="G11" s="28">
        <f>'[6]Sheet1'!$C$30/1000000</f>
        <v>218.11239322679995</v>
      </c>
      <c r="H11" s="30">
        <f>'[7]Sheet1'!$C$30/1000000</f>
        <v>835.8094738894</v>
      </c>
      <c r="I11" s="28">
        <f>'[8]Sheet1'!$C$30/1000000</f>
        <v>763.9751539163999</v>
      </c>
      <c r="J11" s="28">
        <f>'[9]Sheet1'!$C$30/1000000</f>
        <v>1359.5783642256</v>
      </c>
      <c r="K11" s="28">
        <f>'[10]Sheet1'!$C$30/1000000</f>
        <v>705.3756537386001</v>
      </c>
      <c r="L11" s="28">
        <f>'[11]Sheet1'!$C$30/1000000</f>
        <v>411.56452298479996</v>
      </c>
      <c r="M11" s="29">
        <f>'[12]Sheet1'!$C$30/1000000</f>
        <v>620.2734292208</v>
      </c>
      <c r="N11" s="28">
        <f>'[13]Sheet1'!$C$30/1000000</f>
        <v>360.01000025300004</v>
      </c>
      <c r="O11" s="28">
        <f>'[14]Sheet1'!$C$30/1000000</f>
        <v>104.19486440619993</v>
      </c>
      <c r="P11" s="28">
        <f>'[15]Sheet1'!$C$30/1000000</f>
        <v>335.37000679859995</v>
      </c>
      <c r="Q11" s="28">
        <f>'[16]Sheet1'!$C$30/1000000</f>
        <v>65.50282806160003</v>
      </c>
      <c r="R11" s="28">
        <f>'[17]Sheet1'!$C$30/1000000</f>
        <v>72.0125541683</v>
      </c>
      <c r="S11" s="28">
        <f>'[18]Sheet1'!$C$30/1000000</f>
        <v>61.77814895979993</v>
      </c>
      <c r="T11" s="28">
        <f>'[19]Sheet1'!$C$30/1000000</f>
        <v>95.56619359200009</v>
      </c>
      <c r="U11" s="28">
        <f>'[20]Sheet1'!$C$30/1000000</f>
        <v>98.15395807499993</v>
      </c>
      <c r="V11" s="28">
        <f>'[21]Sheet1'!$C$30/1000000</f>
        <v>151.6843648483999</v>
      </c>
      <c r="W11" s="28">
        <f>'[22]Sheet1'!$C$30/1000000</f>
        <v>138.59943383369992</v>
      </c>
      <c r="X11" s="28">
        <f>'[23]Sheet1'!$C$30/1000000</f>
        <v>78.56655718999994</v>
      </c>
      <c r="Y11" s="28">
        <f>'[24]Sheet1'!$C$30/1000000</f>
        <v>66.16911364999997</v>
      </c>
      <c r="Z11" s="28">
        <f>'[25]Sheet1'!$C$30/1000000</f>
        <v>63.810968990000006</v>
      </c>
      <c r="AA11" s="28">
        <f>'[37]Sheet1'!$C$30/1000000</f>
        <v>77.89442004000009</v>
      </c>
      <c r="AB11" s="29">
        <f>'[38]Sheet1'!$C$30/1000000</f>
        <v>55.28352579999995</v>
      </c>
      <c r="AC11" s="28">
        <f>'[39]Sheet1'!$C$30/1000000</f>
        <v>84.57867529000008</v>
      </c>
      <c r="AD11" s="28">
        <f>'[40]Sheet1'!$C$30/1000000</f>
        <v>53.70213089999998</v>
      </c>
      <c r="AE11" s="28">
        <f>'[41]Sheet1'!$C$30/1000000</f>
        <v>54.62902928999996</v>
      </c>
      <c r="AF11" s="28">
        <f>'[42]Sheet1'!$C$30/1000000</f>
        <v>31.799534870000006</v>
      </c>
      <c r="AG11" s="28">
        <f>'[43]Sheet1'!$C$30/1000000</f>
        <v>33.147472899999855</v>
      </c>
      <c r="AH11" s="28">
        <f>'[44]Sheet1'!$C$30/1000000</f>
        <v>33.617811150000094</v>
      </c>
      <c r="AI11" s="28">
        <f>'[45]Sheet1'!$C$30/1000000</f>
        <v>28.310095590000035</v>
      </c>
      <c r="AJ11" s="28">
        <f>'[53]Sheet1'!$C$30/1000000</f>
        <v>28.00788057000005</v>
      </c>
      <c r="AK11" s="28">
        <f>'[54]Sheet1'!$C$30/1000000</f>
        <v>30.128625680000066</v>
      </c>
      <c r="AL11" s="28">
        <f>'[55]Sheet1'!$C$30/1000000</f>
        <v>80.01991452999974</v>
      </c>
      <c r="AM11" s="28">
        <f>'[56]Sheet1'!$C$30/1000000</f>
        <v>68.18318788999999</v>
      </c>
      <c r="AN11" s="28">
        <f>'[57]Sheet1'!$C$30/1000000</f>
        <v>98.77828534000004</v>
      </c>
      <c r="AO11" s="28">
        <f>'[58]Sheet1'!$C$30/1000000</f>
        <v>77.69018123999989</v>
      </c>
      <c r="AP11" s="28">
        <f>'[46]Sheet1'!$C$30/1000000</f>
        <v>94.58746359999991</v>
      </c>
      <c r="AQ11" s="28">
        <f>'[47]Sheet1'!$C$30/1000000</f>
        <v>107.04570761999989</v>
      </c>
      <c r="AR11" s="28">
        <f>'[48]Sheet1'!$C$30/1000000</f>
        <v>101.31739917999982</v>
      </c>
      <c r="AS11" s="28">
        <f>'[59]Sheet1'!$C$30/1000000</f>
        <v>97.1309949599998</v>
      </c>
      <c r="AT11" s="28">
        <f>'[60]Sheet1'!$C$30/1000000</f>
        <v>96.34854340999985</v>
      </c>
      <c r="AU11" s="28">
        <f>'[61]Sheet1'!$C$30/1000000</f>
        <v>131.95658680999995</v>
      </c>
      <c r="AV11" s="28">
        <f>'[62]Sheet1'!$C$30/1000000</f>
        <v>239.06982174</v>
      </c>
      <c r="AW11" s="28">
        <f>'[63]Sheet1'!$C$30/1000000</f>
        <v>316.99842974000023</v>
      </c>
      <c r="AX11" s="28">
        <f>'[64]Sheet1'!$C$30/1000000</f>
        <v>391.93407399000023</v>
      </c>
      <c r="AY11" s="28">
        <f>'[65]Sheet1'!$C$30/1000000</f>
        <v>313.3763125699999</v>
      </c>
      <c r="AZ11" s="28">
        <f>'[66]Sheet1'!$C$30/1000000</f>
        <v>430.17006928000023</v>
      </c>
      <c r="BA11" s="28">
        <f>'[67]Sheet1'!$C$30/1000000</f>
        <v>415.2392331099999</v>
      </c>
      <c r="BB11" s="28">
        <f>'[49]Sheet1'!$C$30/1000000</f>
        <v>271.22492729</v>
      </c>
      <c r="BC11" s="28">
        <f>'[68]Sheet1'!$C$30/1000000</f>
        <v>381.3880040700002</v>
      </c>
      <c r="BD11" s="28">
        <f>'[69]Sheet1'!$C$30/1000000</f>
        <v>341.2010708900001</v>
      </c>
      <c r="BE11" s="28">
        <f>'[70]Sheet1'!$C$30/1000000</f>
        <v>557.14549523</v>
      </c>
      <c r="BF11" s="28">
        <f>'[50]Sheet1'!$C$30/1000000</f>
        <v>421.33078375</v>
      </c>
      <c r="BG11" s="28">
        <f>'[51]Sheet1'!$C$30/1000000</f>
        <v>507.93813001000046</v>
      </c>
      <c r="BH11" s="28">
        <f>'[52]Sheet1'!$C$30/1000000</f>
        <v>692.2892501100001</v>
      </c>
      <c r="BI11" s="28">
        <f>'[35]Sheet1'!$C$30/1000000</f>
        <v>424.7035219499998</v>
      </c>
      <c r="BJ11" s="28">
        <f>'[71]Sheet1'!$C$30/1000000</f>
        <v>482.5556980799999</v>
      </c>
      <c r="BK11" s="28">
        <f>'[72]Sheet1'!$C$30/1000000</f>
        <v>863.6718329399996</v>
      </c>
      <c r="BL11" s="28">
        <f>'[73]Sheet1'!$C$30/1000000</f>
        <v>641.0692265300003</v>
      </c>
      <c r="BM11" s="28">
        <f>'[74]Sheet1'!$C$30/1000000</f>
        <v>601.5783163400001</v>
      </c>
      <c r="BN11" s="28">
        <f>'[75]Sheet1'!$C$30/1000000</f>
        <v>569.7380925399999</v>
      </c>
      <c r="BO11" s="28">
        <f>'[76]Sheet1'!$C$30/1000000</f>
        <v>910.4372546300006</v>
      </c>
      <c r="BP11" s="28">
        <f>'[77]Sheet1'!$C$30/1000000</f>
        <v>547.1758649600002</v>
      </c>
      <c r="BQ11" s="28">
        <f>'[36]Sheet1'!$C$30/1000000</f>
        <v>495.22329861000014</v>
      </c>
      <c r="BR11" s="28">
        <f>'[78]Sheet1'!$C$30/1000000</f>
        <v>583.4981277400002</v>
      </c>
      <c r="BS11" s="28">
        <f>'[79]Sheet1'!$C$30/1000000</f>
        <v>569.7218930800003</v>
      </c>
      <c r="BT11" s="28">
        <f>'[80]Sheet1'!$C$30/1000000</f>
        <v>668.8227763</v>
      </c>
      <c r="BU11" s="28">
        <f>'[81]Sheet1'!$C$30/1000000</f>
        <v>1078.9575788999998</v>
      </c>
      <c r="BV11" s="28">
        <f>'[82]Sheet1'!$C$30/1000000</f>
        <v>965.0643672499996</v>
      </c>
      <c r="BW11" s="28">
        <f>'[83]Sheet1'!$C$30/1000000</f>
        <v>316.563514</v>
      </c>
      <c r="BX11" s="28">
        <f>'[84]Sheet1'!$C$30/1000000</f>
        <v>747.3139162599997</v>
      </c>
      <c r="BY11" s="28">
        <f>'[85]Sheet1'!$C$30/1000000</f>
        <v>457.11329188000013</v>
      </c>
      <c r="BZ11" s="28">
        <f>'[86]Sheet1'!$C$30/1000000</f>
        <v>450.9295237999997</v>
      </c>
      <c r="CA11" s="28">
        <f>'[87]Sheet1'!$C$30/1000000</f>
        <v>449.1571410300007</v>
      </c>
      <c r="CB11" s="28">
        <f>'[88]Sheet1'!$C$30/1000000</f>
        <v>465.92530579</v>
      </c>
      <c r="CC11" s="28">
        <f>'[89]Sheet1'!$C$30/1000000</f>
        <v>544.4502729000001</v>
      </c>
      <c r="CD11" s="28">
        <f>'[90]Sheet1'!$C$30/1000000</f>
        <v>496.84693280999994</v>
      </c>
      <c r="CE11" s="28">
        <f>'[91]Sheet1'!$C$30/1000000</f>
        <v>440.5930053000002</v>
      </c>
      <c r="CF11" s="28">
        <f>'[92]Sheet1'!$C$30/1000000</f>
        <v>428.37721201000073</v>
      </c>
      <c r="CG11" s="28">
        <f>'[93]Sheet1'!$C$30/1000000</f>
        <v>470.43509617999985</v>
      </c>
      <c r="CH11" s="28">
        <f>'[94]Sheet1'!$C$30/1000000</f>
        <v>468.40562928999947</v>
      </c>
      <c r="CI11" s="28">
        <f>'[95]Sheet1'!$C$30/1000000</f>
        <v>846.9955969000006</v>
      </c>
      <c r="CJ11" s="28">
        <f>'[96]Sheet1'!$C$30/1000000</f>
        <v>551.0377981500001</v>
      </c>
      <c r="CK11" s="28">
        <f>'[97]Sheet1'!$C$30/1000000</f>
        <v>522.4986245899992</v>
      </c>
      <c r="CL11" s="28">
        <f>'[98]Sheet1'!$C$30/1000000</f>
        <v>550.2702006899996</v>
      </c>
      <c r="CM11" s="31">
        <f>'[99]Sheet1'!$C$30/1000000</f>
        <v>521.5799388000001</v>
      </c>
    </row>
    <row r="12" spans="1:91" ht="12.75">
      <c r="A12" s="66" t="s">
        <v>11</v>
      </c>
      <c r="B12" s="67" t="s">
        <v>57</v>
      </c>
      <c r="C12" s="28">
        <f>('[1]sheet1'!$N$54+'[2]Cat 2-MUR'!$P$54)/1000000</f>
        <v>114323.5142881893</v>
      </c>
      <c r="D12" s="28">
        <f>'[3]Sheet1'!$C$47/1000000</f>
        <v>91683.45829869153</v>
      </c>
      <c r="E12" s="28">
        <f>'[4]Sheet1'!$C$47/1000000</f>
        <v>106727.6396938626</v>
      </c>
      <c r="F12" s="29">
        <f>'[5]Sheet1'!$C$47/1000000</f>
        <v>114166.33946449935</v>
      </c>
      <c r="G12" s="28">
        <f>'[6]Sheet1'!$C$47/1000000</f>
        <v>115227.78809174386</v>
      </c>
      <c r="H12" s="30">
        <f>'[7]Sheet1'!$C$47/1000000</f>
        <v>119640.92098631279</v>
      </c>
      <c r="I12" s="28">
        <f>'[8]Sheet1'!$C$47/1000000</f>
        <v>121879.55913492008</v>
      </c>
      <c r="J12" s="28">
        <f>'[9]Sheet1'!$C$47/1000000</f>
        <v>119132.5179091704</v>
      </c>
      <c r="K12" s="28">
        <f>'[10]Sheet1'!$C$47/1000000</f>
        <v>154100.92608121943</v>
      </c>
      <c r="L12" s="28">
        <f>'[11]Sheet1'!$C$47/1000000</f>
        <v>159024.6087398324</v>
      </c>
      <c r="M12" s="29">
        <f>'[12]Sheet1'!$C$47/1000000</f>
        <v>145580.50983218307</v>
      </c>
      <c r="N12" s="28">
        <f>'[13]Sheet1'!$C$47/1000000</f>
        <v>171357.52115874022</v>
      </c>
      <c r="O12" s="28">
        <f>'[14]Sheet1'!$C$47/1000000</f>
        <v>155440.6539717997</v>
      </c>
      <c r="P12" s="28">
        <f>'[15]Sheet1'!$C$47/1000000</f>
        <v>123667.85255888358</v>
      </c>
      <c r="Q12" s="28">
        <f>'[16]Sheet1'!$C$47/1000000</f>
        <v>182708.12341216428</v>
      </c>
      <c r="R12" s="28">
        <f>'[17]Sheet1'!$C$47/1000000</f>
        <v>203351.3557749736</v>
      </c>
      <c r="S12" s="28">
        <f>'[18]Sheet1'!$C$47/1000000</f>
        <v>206573.14285223928</v>
      </c>
      <c r="T12" s="28">
        <f>'[19]Sheet1'!$C$47/1000000</f>
        <v>168730.7807338273</v>
      </c>
      <c r="U12" s="28">
        <f>'[20]Sheet1'!$C$47/1000000</f>
        <v>182170.77453714173</v>
      </c>
      <c r="V12" s="28">
        <f>'[21]Sheet1'!$C$47/1000000</f>
        <v>154767.5323547086</v>
      </c>
      <c r="W12" s="28">
        <f>'[22]Sheet1'!$C$47/1000000</f>
        <v>151652.52824227285</v>
      </c>
      <c r="X12" s="28">
        <f>'[23]Sheet1'!$C$47/1000000</f>
        <v>149661.86858386445</v>
      </c>
      <c r="Y12" s="28">
        <f>'[24]Sheet1'!$C$47/1000000</f>
        <v>153170.6669492233</v>
      </c>
      <c r="Z12" s="28">
        <f>'[25]Sheet1'!$C$47/1000000</f>
        <v>149729.5542684967</v>
      </c>
      <c r="AA12" s="28">
        <f>'[37]Sheet1'!$C$47/1000000</f>
        <v>146286.7242806231</v>
      </c>
      <c r="AB12" s="29">
        <f>'[38]Sheet1'!$C$47/1000000</f>
        <v>162313.00569131336</v>
      </c>
      <c r="AC12" s="28">
        <f>'[39]Sheet1'!$C$47/1000000</f>
        <v>170982.919558177</v>
      </c>
      <c r="AD12" s="28">
        <f>'[40]Sheet1'!$C$47/1000000</f>
        <v>167589.02416045303</v>
      </c>
      <c r="AE12" s="28">
        <f>'[41]Sheet1'!$C$47/1000000</f>
        <v>156473.43361869655</v>
      </c>
      <c r="AF12" s="28">
        <f>'[42]Sheet1'!$C$47/1000000</f>
        <v>164191.70498755667</v>
      </c>
      <c r="AG12" s="28">
        <f>'[43]Sheet1'!$C$47/1000000</f>
        <v>153872.40196491426</v>
      </c>
      <c r="AH12" s="28">
        <f>'[44]Sheet1'!$C$47/1000000</f>
        <v>173939.27610803567</v>
      </c>
      <c r="AI12" s="28">
        <f>'[45]Sheet1'!$C$47/1000000</f>
        <v>143967.13470513438</v>
      </c>
      <c r="AJ12" s="28">
        <f>'[53]Sheet1'!$C$47/1000000</f>
        <v>141436.11005719352</v>
      </c>
      <c r="AK12" s="28">
        <f>'[54]Sheet1'!$C$47/1000000</f>
        <v>130935.17282910971</v>
      </c>
      <c r="AL12" s="28">
        <f>'[55]Sheet1'!$C$47/1000000</f>
        <v>125956.43310042743</v>
      </c>
      <c r="AM12" s="28">
        <f>'[56]Sheet1'!$C$47/1000000</f>
        <v>136964.01649530025</v>
      </c>
      <c r="AN12" s="28">
        <f>'[57]Sheet1'!$C$47/1000000</f>
        <v>152806.2362638428</v>
      </c>
      <c r="AO12" s="28">
        <f>'[58]Sheet1'!$C$47/1000000</f>
        <v>132243.4374319195</v>
      </c>
      <c r="AP12" s="28">
        <f>'[46]Sheet1'!$C$47/1000000</f>
        <v>130430.79554458933</v>
      </c>
      <c r="AQ12" s="28">
        <f>'[47]Sheet1'!$C$47/1000000</f>
        <v>134264.76264526957</v>
      </c>
      <c r="AR12" s="28">
        <f>'[48]Sheet1'!$C$47/1000000</f>
        <v>128815.87253633582</v>
      </c>
      <c r="AS12" s="28">
        <f>'[59]Sheet1'!$C$47/1000000</f>
        <v>123501.82556316566</v>
      </c>
      <c r="AT12" s="28">
        <f>'[60]Sheet1'!$C$47/1000000</f>
        <v>132010.8394010379</v>
      </c>
      <c r="AU12" s="28">
        <f>'[61]Sheet1'!$C$47/1000000</f>
        <v>132349.1296213095</v>
      </c>
      <c r="AV12" s="28">
        <f>'[62]Sheet1'!$C$47/1000000</f>
        <v>133208.67670911422</v>
      </c>
      <c r="AW12" s="28">
        <f>'[63]Sheet1'!$C$47/1000000</f>
        <v>127876.00154660475</v>
      </c>
      <c r="AX12" s="28">
        <f>'[64]Sheet1'!$C$47/1000000</f>
        <v>110954.1521079606</v>
      </c>
      <c r="AY12" s="28">
        <f>'[65]Sheet1'!$C$47/1000000</f>
        <v>114956.96347957836</v>
      </c>
      <c r="AZ12" s="28">
        <f>'[66]Sheet1'!$C$47/1000000</f>
        <v>100520.24591094456</v>
      </c>
      <c r="BA12" s="28">
        <f>'[67]Sheet1'!$C$47/1000000</f>
        <v>111234.66804744258</v>
      </c>
      <c r="BB12" s="28">
        <f>'[49]Sheet1'!$C$47/1000000</f>
        <v>100840.901209441</v>
      </c>
      <c r="BC12" s="28">
        <f>'[68]Sheet1'!$C$47/1000000</f>
        <v>94077.47399808944</v>
      </c>
      <c r="BD12" s="28">
        <f>'[69]Sheet1'!$C$47/1000000</f>
        <v>97965.78687087534</v>
      </c>
      <c r="BE12" s="28">
        <f>'[70]Sheet1'!$C$47/1000000</f>
        <v>99326.41133761844</v>
      </c>
      <c r="BF12" s="28">
        <f>'[50]Sheet1'!$C$47/1000000</f>
        <v>158077.12546196338</v>
      </c>
      <c r="BG12" s="28">
        <f>'[51]Sheet1'!$C$47/1000000</f>
        <v>125065.3233318807</v>
      </c>
      <c r="BH12" s="28">
        <f>'[52]Sheet1'!$C$47/1000000</f>
        <v>130777.60560729186</v>
      </c>
      <c r="BI12" s="28">
        <f>'[35]Sheet1'!$C$47/1000000</f>
        <v>106192.55243905216</v>
      </c>
      <c r="BJ12" s="28">
        <f>'[71]Sheet1'!$C$47/1000000</f>
        <v>133241.34513306178</v>
      </c>
      <c r="BK12" s="28">
        <f>'[72]Sheet1'!$C$47/1000000</f>
        <v>128329.5320653123</v>
      </c>
      <c r="BL12" s="28">
        <f>'[73]Sheet1'!$C$47/1000000</f>
        <v>96628.18702283531</v>
      </c>
      <c r="BM12" s="28">
        <f>'[74]Sheet1'!$C$47/1000000</f>
        <v>119335.49227237162</v>
      </c>
      <c r="BN12" s="28">
        <f>'[75]Sheet1'!$C$47/1000000</f>
        <v>108195.55533186978</v>
      </c>
      <c r="BO12" s="28">
        <f>'[76]Sheet1'!$C$47/1000000</f>
        <v>120365.85888239012</v>
      </c>
      <c r="BP12" s="28">
        <f>'[77]Sheet1'!$C$47/1000000</f>
        <v>107392.98153682993</v>
      </c>
      <c r="BQ12" s="28">
        <f>'[36]Sheet1'!$C$47/1000000</f>
        <v>112992.39030363502</v>
      </c>
      <c r="BR12" s="28">
        <f>'[78]Sheet1'!$C$47/1000000</f>
        <v>131721.5810608442</v>
      </c>
      <c r="BS12" s="28">
        <f>'[79]Sheet1'!$C$47/1000000</f>
        <v>119566.45985169409</v>
      </c>
      <c r="BT12" s="28">
        <f>'[80]Sheet1'!$C$47/1000000</f>
        <v>99416.73957841934</v>
      </c>
      <c r="BU12" s="28">
        <f>'[81]Sheet1'!$C$47/1000000</f>
        <v>141979.28041154312</v>
      </c>
      <c r="BV12" s="28">
        <f>'[82]Sheet1'!$C$47/1000000</f>
        <v>105742.52227212832</v>
      </c>
      <c r="BW12" s="28">
        <f>'[83]Sheet1'!$C$47/1000000</f>
        <v>120916.16514611505</v>
      </c>
      <c r="BX12" s="28">
        <f>'[84]Sheet1'!$C$47/1000000</f>
        <v>111281.4906108306</v>
      </c>
      <c r="BY12" s="28">
        <f>'[85]Sheet1'!$C$47/1000000</f>
        <v>96324.357737041</v>
      </c>
      <c r="BZ12" s="28">
        <f>'[86]Sheet1'!$C$47/1000000</f>
        <v>111701.74338919876</v>
      </c>
      <c r="CA12" s="28">
        <f>'[87]Sheet1'!$C$47/1000000</f>
        <v>130041.58233237863</v>
      </c>
      <c r="CB12" s="28">
        <f>'[88]Sheet1'!$C$47/1000000</f>
        <v>164625.22489098794</v>
      </c>
      <c r="CC12" s="28">
        <f>'[89]Sheet1'!$C$47/1000000</f>
        <v>121214.89479830113</v>
      </c>
      <c r="CD12" s="28">
        <f>'[90]Sheet1'!$C$47/1000000</f>
        <v>88390.11712589822</v>
      </c>
      <c r="CE12" s="28">
        <f>'[91]Sheet1'!$C$47/1000000</f>
        <v>88450.40821433494</v>
      </c>
      <c r="CF12" s="28">
        <f>'[92]Sheet1'!$C$47/1000000</f>
        <v>81356.63236448978</v>
      </c>
      <c r="CG12" s="28">
        <f>'[93]Sheet1'!$C$47/1000000</f>
        <v>92859.56643312195</v>
      </c>
      <c r="CH12" s="28">
        <f>'[94]Sheet1'!$C$47/1000000</f>
        <v>78775.87693249482</v>
      </c>
      <c r="CI12" s="28">
        <f>'[95]Sheet1'!$C$47/1000000</f>
        <v>78816.80993686274</v>
      </c>
      <c r="CJ12" s="28">
        <f>'[96]Sheet1'!$C$47/1000000</f>
        <v>81735.69542285433</v>
      </c>
      <c r="CK12" s="28">
        <f>'[97]Sheet1'!$C$47/1000000</f>
        <v>91743.4573590645</v>
      </c>
      <c r="CL12" s="28">
        <f>'[98]Sheet1'!$C$47/1000000</f>
        <v>87936.48756560122</v>
      </c>
      <c r="CM12" s="31">
        <f>'[99]Sheet1'!$C$47/1000000</f>
        <v>87436.68262191054</v>
      </c>
    </row>
    <row r="13" spans="1:91" ht="12.75">
      <c r="A13" s="66"/>
      <c r="B13" s="67"/>
      <c r="C13" s="24"/>
      <c r="D13" s="24"/>
      <c r="E13" s="24"/>
      <c r="F13" s="25"/>
      <c r="G13" s="24"/>
      <c r="H13" s="26"/>
      <c r="I13" s="24"/>
      <c r="J13" s="24"/>
      <c r="K13" s="24"/>
      <c r="L13" s="24"/>
      <c r="M13" s="25"/>
      <c r="N13" s="24"/>
      <c r="O13" s="24"/>
      <c r="P13" s="24"/>
      <c r="Q13" s="24"/>
      <c r="R13" s="24"/>
      <c r="S13" s="24"/>
      <c r="T13" s="24"/>
      <c r="U13" s="24"/>
      <c r="V13" s="24"/>
      <c r="W13" s="24"/>
      <c r="X13" s="24"/>
      <c r="Y13" s="24"/>
      <c r="Z13" s="24"/>
      <c r="AA13" s="24"/>
      <c r="AB13" s="25"/>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7"/>
    </row>
    <row r="14" spans="1:91" ht="12.75">
      <c r="A14" s="64" t="s">
        <v>12</v>
      </c>
      <c r="B14" s="65" t="s">
        <v>53</v>
      </c>
      <c r="C14" s="20">
        <f>('[1]sheet1'!$N$75+'[2]Cat 2-MUR'!$P$75)/1000000</f>
        <v>82626.36038912817</v>
      </c>
      <c r="D14" s="20">
        <f>'[3]Sheet1'!$C$65/1000000</f>
        <v>83567.31245342783</v>
      </c>
      <c r="E14" s="20">
        <f>'[4]Sheet1'!$C$65/1000000</f>
        <v>81757.69989999438</v>
      </c>
      <c r="F14" s="21">
        <f>'[5]Sheet1'!$C$65/1000000</f>
        <v>78884.33519759112</v>
      </c>
      <c r="G14" s="20">
        <f>'[6]Sheet1'!$C$65/1000000</f>
        <v>78272.29044632021</v>
      </c>
      <c r="H14" s="22">
        <f>'[7]Sheet1'!$C$65/1000000</f>
        <v>75122.34254893207</v>
      </c>
      <c r="I14" s="20">
        <f>'[8]Sheet1'!$C$65/1000000</f>
        <v>75086.61061583093</v>
      </c>
      <c r="J14" s="20">
        <f>'[9]Sheet1'!$C$65/1000000</f>
        <v>79052.61116835393</v>
      </c>
      <c r="K14" s="20">
        <f>'[10]Sheet1'!$C$65/1000000</f>
        <v>78442.48639219256</v>
      </c>
      <c r="L14" s="20">
        <f>'[11]Sheet1'!$C$65/1000000</f>
        <v>77506.9989951667</v>
      </c>
      <c r="M14" s="21">
        <f>'[12]Sheet1'!$C$65/1000000</f>
        <v>75068.16541095679</v>
      </c>
      <c r="N14" s="20">
        <f>'[13]Sheet1'!$C$65/1000000</f>
        <v>78846.62431998421</v>
      </c>
      <c r="O14" s="20">
        <f>'[14]Sheet1'!$C$65/1000000</f>
        <v>78192.37447742169</v>
      </c>
      <c r="P14" s="20">
        <f>'[15]Sheet1'!$C$65/1000000</f>
        <v>79939.83370552215</v>
      </c>
      <c r="Q14" s="20">
        <f>'[16]Sheet1'!$C$65/1000000</f>
        <v>79577.83982602805</v>
      </c>
      <c r="R14" s="20">
        <f>'[17]Sheet1'!$C$65/1000000</f>
        <v>75443.57008263648</v>
      </c>
      <c r="S14" s="20">
        <f>'[18]Sheet1'!$C$65/1000000</f>
        <v>73435.3596099975</v>
      </c>
      <c r="T14" s="20">
        <f>'[19]Sheet1'!$C$65/1000000</f>
        <v>73111.31991295535</v>
      </c>
      <c r="U14" s="20">
        <f>'[20]Sheet1'!$C$65/1000000</f>
        <v>72806.98069229089</v>
      </c>
      <c r="V14" s="20">
        <f>'[21]Sheet1'!$C$65/1000000</f>
        <v>71631.35122981806</v>
      </c>
      <c r="W14" s="20">
        <f>'[22]Sheet1'!$C$65/1000000</f>
        <v>71491.11904344235</v>
      </c>
      <c r="X14" s="20">
        <f>'[23]Sheet1'!$C$65/1000000</f>
        <v>74327.34491829867</v>
      </c>
      <c r="Y14" s="20">
        <f>'[24]Sheet1'!$C$65/1000000</f>
        <v>79945.00468294622</v>
      </c>
      <c r="Z14" s="20">
        <f>'[25]Sheet1'!$C$65/1000000</f>
        <v>80173.0800063612</v>
      </c>
      <c r="AA14" s="20">
        <f>'[37]Sheet1'!$C$65/1000000</f>
        <v>81236.37432324234</v>
      </c>
      <c r="AB14" s="21">
        <f>'[38]Sheet1'!$C$65/1000000</f>
        <v>79670.13595924161</v>
      </c>
      <c r="AC14" s="20">
        <f>'[39]Sheet1'!$C$65/1000000</f>
        <v>82412.8809466654</v>
      </c>
      <c r="AD14" s="20">
        <f>'[40]Sheet1'!$C$65/1000000</f>
        <v>81030.31392440088</v>
      </c>
      <c r="AE14" s="20">
        <f>'[41]Sheet1'!$C$65/1000000</f>
        <v>80479.60191840863</v>
      </c>
      <c r="AF14" s="20">
        <f>'[42]Sheet1'!$C$65/1000000</f>
        <v>83925.0430834177</v>
      </c>
      <c r="AG14" s="20">
        <f>'[43]Sheet1'!$C$65/1000000</f>
        <v>83452.72741675765</v>
      </c>
      <c r="AH14" s="20">
        <f>'[44]Sheet1'!$C$65/1000000</f>
        <v>84871.63761394678</v>
      </c>
      <c r="AI14" s="20">
        <f>'[45]Sheet1'!$C$65/1000000</f>
        <v>85970.03396305843</v>
      </c>
      <c r="AJ14" s="20">
        <f>'[53]Sheet1'!$C$65/1000000</f>
        <v>74046.56279121633</v>
      </c>
      <c r="AK14" s="20">
        <f>'[54]Sheet1'!$C$65/1000000</f>
        <v>81163.98992688271</v>
      </c>
      <c r="AL14" s="20">
        <f>'[55]Sheet1'!$C$65/1000000</f>
        <v>91316.80742407497</v>
      </c>
      <c r="AM14" s="20">
        <f>'[56]Sheet1'!$C$65/1000000</f>
        <v>96539.98037197444</v>
      </c>
      <c r="AN14" s="20">
        <f>'[57]Sheet1'!$C$65/1000000</f>
        <v>85873.8664927695</v>
      </c>
      <c r="AO14" s="20">
        <f>'[58]Sheet1'!$C$65/1000000</f>
        <v>81844.77678648655</v>
      </c>
      <c r="AP14" s="20">
        <f>'[46]Sheet1'!$C$65/1000000</f>
        <v>79127.07622286542</v>
      </c>
      <c r="AQ14" s="20">
        <f>'[47]Sheet1'!$C$65/1000000</f>
        <v>76678.12409726255</v>
      </c>
      <c r="AR14" s="20">
        <f>'[48]Sheet1'!$C$65/1000000</f>
        <v>75556.47041468242</v>
      </c>
      <c r="AS14" s="20">
        <f>'[59]Sheet1'!$C$65/1000000</f>
        <v>93979.84362096508</v>
      </c>
      <c r="AT14" s="20">
        <f>'[60]Sheet1'!$C$65/1000000</f>
        <v>77661.81917636956</v>
      </c>
      <c r="AU14" s="20">
        <f>'[61]Sheet1'!$C$65/1000000</f>
        <v>78211.74423120543</v>
      </c>
      <c r="AV14" s="20">
        <f>'[62]Sheet1'!$C$65/1000000</f>
        <v>79222.31791236032</v>
      </c>
      <c r="AW14" s="20">
        <f>'[63]Sheet1'!$C$65/1000000</f>
        <v>85033.59093352046</v>
      </c>
      <c r="AX14" s="20">
        <f>'[64]Sheet1'!$C$65/1000000</f>
        <v>86563.22918246876</v>
      </c>
      <c r="AY14" s="20">
        <f>'[65]Sheet1'!$C$65/1000000</f>
        <v>96730.02372233366</v>
      </c>
      <c r="AZ14" s="20">
        <f>'[66]Sheet1'!$C$65/1000000</f>
        <v>105153.85390564824</v>
      </c>
      <c r="BA14" s="20">
        <f>'[67]Sheet1'!$C$65/1000000</f>
        <v>103493.59486433576</v>
      </c>
      <c r="BB14" s="20">
        <f>'[49]Sheet1'!$C$65/1000000</f>
        <v>100474.35102567454</v>
      </c>
      <c r="BC14" s="20">
        <f>'[68]Sheet1'!$C$65/1000000</f>
        <v>102914.6563340412</v>
      </c>
      <c r="BD14" s="20">
        <f>'[69]Sheet1'!$C$65/1000000</f>
        <v>106043.4424980649</v>
      </c>
      <c r="BE14" s="20">
        <f>'[70]Sheet1'!$C$65/1000000</f>
        <v>111036.16839818955</v>
      </c>
      <c r="BF14" s="20">
        <f>'[50]Sheet1'!$C$65/1000000</f>
        <v>111749.17520217151</v>
      </c>
      <c r="BG14" s="20">
        <f>'[51]Sheet1'!$C$65/1000000</f>
        <v>121874.9351728171</v>
      </c>
      <c r="BH14" s="20">
        <f>'[52]Sheet1'!$C$65/1000000</f>
        <v>123758.83719426092</v>
      </c>
      <c r="BI14" s="20">
        <f>'[35]Sheet1'!$C$65/1000000</f>
        <v>129716.99442449595</v>
      </c>
      <c r="BJ14" s="20">
        <f>'[71]Sheet1'!$C$65/1000000</f>
        <v>148053.7174512433</v>
      </c>
      <c r="BK14" s="20">
        <f>'[72]Sheet1'!$C$65/1000000</f>
        <v>144583.08279840273</v>
      </c>
      <c r="BL14" s="20">
        <f>'[73]Sheet1'!$C$65/1000000</f>
        <v>139212.11305088253</v>
      </c>
      <c r="BM14" s="20">
        <f>'[74]Sheet1'!$C$65/1000000</f>
        <v>140677.9113324655</v>
      </c>
      <c r="BN14" s="20">
        <f>'[75]Sheet1'!$C$65/1000000</f>
        <v>146843.16248045588</v>
      </c>
      <c r="BO14" s="20">
        <f>'[76]Sheet1'!$C$65/1000000</f>
        <v>143749.85896578743</v>
      </c>
      <c r="BP14" s="20">
        <f>'[77]Sheet1'!$C$65/1000000</f>
        <v>143582.35501178046</v>
      </c>
      <c r="BQ14" s="20">
        <f>'[36]Sheet1'!$C$65/1000000</f>
        <v>140529.9471788635</v>
      </c>
      <c r="BR14" s="20">
        <f>'[78]Sheet1'!$C$65/1000000</f>
        <v>132222.59223122144</v>
      </c>
      <c r="BS14" s="20">
        <f>'[79]Sheet1'!$C$65/1000000</f>
        <v>128383.79347015778</v>
      </c>
      <c r="BT14" s="20">
        <f>'[80]Sheet1'!$C$65/1000000</f>
        <v>129312.30198168219</v>
      </c>
      <c r="BU14" s="20">
        <f>'[81]Sheet1'!$C$65/1000000</f>
        <v>127890.33080152266</v>
      </c>
      <c r="BV14" s="20">
        <f>'[82]Sheet1'!$C$65/1000000</f>
        <v>120646.17313871859</v>
      </c>
      <c r="BW14" s="20">
        <f>'[83]Sheet1'!$C$65/1000000</f>
        <v>130881.52481520401</v>
      </c>
      <c r="BX14" s="20">
        <f>'[84]Sheet1'!$C$65/1000000</f>
        <v>134800.38709182254</v>
      </c>
      <c r="BY14" s="20">
        <f>'[85]Sheet1'!$C$65/1000000</f>
        <v>136678.66558510187</v>
      </c>
      <c r="BZ14" s="20">
        <f>'[86]Sheet1'!$C$65/1000000</f>
        <v>133408.6683881317</v>
      </c>
      <c r="CA14" s="20">
        <f>'[87]Sheet1'!$C$65/1000000</f>
        <v>134942.43902747094</v>
      </c>
      <c r="CB14" s="20">
        <f>'[88]Sheet1'!$C$65/1000000</f>
        <v>127668.48975939756</v>
      </c>
      <c r="CC14" s="20">
        <f>'[89]Sheet1'!$C$65/1000000</f>
        <v>124817.16336947604</v>
      </c>
      <c r="CD14" s="20">
        <f>'[90]Sheet1'!$C$65/1000000</f>
        <v>136694.46976323763</v>
      </c>
      <c r="CE14" s="20">
        <f>'[91]Sheet1'!$C$65/1000000</f>
        <v>131440.7109058336</v>
      </c>
      <c r="CF14" s="20">
        <f>'[92]Sheet1'!$C$65/1000000</f>
        <v>134575.68138529616</v>
      </c>
      <c r="CG14" s="20">
        <f>'[93]Sheet1'!$C$65/1000000</f>
        <v>138333.95997681268</v>
      </c>
      <c r="CH14" s="20">
        <f>'[94]Sheet1'!$C$65/1000000</f>
        <v>134417.7167514579</v>
      </c>
      <c r="CI14" s="20">
        <f>'[95]Sheet1'!$C$65/1000000</f>
        <v>144801.20404873413</v>
      </c>
      <c r="CJ14" s="20">
        <f>'[96]Sheet1'!$C$65/1000000</f>
        <v>137015.58247171863</v>
      </c>
      <c r="CK14" s="20">
        <f>'[97]Sheet1'!$C$65/1000000</f>
        <v>142202.88458265382</v>
      </c>
      <c r="CL14" s="20">
        <f>'[98]Sheet1'!$C$65/1000000</f>
        <v>144769.32789235353</v>
      </c>
      <c r="CM14" s="23">
        <f>'[99]Sheet1'!$C$65/1000000</f>
        <v>146232.46112448504</v>
      </c>
    </row>
    <row r="15" spans="1:91" ht="12.75">
      <c r="A15" s="66"/>
      <c r="B15" s="67"/>
      <c r="C15" s="24"/>
      <c r="D15" s="24"/>
      <c r="E15" s="24"/>
      <c r="F15" s="25"/>
      <c r="G15" s="24"/>
      <c r="H15" s="26"/>
      <c r="I15" s="24"/>
      <c r="J15" s="24"/>
      <c r="K15" s="24"/>
      <c r="L15" s="24"/>
      <c r="M15" s="25"/>
      <c r="N15" s="24"/>
      <c r="O15" s="24"/>
      <c r="P15" s="24"/>
      <c r="Q15" s="24"/>
      <c r="R15" s="24"/>
      <c r="S15" s="24"/>
      <c r="T15" s="24"/>
      <c r="U15" s="24"/>
      <c r="V15" s="24"/>
      <c r="W15" s="24"/>
      <c r="X15" s="24"/>
      <c r="Y15" s="24"/>
      <c r="Z15" s="24"/>
      <c r="AA15" s="24"/>
      <c r="AB15" s="25"/>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7"/>
    </row>
    <row r="16" spans="1:91" ht="12.75">
      <c r="A16" s="64" t="s">
        <v>13</v>
      </c>
      <c r="B16" s="65" t="s">
        <v>14</v>
      </c>
      <c r="C16" s="20">
        <f>('[1]sheet1'!$N$95+'[2]Cat 2-MUR'!$P$95)/1000000</f>
        <v>179764.18146169593</v>
      </c>
      <c r="D16" s="20">
        <f>'[3]Sheet1'!$C$84/1000000</f>
        <v>179591.61172792967</v>
      </c>
      <c r="E16" s="20">
        <f>'[4]Sheet1'!$C$84/1000000</f>
        <v>180400.63368034217</v>
      </c>
      <c r="F16" s="21">
        <f>'[5]Sheet1'!$C$84/1000000</f>
        <v>190932.37516618377</v>
      </c>
      <c r="G16" s="20">
        <f>'[6]Sheet1'!$C$84/1000000</f>
        <v>188730.85419042656</v>
      </c>
      <c r="H16" s="22">
        <f>'[7]Sheet1'!$C$84/1000000</f>
        <v>192952.9797188151</v>
      </c>
      <c r="I16" s="20">
        <f>'[8]Sheet1'!$C$84/1000000</f>
        <v>195300.45640721545</v>
      </c>
      <c r="J16" s="20">
        <f>'[9]Sheet1'!$C$84/1000000</f>
        <v>191302.08613044658</v>
      </c>
      <c r="K16" s="20">
        <f>'[10]Sheet1'!$C$84/1000000</f>
        <v>188755.17446339058</v>
      </c>
      <c r="L16" s="20">
        <f>'[11]Sheet1'!$C$84/1000000</f>
        <v>191139.48148165486</v>
      </c>
      <c r="M16" s="21">
        <f>'[12]Sheet1'!$C$84/1000000</f>
        <v>199822.1173350476</v>
      </c>
      <c r="N16" s="20">
        <f>'[13]Sheet1'!$C$84/1000000</f>
        <v>200946.74230554287</v>
      </c>
      <c r="O16" s="20">
        <f>'[14]Sheet1'!$C$84/1000000</f>
        <v>201150.54437579276</v>
      </c>
      <c r="P16" s="20">
        <f>'[15]Sheet1'!$C$84/1000000</f>
        <v>206000.09023063336</v>
      </c>
      <c r="Q16" s="20">
        <f>'[16]Sheet1'!$C$84/1000000</f>
        <v>211691.52381715903</v>
      </c>
      <c r="R16" s="20">
        <f>'[17]Sheet1'!$C$84/1000000</f>
        <v>215910.97425066982</v>
      </c>
      <c r="S16" s="20">
        <f>'[18]Sheet1'!$C$84/1000000</f>
        <v>220003.52132813956</v>
      </c>
      <c r="T16" s="20">
        <f>'[19]Sheet1'!$C$84/1000000</f>
        <v>227908.9634660147</v>
      </c>
      <c r="U16" s="20">
        <f>'[20]Sheet1'!$C$84/1000000</f>
        <v>232633.69410979754</v>
      </c>
      <c r="V16" s="20">
        <f>'[21]Sheet1'!$C$84/1000000</f>
        <v>237287.73676774194</v>
      </c>
      <c r="W16" s="20">
        <f>'[22]Sheet1'!$C$84/1000000</f>
        <v>242373.00131097407</v>
      </c>
      <c r="X16" s="20">
        <f>'[23]Sheet1'!$C$84/1000000</f>
        <v>256451.18042543554</v>
      </c>
      <c r="Y16" s="20">
        <f>'[24]Sheet1'!$C$84/1000000</f>
        <v>260758.93102484845</v>
      </c>
      <c r="Z16" s="20">
        <f>'[25]Sheet1'!$C$84/1000000</f>
        <v>267888.699596093</v>
      </c>
      <c r="AA16" s="20">
        <f>'[37]Sheet1'!$C$84/1000000</f>
        <v>278542.6673504987</v>
      </c>
      <c r="AB16" s="21">
        <f>'[38]Sheet1'!$C$84/1000000</f>
        <v>276414.0546749708</v>
      </c>
      <c r="AC16" s="20">
        <f>'[39]Sheet1'!$C$84/1000000</f>
        <v>278190.9483316377</v>
      </c>
      <c r="AD16" s="20">
        <f>'[40]Sheet1'!$C$84/1000000</f>
        <v>285376.88376735453</v>
      </c>
      <c r="AE16" s="20">
        <f>'[41]Sheet1'!$C$84/1000000</f>
        <v>294626.79030478245</v>
      </c>
      <c r="AF16" s="20">
        <f>'[42]Sheet1'!$C$84/1000000</f>
        <v>305220.11318666465</v>
      </c>
      <c r="AG16" s="20">
        <f>'[43]Sheet1'!$C$84/1000000</f>
        <v>305414.48065076885</v>
      </c>
      <c r="AH16" s="20">
        <f>'[44]Sheet1'!$C$84/1000000</f>
        <v>316464.27412598266</v>
      </c>
      <c r="AI16" s="20">
        <f>'[45]Sheet1'!$C$84/1000000</f>
        <v>321488.0819047103</v>
      </c>
      <c r="AJ16" s="20">
        <f>'[53]Sheet1'!$C$84/1000000</f>
        <v>324718.7694207694</v>
      </c>
      <c r="AK16" s="20">
        <f>'[54]Sheet1'!$C$84/1000000</f>
        <v>334334.913901198</v>
      </c>
      <c r="AL16" s="20">
        <f>'[55]Sheet1'!$C$84/1000000</f>
        <v>353784.7891928301</v>
      </c>
      <c r="AM16" s="20">
        <f>'[56]Sheet1'!$C$84/1000000</f>
        <v>344918.27478603664</v>
      </c>
      <c r="AN16" s="20">
        <f>'[57]Sheet1'!$C$84/1000000</f>
        <v>351080.79259677895</v>
      </c>
      <c r="AO16" s="20">
        <f>'[58]Sheet1'!$C$84/1000000</f>
        <v>366799.36755449406</v>
      </c>
      <c r="AP16" s="20">
        <f>'[46]Sheet1'!$C$84/1000000</f>
        <v>378298.36246365175</v>
      </c>
      <c r="AQ16" s="20">
        <f>'[47]Sheet1'!$C$84/1000000</f>
        <v>405673.81507120864</v>
      </c>
      <c r="AR16" s="20">
        <f>'[48]Sheet1'!$C$84/1000000</f>
        <v>407645.48360256373</v>
      </c>
      <c r="AS16" s="20">
        <f>'[59]Sheet1'!$C$84/1000000</f>
        <v>406034.25630723045</v>
      </c>
      <c r="AT16" s="20">
        <f>'[60]Sheet1'!$C$84/1000000</f>
        <v>406375.12004752737</v>
      </c>
      <c r="AU16" s="20">
        <f>'[61]Sheet1'!$C$84/1000000</f>
        <v>407599.2221534396</v>
      </c>
      <c r="AV16" s="20">
        <f>'[62]Sheet1'!$C$84/1000000</f>
        <v>392946.1572207561</v>
      </c>
      <c r="AW16" s="20">
        <f>'[63]Sheet1'!$C$84/1000000</f>
        <v>387571.1121437776</v>
      </c>
      <c r="AX16" s="20">
        <f>'[64]Sheet1'!$C$84/1000000</f>
        <v>382553.5277641057</v>
      </c>
      <c r="AY16" s="20">
        <f>'[65]Sheet1'!$C$84/1000000</f>
        <v>378714.3604625785</v>
      </c>
      <c r="AZ16" s="20">
        <f>'[66]Sheet1'!$C$84/1000000</f>
        <v>384547.53966456914</v>
      </c>
      <c r="BA16" s="20">
        <f>'[67]Sheet1'!$C$84/1000000</f>
        <v>392966.88784112025</v>
      </c>
      <c r="BB16" s="20">
        <f>'[49]Sheet1'!$C$84/1000000</f>
        <v>390396.0420421612</v>
      </c>
      <c r="BC16" s="20">
        <f>'[68]Sheet1'!$C$84/1000000</f>
        <v>374723.2741528383</v>
      </c>
      <c r="BD16" s="20">
        <f>'[69]Sheet1'!$C$84/1000000</f>
        <v>368585.876975864</v>
      </c>
      <c r="BE16" s="20">
        <f>'[70]Sheet1'!$C$84/1000000</f>
        <v>369234.042833728</v>
      </c>
      <c r="BF16" s="20">
        <f>'[50]Sheet1'!$C$84/1000000</f>
        <v>367004.62905803765</v>
      </c>
      <c r="BG16" s="20">
        <f>'[51]Sheet1'!$C$84/1000000</f>
        <v>373325.1993880273</v>
      </c>
      <c r="BH16" s="20">
        <f>'[52]Sheet1'!$C$84/1000000</f>
        <v>368662.3356950356</v>
      </c>
      <c r="BI16" s="20">
        <f>'[35]Sheet1'!$C$84/1000000</f>
        <v>374090.9736294455</v>
      </c>
      <c r="BJ16" s="20">
        <f>'[71]Sheet1'!$C$84/1000000</f>
        <v>400651.4841397191</v>
      </c>
      <c r="BK16" s="20">
        <f>'[72]Sheet1'!$C$84/1000000</f>
        <v>411413.14709731407</v>
      </c>
      <c r="BL16" s="20">
        <f>'[73]Sheet1'!$C$84/1000000</f>
        <v>410272.1869251008</v>
      </c>
      <c r="BM16" s="20">
        <f>'[74]Sheet1'!$C$84/1000000</f>
        <v>419210.44856338523</v>
      </c>
      <c r="BN16" s="20">
        <f>'[75]Sheet1'!$C$84/1000000</f>
        <v>414383.54595580377</v>
      </c>
      <c r="BO16" s="20">
        <f>'[76]Sheet1'!$C$84/1000000</f>
        <v>411871.50668126525</v>
      </c>
      <c r="BP16" s="20">
        <f>'[77]Sheet1'!$C$84/1000000</f>
        <v>414354.97821152146</v>
      </c>
      <c r="BQ16" s="20">
        <f>'[36]Sheet1'!$C$84/1000000</f>
        <v>427334.6087240349</v>
      </c>
      <c r="BR16" s="20">
        <f>'[78]Sheet1'!$C$84/1000000</f>
        <v>422538.62061731407</v>
      </c>
      <c r="BS16" s="20">
        <f>'[79]Sheet1'!$C$84/1000000</f>
        <v>427846.1130047136</v>
      </c>
      <c r="BT16" s="20">
        <f>'[80]Sheet1'!$C$84/1000000</f>
        <v>431186.0220887587</v>
      </c>
      <c r="BU16" s="20">
        <f>'[81]Sheet1'!$C$84/1000000</f>
        <v>428538.1952702039</v>
      </c>
      <c r="BV16" s="20">
        <f>'[82]Sheet1'!$C$84/1000000</f>
        <v>445161.06554927357</v>
      </c>
      <c r="BW16" s="20">
        <f>'[83]Sheet1'!$C$84/1000000</f>
        <v>453707.34446915303</v>
      </c>
      <c r="BX16" s="20">
        <f>'[84]Sheet1'!$C$84/1000000</f>
        <v>458523.2395899419</v>
      </c>
      <c r="BY16" s="20">
        <f>'[85]Sheet1'!$C$84/1000000</f>
        <v>467036.74765025225</v>
      </c>
      <c r="BZ16" s="20">
        <f>'[86]Sheet1'!$C$84/1000000</f>
        <v>474422.99957642856</v>
      </c>
      <c r="CA16" s="20">
        <f>'[87]Sheet1'!$C$84/1000000</f>
        <v>475904.6376257154</v>
      </c>
      <c r="CB16" s="20">
        <f>'[88]Sheet1'!$C$84/1000000</f>
        <v>484559.66586078994</v>
      </c>
      <c r="CC16" s="20">
        <f>'[89]Sheet1'!$C$84/1000000</f>
        <v>496998.63777517405</v>
      </c>
      <c r="CD16" s="20">
        <f>'[90]Sheet1'!$C$84/1000000</f>
        <v>500608.26110202086</v>
      </c>
      <c r="CE16" s="20">
        <f>'[91]Sheet1'!$C$84/1000000</f>
        <v>488704.15101132356</v>
      </c>
      <c r="CF16" s="20">
        <f>'[92]Sheet1'!$C$84/1000000</f>
        <v>489964.8137105028</v>
      </c>
      <c r="CG16" s="20">
        <f>'[93]Sheet1'!$C$84/1000000</f>
        <v>490261.90212582826</v>
      </c>
      <c r="CH16" s="20">
        <f>'[94]Sheet1'!$C$84/1000000</f>
        <v>501158.97295709484</v>
      </c>
      <c r="CI16" s="20">
        <f>'[95]Sheet1'!$C$84/1000000</f>
        <v>520940.209375163</v>
      </c>
      <c r="CJ16" s="20">
        <f>'[96]Sheet1'!$C$84/1000000</f>
        <v>513303.514046873</v>
      </c>
      <c r="CK16" s="20">
        <f>'[97]Sheet1'!$C$84/1000000</f>
        <v>505733.6709381167</v>
      </c>
      <c r="CL16" s="20">
        <f>'[98]Sheet1'!$C$84/1000000</f>
        <v>510038.05878588563</v>
      </c>
      <c r="CM16" s="23">
        <f>'[99]Sheet1'!$C$84/1000000</f>
        <v>525115.3796934162</v>
      </c>
    </row>
    <row r="17" spans="1:91" ht="12.75">
      <c r="A17" s="66"/>
      <c r="B17" s="67"/>
      <c r="C17" s="24"/>
      <c r="D17" s="24"/>
      <c r="E17" s="24"/>
      <c r="F17" s="25"/>
      <c r="G17" s="24"/>
      <c r="H17" s="26"/>
      <c r="I17" s="24"/>
      <c r="J17" s="24"/>
      <c r="K17" s="24"/>
      <c r="L17" s="24"/>
      <c r="M17" s="25"/>
      <c r="N17" s="24"/>
      <c r="O17" s="24"/>
      <c r="P17" s="24"/>
      <c r="Q17" s="24"/>
      <c r="R17" s="24"/>
      <c r="S17" s="24"/>
      <c r="T17" s="24"/>
      <c r="U17" s="24"/>
      <c r="V17" s="24"/>
      <c r="W17" s="24"/>
      <c r="X17" s="24"/>
      <c r="Y17" s="24"/>
      <c r="Z17" s="24"/>
      <c r="AA17" s="24"/>
      <c r="AB17" s="25"/>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7"/>
    </row>
    <row r="18" spans="1:91" ht="12.75">
      <c r="A18" s="64" t="s">
        <v>15</v>
      </c>
      <c r="B18" s="65" t="s">
        <v>16</v>
      </c>
      <c r="C18" s="20">
        <f>('[1]sheet1'!$N$110+'[2]Cat 2-MUR'!$P$110)/1000000</f>
        <v>5282.042762257528</v>
      </c>
      <c r="D18" s="20">
        <f>'[3]Sheet1'!$C$98/1000000</f>
        <v>6123.523580821449</v>
      </c>
      <c r="E18" s="20">
        <f>'[4]Sheet1'!$C$98/1000000</f>
        <v>6153.180198378303</v>
      </c>
      <c r="F18" s="21">
        <f>'[5]Sheet1'!$C$98/1000000</f>
        <v>6063.056677059088</v>
      </c>
      <c r="G18" s="20">
        <f>'[6]Sheet1'!$C$98/1000000</f>
        <v>6273.571223501406</v>
      </c>
      <c r="H18" s="22">
        <f>'[7]Sheet1'!$C$98/1000000</f>
        <v>6431.392176499871</v>
      </c>
      <c r="I18" s="20">
        <f>'[8]Sheet1'!$C$98/1000000</f>
        <v>6675.534235967749</v>
      </c>
      <c r="J18" s="20">
        <f>'[9]Sheet1'!$C$98/1000000</f>
        <v>6123.335206720573</v>
      </c>
      <c r="K18" s="20">
        <f>'[10]Sheet1'!$C$98/1000000</f>
        <v>6391.217096693925</v>
      </c>
      <c r="L18" s="20">
        <f>'[11]Sheet1'!$C$98/1000000</f>
        <v>6609.610533108325</v>
      </c>
      <c r="M18" s="21">
        <f>'[12]Sheet1'!$C$98/1000000</f>
        <v>6482.459391530756</v>
      </c>
      <c r="N18" s="20">
        <f>'[13]Sheet1'!$C$98/1000000</f>
        <v>6162.919469386005</v>
      </c>
      <c r="O18" s="20">
        <f>'[14]Sheet1'!$C$98/1000000</f>
        <v>7050.032042505081</v>
      </c>
      <c r="P18" s="20">
        <f>'[15]Sheet1'!$C$98/1000000</f>
        <v>7810.991980047356</v>
      </c>
      <c r="Q18" s="20">
        <f>'[16]Sheet1'!$C$98/1000000</f>
        <v>8162.779883541148</v>
      </c>
      <c r="R18" s="20">
        <f>'[17]Sheet1'!$C$98/1000000</f>
        <v>8339.93527810565</v>
      </c>
      <c r="S18" s="20">
        <f>'[18]Sheet1'!$C$98/1000000</f>
        <v>8775.139946438445</v>
      </c>
      <c r="T18" s="20">
        <f>'[19]Sheet1'!$C$98/1000000</f>
        <v>9056.02159490718</v>
      </c>
      <c r="U18" s="20">
        <f>'[20]Sheet1'!$C$98/1000000</f>
        <v>9113.282561974595</v>
      </c>
      <c r="V18" s="20">
        <f>'[21]Sheet1'!$C$98/1000000</f>
        <v>8864.105908783175</v>
      </c>
      <c r="W18" s="20">
        <f>'[22]Sheet1'!$C$98/1000000</f>
        <v>8836.9800189445</v>
      </c>
      <c r="X18" s="20">
        <f>'[23]Sheet1'!$C$98/1000000</f>
        <v>9046.974428082072</v>
      </c>
      <c r="Y18" s="20">
        <f>'[24]Sheet1'!$C$98/1000000</f>
        <v>8892.632669080635</v>
      </c>
      <c r="Z18" s="20">
        <f>'[25]Sheet1'!$C$98/1000000</f>
        <v>9159.700990851059</v>
      </c>
      <c r="AA18" s="20">
        <f>'[37]Sheet1'!$C$98/1000000</f>
        <v>9714.18854844081</v>
      </c>
      <c r="AB18" s="21">
        <f>'[38]Sheet1'!$C$98/1000000</f>
        <v>9721.507713571342</v>
      </c>
      <c r="AC18" s="20">
        <f>'[39]Sheet1'!$C$98/1000000</f>
        <v>9637.457268177353</v>
      </c>
      <c r="AD18" s="20">
        <f>'[40]Sheet1'!$C$98/1000000</f>
        <v>9905.663677536757</v>
      </c>
      <c r="AE18" s="20">
        <f>'[41]Sheet1'!$C$98/1000000</f>
        <v>10070.92471456089</v>
      </c>
      <c r="AF18" s="20">
        <f>'[42]Sheet1'!$C$98/1000000</f>
        <v>9905.630911456245</v>
      </c>
      <c r="AG18" s="20">
        <f>'[43]Sheet1'!$C$98/1000000</f>
        <v>9492.50632771303</v>
      </c>
      <c r="AH18" s="20">
        <f>'[44]Sheet1'!$C$98/1000000</f>
        <v>9140.611585556511</v>
      </c>
      <c r="AI18" s="20">
        <f>'[45]Sheet1'!$C$98/1000000</f>
        <v>9097.958186388187</v>
      </c>
      <c r="AJ18" s="20">
        <f>'[53]Sheet1'!$C$98/1000000</f>
        <v>9049.212061476548</v>
      </c>
      <c r="AK18" s="20">
        <f>'[54]Sheet1'!$C$98/1000000</f>
        <v>9451.701327266608</v>
      </c>
      <c r="AL18" s="20">
        <f>'[55]Sheet1'!$C$98/1000000</f>
        <v>9903.470249733227</v>
      </c>
      <c r="AM18" s="20">
        <f>'[56]Sheet1'!$C$98/1000000</f>
        <v>10266.522122360468</v>
      </c>
      <c r="AN18" s="20">
        <f>'[57]Sheet1'!$C$98/1000000</f>
        <v>10138.398130109386</v>
      </c>
      <c r="AO18" s="20">
        <f>'[58]Sheet1'!$C$98/1000000</f>
        <v>10258.146089774506</v>
      </c>
      <c r="AP18" s="20">
        <f>'[46]Sheet1'!$C$98/1000000</f>
        <v>10123.111599918151</v>
      </c>
      <c r="AQ18" s="20">
        <f>'[47]Sheet1'!$C$98/1000000</f>
        <v>10381.543188819252</v>
      </c>
      <c r="AR18" s="20">
        <f>'[48]Sheet1'!$C$98/1000000</f>
        <v>10247.739571464119</v>
      </c>
      <c r="AS18" s="20">
        <f>'[59]Sheet1'!$C$98/1000000</f>
        <v>10020.429651028317</v>
      </c>
      <c r="AT18" s="20">
        <f>'[60]Sheet1'!$C$98/1000000</f>
        <v>10457.706461113652</v>
      </c>
      <c r="AU18" s="20">
        <f>'[61]Sheet1'!$C$98/1000000</f>
        <v>10427.419027896141</v>
      </c>
      <c r="AV18" s="20">
        <f>'[62]Sheet1'!$C$98/1000000</f>
        <v>10321.16999048943</v>
      </c>
      <c r="AW18" s="20">
        <f>'[63]Sheet1'!$C$98/1000000</f>
        <v>10757.798135475576</v>
      </c>
      <c r="AX18" s="20">
        <f>'[64]Sheet1'!$C$98/1000000</f>
        <v>10905.522944980214</v>
      </c>
      <c r="AY18" s="20">
        <f>'[65]Sheet1'!$C$98/1000000</f>
        <v>11138.713318420934</v>
      </c>
      <c r="AZ18" s="20">
        <f>'[66]Sheet1'!$C$98/1000000</f>
        <v>10946.915813885547</v>
      </c>
      <c r="BA18" s="20">
        <f>'[67]Sheet1'!$C$98/1000000</f>
        <v>11002.011173572051</v>
      </c>
      <c r="BB18" s="20">
        <f>'[49]Sheet1'!$C$98/1000000</f>
        <v>11322.968254376423</v>
      </c>
      <c r="BC18" s="20">
        <f>'[68]Sheet1'!$C$98/1000000</f>
        <v>11229.967388345669</v>
      </c>
      <c r="BD18" s="20">
        <f>'[69]Sheet1'!$C$98/1000000</f>
        <v>10773.805149697238</v>
      </c>
      <c r="BE18" s="20">
        <f>'[70]Sheet1'!$C$98/1000000</f>
        <v>10544.65375760802</v>
      </c>
      <c r="BF18" s="20">
        <f>'[50]Sheet1'!$C$98/1000000</f>
        <v>10624.524407957028</v>
      </c>
      <c r="BG18" s="20">
        <f>'[51]Sheet1'!$C$98/1000000</f>
        <v>10114.274971665242</v>
      </c>
      <c r="BH18" s="20">
        <f>'[52]Sheet1'!$C$98/1000000</f>
        <v>10400.813354384767</v>
      </c>
      <c r="BI18" s="20">
        <f>'[35]Sheet1'!$C$98/1000000</f>
        <v>10340.646852045124</v>
      </c>
      <c r="BJ18" s="20">
        <f>'[71]Sheet1'!$C$98/1000000</f>
        <v>10667.759708783247</v>
      </c>
      <c r="BK18" s="20">
        <f>'[72]Sheet1'!$C$98/1000000</f>
        <v>10824.915072189777</v>
      </c>
      <c r="BL18" s="20">
        <f>'[73]Sheet1'!$C$98/1000000</f>
        <v>10531.243095866486</v>
      </c>
      <c r="BM18" s="20">
        <f>'[74]Sheet1'!$C$98/1000000</f>
        <v>10469.677174365628</v>
      </c>
      <c r="BN18" s="20">
        <f>'[75]Sheet1'!$C$98/1000000</f>
        <v>10644.81449398309</v>
      </c>
      <c r="BO18" s="20">
        <f>'[76]Sheet1'!$C$98/1000000</f>
        <v>10490.394928120415</v>
      </c>
      <c r="BP18" s="20">
        <f>'[77]Sheet1'!$C$98/1000000</f>
        <v>10669.389382399033</v>
      </c>
      <c r="BQ18" s="20">
        <f>'[36]Sheet1'!$C$98/1000000</f>
        <v>11197.725749705383</v>
      </c>
      <c r="BR18" s="20">
        <f>'[78]Sheet1'!$C$98/1000000</f>
        <v>11143.212660116214</v>
      </c>
      <c r="BS18" s="20">
        <f>'[79]Sheet1'!$C$98/1000000</f>
        <v>14201.062500297105</v>
      </c>
      <c r="BT18" s="20">
        <f>'[80]Sheet1'!$C$98/1000000</f>
        <v>14189.63483859886</v>
      </c>
      <c r="BU18" s="20">
        <f>'[81]Sheet1'!$C$98/1000000</f>
        <v>14068.346302054286</v>
      </c>
      <c r="BV18" s="20">
        <f>'[82]Sheet1'!$C$98/1000000</f>
        <v>14326.58039784264</v>
      </c>
      <c r="BW18" s="20">
        <f>'[83]Sheet1'!$C$98/1000000</f>
        <v>14744.866356662254</v>
      </c>
      <c r="BX18" s="20">
        <f>'[84]Sheet1'!$C$98/1000000</f>
        <v>14606.02340689754</v>
      </c>
      <c r="BY18" s="20">
        <f>'[85]Sheet1'!$C$98/1000000</f>
        <v>14364.851775402482</v>
      </c>
      <c r="BZ18" s="20">
        <f>'[86]Sheet1'!$C$98/1000000</f>
        <v>15612.987536650087</v>
      </c>
      <c r="CA18" s="20">
        <f>'[87]Sheet1'!$C$98/1000000</f>
        <v>15428.354063499448</v>
      </c>
      <c r="CB18" s="20">
        <f>'[88]Sheet1'!$C$98/1000000</f>
        <v>15535.647640264111</v>
      </c>
      <c r="CC18" s="20">
        <f>'[89]Sheet1'!$C$98/1000000</f>
        <v>12876.78512332525</v>
      </c>
      <c r="CD18" s="20">
        <f>'[90]Sheet1'!$C$98/1000000</f>
        <v>12373.018670679581</v>
      </c>
      <c r="CE18" s="20">
        <f>'[91]Sheet1'!$C$98/1000000</f>
        <v>12863.420396478494</v>
      </c>
      <c r="CF18" s="20">
        <f>'[92]Sheet1'!$C$98/1000000</f>
        <v>14295.04698585974</v>
      </c>
      <c r="CG18" s="20">
        <f>'[93]Sheet1'!$C$98/1000000</f>
        <v>14965.028151925204</v>
      </c>
      <c r="CH18" s="20">
        <f>'[94]Sheet1'!$C$98/1000000</f>
        <v>15129.69391254092</v>
      </c>
      <c r="CI18" s="20">
        <f>'[95]Sheet1'!$C$98/1000000</f>
        <v>15533.467592170398</v>
      </c>
      <c r="CJ18" s="20">
        <f>'[96]Sheet1'!$C$98/1000000</f>
        <v>13880.737775192189</v>
      </c>
      <c r="CK18" s="20">
        <f>'[97]Sheet1'!$C$98/1000000</f>
        <v>14211.997956327354</v>
      </c>
      <c r="CL18" s="20">
        <f>'[98]Sheet1'!$C$98/1000000</f>
        <v>13462.792695712837</v>
      </c>
      <c r="CM18" s="23">
        <f>'[99]Sheet1'!$C$98/1000000</f>
        <v>13994.288435268953</v>
      </c>
    </row>
    <row r="19" spans="1:91" ht="12.75">
      <c r="A19" s="66"/>
      <c r="B19" s="68"/>
      <c r="C19" s="24"/>
      <c r="D19" s="24"/>
      <c r="E19" s="24"/>
      <c r="F19" s="25"/>
      <c r="G19" s="24"/>
      <c r="H19" s="26"/>
      <c r="I19" s="24"/>
      <c r="J19" s="24"/>
      <c r="K19" s="24"/>
      <c r="L19" s="24"/>
      <c r="M19" s="25"/>
      <c r="N19" s="24"/>
      <c r="O19" s="24"/>
      <c r="P19" s="24"/>
      <c r="Q19" s="24"/>
      <c r="R19" s="24"/>
      <c r="S19" s="24"/>
      <c r="T19" s="24"/>
      <c r="U19" s="24"/>
      <c r="V19" s="24"/>
      <c r="W19" s="24"/>
      <c r="X19" s="24"/>
      <c r="Y19" s="24"/>
      <c r="Z19" s="24"/>
      <c r="AA19" s="24"/>
      <c r="AB19" s="25"/>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7"/>
    </row>
    <row r="20" spans="1:91" ht="12.75">
      <c r="A20" s="64" t="s">
        <v>17</v>
      </c>
      <c r="B20" s="65" t="s">
        <v>18</v>
      </c>
      <c r="C20" s="20">
        <f>('[1]sheet1'!$N$123+'[2]Cat 2-MUR'!$P$123)/1000000</f>
        <v>0</v>
      </c>
      <c r="D20" s="20">
        <f>'[3]Sheet1'!$C$110/1000000</f>
        <v>0</v>
      </c>
      <c r="E20" s="20">
        <f>'[4]Sheet1'!$C$110/1000000</f>
        <v>0</v>
      </c>
      <c r="F20" s="21">
        <f>'[5]Sheet1'!$C$110/1000000</f>
        <v>0</v>
      </c>
      <c r="G20" s="20">
        <f>'[6]Sheet1'!$C$110/1000000</f>
        <v>0</v>
      </c>
      <c r="H20" s="22">
        <f>'[7]Sheet1'!$C$110/1000000</f>
        <v>0</v>
      </c>
      <c r="I20" s="20">
        <f>'[8]Sheet1'!$C$110/1000000</f>
        <v>0</v>
      </c>
      <c r="J20" s="20">
        <f>'[9]Sheet1'!$C$110/1000000</f>
        <v>0</v>
      </c>
      <c r="K20" s="20">
        <f>'[10]Sheet1'!$C$110/1000000</f>
        <v>0</v>
      </c>
      <c r="L20" s="20">
        <f>'[11]Sheet1'!$C$110/1000000</f>
        <v>0</v>
      </c>
      <c r="M20" s="21">
        <f>'[12]Sheet1'!$C$110/1000000</f>
        <v>0</v>
      </c>
      <c r="N20" s="20">
        <f>'[13]Sheet1'!$C$110/1000000</f>
        <v>0</v>
      </c>
      <c r="O20" s="20">
        <f>'[14]Sheet1'!$C$110/1000000</f>
        <v>0</v>
      </c>
      <c r="P20" s="20">
        <f>'[15]Sheet1'!$C$110/1000000</f>
        <v>0</v>
      </c>
      <c r="Q20" s="20">
        <f>'[16]Sheet1'!$C$110/1000000</f>
        <v>0</v>
      </c>
      <c r="R20" s="20">
        <f>'[17]Sheet1'!$C$110/1000000</f>
        <v>0</v>
      </c>
      <c r="S20" s="20">
        <f>'[18]Sheet1'!$C$110/1000000</f>
        <v>0</v>
      </c>
      <c r="T20" s="20">
        <f>'[19]Sheet1'!$C$110/1000000</f>
        <v>0</v>
      </c>
      <c r="U20" s="20">
        <f>'[20]Sheet1'!$C$110/1000000</f>
        <v>0</v>
      </c>
      <c r="V20" s="20">
        <f>'[21]Sheet1'!$C$110/1000000</f>
        <v>0</v>
      </c>
      <c r="W20" s="20">
        <f>'[22]Sheet1'!$C$110/1000000</f>
        <v>0</v>
      </c>
      <c r="X20" s="20">
        <f>'[23]Sheet1'!$C$110/1000000</f>
        <v>0</v>
      </c>
      <c r="Y20" s="20">
        <f>'[24]Sheet1'!$C$110/1000000</f>
        <v>0</v>
      </c>
      <c r="Z20" s="20">
        <f>'[25]Sheet1'!$C$110/1000000</f>
        <v>0</v>
      </c>
      <c r="AA20" s="20">
        <f>'[37]Sheet1'!$C$110/1000000</f>
        <v>0</v>
      </c>
      <c r="AB20" s="21">
        <f>'[38]Sheet1'!$C$110/1000000</f>
        <v>0</v>
      </c>
      <c r="AC20" s="20">
        <f>'[39]Sheet1'!$C$110/1000000</f>
        <v>0</v>
      </c>
      <c r="AD20" s="20">
        <f>'[40]Sheet1'!$C$110/1000000</f>
        <v>0</v>
      </c>
      <c r="AE20" s="20">
        <f>'[41]Sheet1'!$C$110/1000000</f>
        <v>0</v>
      </c>
      <c r="AF20" s="20">
        <f>'[42]Sheet1'!$C$110/1000000</f>
        <v>0</v>
      </c>
      <c r="AG20" s="20">
        <f>'[43]Sheet1'!$C$110/1000000</f>
        <v>0</v>
      </c>
      <c r="AH20" s="20">
        <f>'[44]Sheet1'!$C$110/1000000</f>
        <v>0</v>
      </c>
      <c r="AI20" s="20">
        <f>'[45]Sheet1'!$C$110/1000000</f>
        <v>0</v>
      </c>
      <c r="AJ20" s="20">
        <f>'[53]Sheet1'!$C$110/1000000</f>
        <v>0</v>
      </c>
      <c r="AK20" s="20">
        <f>'[54]Sheet1'!$C$110/1000000</f>
        <v>0</v>
      </c>
      <c r="AL20" s="20">
        <f>'[55]Sheet1'!$C$110/1000000</f>
        <v>0</v>
      </c>
      <c r="AM20" s="20">
        <f>'[56]Sheet1'!$C$110/1000000</f>
        <v>0</v>
      </c>
      <c r="AN20" s="20">
        <f>'[57]Sheet1'!$C$110/1000000</f>
        <v>0</v>
      </c>
      <c r="AO20" s="20">
        <f>'[58]Sheet1'!$C$110/1000000</f>
        <v>0</v>
      </c>
      <c r="AP20" s="20">
        <f>'[46]Sheet1'!$C$110/1000000</f>
        <v>0</v>
      </c>
      <c r="AQ20" s="20">
        <f>'[47]Sheet1'!$C$110/1000000</f>
        <v>0</v>
      </c>
      <c r="AR20" s="20">
        <f>'[48]Sheet1'!$C$110/1000000</f>
        <v>0</v>
      </c>
      <c r="AS20" s="20">
        <f>'[59]Sheet1'!$C$110/1000000</f>
        <v>0</v>
      </c>
      <c r="AT20" s="20">
        <f>'[60]Sheet1'!$C$110/1000000</f>
        <v>0</v>
      </c>
      <c r="AU20" s="20">
        <f>'[61]Sheet1'!$C$110/1000000</f>
        <v>0</v>
      </c>
      <c r="AV20" s="20">
        <f>'[62]Sheet1'!$C$110/1000000</f>
        <v>0</v>
      </c>
      <c r="AW20" s="20">
        <f>'[63]Sheet1'!$C$110/1000000</f>
        <v>0</v>
      </c>
      <c r="AX20" s="20">
        <f>'[64]Sheet1'!$C$110/1000000</f>
        <v>0</v>
      </c>
      <c r="AY20" s="20">
        <f>'[65]Sheet1'!$C$110/1000000</f>
        <v>0</v>
      </c>
      <c r="AZ20" s="20">
        <f>'[66]Sheet1'!$C$110/1000000</f>
        <v>0</v>
      </c>
      <c r="BA20" s="20">
        <f>'[67]Sheet1'!$C$110/1000000</f>
        <v>0</v>
      </c>
      <c r="BB20" s="20">
        <f>'[49]Sheet1'!$C$110/1000000</f>
        <v>0</v>
      </c>
      <c r="BC20" s="20">
        <f>'[68]Sheet1'!$C$110/1000000</f>
        <v>0</v>
      </c>
      <c r="BD20" s="20">
        <f>'[69]Sheet1'!$C$110/1000000</f>
        <v>0</v>
      </c>
      <c r="BE20" s="20">
        <f>'[70]Sheet1'!$C$110/1000000</f>
        <v>0</v>
      </c>
      <c r="BF20" s="20">
        <f>'[50]Sheet1'!$C$110/1000000</f>
        <v>0</v>
      </c>
      <c r="BG20" s="20">
        <f>'[51]Sheet1'!$C$110/1000000</f>
        <v>0</v>
      </c>
      <c r="BH20" s="20">
        <f>'[52]Sheet1'!$C$110/1000000</f>
        <v>0</v>
      </c>
      <c r="BI20" s="20">
        <f>'[35]Sheet1'!$C$110/1000000</f>
        <v>0</v>
      </c>
      <c r="BJ20" s="20">
        <f>'[71]Sheet1'!$C$110/1000000</f>
        <v>0</v>
      </c>
      <c r="BK20" s="20">
        <f>'[72]Sheet1'!$C$110/1000000</f>
        <v>0</v>
      </c>
      <c r="BL20" s="20">
        <f>'[73]Sheet1'!$C$110/1000000</f>
        <v>0</v>
      </c>
      <c r="BM20" s="20">
        <f>'[74]Sheet1'!$C$110/1000000</f>
        <v>0</v>
      </c>
      <c r="BN20" s="20">
        <f>'[75]Sheet1'!$C$110/1000000</f>
        <v>0</v>
      </c>
      <c r="BO20" s="20">
        <f>'[76]Sheet1'!$C$110/1000000</f>
        <v>0</v>
      </c>
      <c r="BP20" s="20">
        <f>'[77]Sheet1'!$C$110/1000000</f>
        <v>0</v>
      </c>
      <c r="BQ20" s="20">
        <f>'[36]Sheet1'!$C$110/1000000</f>
        <v>0</v>
      </c>
      <c r="BR20" s="20">
        <f>'[78]Sheet1'!$C$110/1000000</f>
        <v>0</v>
      </c>
      <c r="BS20" s="20">
        <f>'[79]Sheet1'!$C$110/1000000</f>
        <v>0</v>
      </c>
      <c r="BT20" s="20">
        <f>'[80]Sheet1'!$C$110/1000000</f>
        <v>0</v>
      </c>
      <c r="BU20" s="20">
        <f>'[81]Sheet1'!$C$110/1000000</f>
        <v>0</v>
      </c>
      <c r="BV20" s="20">
        <f>'[82]Sheet1'!$C$110/1000000</f>
        <v>0</v>
      </c>
      <c r="BW20" s="20">
        <f>'[83]Sheet1'!$C$110/1000000</f>
        <v>0</v>
      </c>
      <c r="BX20" s="20">
        <f>'[84]Sheet1'!$C$110/1000000</f>
        <v>0</v>
      </c>
      <c r="BY20" s="20">
        <f>'[85]Sheet1'!$C$110/1000000</f>
        <v>0</v>
      </c>
      <c r="BZ20" s="20">
        <f>'[86]Sheet1'!$C$110/1000000</f>
        <v>0</v>
      </c>
      <c r="CA20" s="20">
        <f>'[87]Sheet1'!$C$110/1000000</f>
        <v>0</v>
      </c>
      <c r="CB20" s="20">
        <f>'[88]Sheet1'!$C$110/1000000</f>
        <v>0</v>
      </c>
      <c r="CC20" s="20">
        <f>'[89]Sheet1'!$C$110/1000000</f>
        <v>0</v>
      </c>
      <c r="CD20" s="20">
        <f>'[90]Sheet1'!$C$110/1000000</f>
        <v>0</v>
      </c>
      <c r="CE20" s="20">
        <f>'[91]Sheet1'!$C$110/1000000</f>
        <v>0</v>
      </c>
      <c r="CF20" s="20">
        <f>'[92]Sheet1'!$C$110/1000000</f>
        <v>0</v>
      </c>
      <c r="CG20" s="20">
        <f>'[93]Sheet1'!$C$110/1000000</f>
        <v>0</v>
      </c>
      <c r="CH20" s="20">
        <f>'[94]Sheet1'!$C$110/1000000</f>
        <v>0</v>
      </c>
      <c r="CI20" s="20">
        <f>'[95]Sheet1'!$C$110/1000000</f>
        <v>0</v>
      </c>
      <c r="CJ20" s="20">
        <f>'[96]Sheet1'!$C$110/1000000</f>
        <v>0</v>
      </c>
      <c r="CK20" s="20">
        <f>'[97]Sheet1'!$C$110/1000000</f>
        <v>0</v>
      </c>
      <c r="CL20" s="20">
        <f>'[98]Sheet1'!$C$110/1000000</f>
        <v>0</v>
      </c>
      <c r="CM20" s="23">
        <f>'[99]Sheet1'!$C$110/1000000</f>
        <v>0</v>
      </c>
    </row>
    <row r="21" spans="1:91" ht="12.75">
      <c r="A21" s="66"/>
      <c r="B21" s="67"/>
      <c r="C21" s="24"/>
      <c r="D21" s="24"/>
      <c r="E21" s="24"/>
      <c r="F21" s="25"/>
      <c r="G21" s="24"/>
      <c r="H21" s="26"/>
      <c r="I21" s="24"/>
      <c r="J21" s="24"/>
      <c r="K21" s="24"/>
      <c r="L21" s="24"/>
      <c r="M21" s="25"/>
      <c r="N21" s="24"/>
      <c r="O21" s="24"/>
      <c r="P21" s="24"/>
      <c r="Q21" s="24"/>
      <c r="R21" s="24"/>
      <c r="S21" s="24"/>
      <c r="T21" s="24"/>
      <c r="U21" s="24"/>
      <c r="V21" s="24"/>
      <c r="W21" s="24"/>
      <c r="X21" s="24"/>
      <c r="Y21" s="24"/>
      <c r="Z21" s="24"/>
      <c r="AA21" s="24"/>
      <c r="AB21" s="25"/>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7"/>
    </row>
    <row r="22" spans="1:91" ht="12.75">
      <c r="A22" s="64" t="s">
        <v>19</v>
      </c>
      <c r="B22" s="65" t="s">
        <v>20</v>
      </c>
      <c r="C22" s="20">
        <f>('[1]sheet1'!$N$129+'[2]Cat 2-MUR'!$P$129)/1000000</f>
        <v>26183.901282920295</v>
      </c>
      <c r="D22" s="20">
        <f>'[3]Sheet1'!$C$115/1000000</f>
        <v>30920.6293406383</v>
      </c>
      <c r="E22" s="20">
        <f>'[4]Sheet1'!$C$115/1000000</f>
        <v>30127.544491920886</v>
      </c>
      <c r="F22" s="21">
        <f>'[5]Sheet1'!$C$115/1000000</f>
        <v>27572.021538983245</v>
      </c>
      <c r="G22" s="20">
        <f>'[6]Sheet1'!$C$115/1000000</f>
        <v>33933.736539922735</v>
      </c>
      <c r="H22" s="22">
        <f>'[7]Sheet1'!$C$115/1000000</f>
        <v>32760.140197956243</v>
      </c>
      <c r="I22" s="20">
        <f>'[8]Sheet1'!$C$115/1000000</f>
        <v>30932.200626476388</v>
      </c>
      <c r="J22" s="20">
        <f>'[9]Sheet1'!$C$115/1000000</f>
        <v>36789.194293661276</v>
      </c>
      <c r="K22" s="20">
        <f>'[10]Sheet1'!$C$115/1000000</f>
        <v>38716.69300264043</v>
      </c>
      <c r="L22" s="20">
        <f>'[11]Sheet1'!$C$115/1000000</f>
        <v>35113.89923316998</v>
      </c>
      <c r="M22" s="21">
        <f>'[12]Sheet1'!$C$115/1000000</f>
        <v>38261.367843577915</v>
      </c>
      <c r="N22" s="20">
        <f>'[13]Sheet1'!$C$115/1000000</f>
        <v>35373.73019679375</v>
      </c>
      <c r="O22" s="20">
        <f>'[14]Sheet1'!$C$115/1000000</f>
        <v>30702.88167289899</v>
      </c>
      <c r="P22" s="20">
        <f>'[15]Sheet1'!$C$115/1000000</f>
        <v>24608.5141955465</v>
      </c>
      <c r="Q22" s="20">
        <f>'[16]Sheet1'!$C$115/1000000</f>
        <v>23590.45627105191</v>
      </c>
      <c r="R22" s="20">
        <f>'[17]Sheet1'!$C$115/1000000</f>
        <v>26051.63414605265</v>
      </c>
      <c r="S22" s="20">
        <f>'[18]Sheet1'!$C$115/1000000</f>
        <v>23754.4683378438</v>
      </c>
      <c r="T22" s="20">
        <f>'[19]Sheet1'!$C$115/1000000</f>
        <v>26204.682153106383</v>
      </c>
      <c r="U22" s="20">
        <f>'[20]Sheet1'!$C$115/1000000</f>
        <v>20675.033267786333</v>
      </c>
      <c r="V22" s="20">
        <f>'[21]Sheet1'!$C$115/1000000</f>
        <v>22950.153968386727</v>
      </c>
      <c r="W22" s="20">
        <f>'[22]Sheet1'!$C$115/1000000</f>
        <v>23418.528605273306</v>
      </c>
      <c r="X22" s="20">
        <f>'[23]Sheet1'!$C$115/1000000</f>
        <v>25423.366629636468</v>
      </c>
      <c r="Y22" s="20">
        <f>'[24]Sheet1'!$C$115/1000000</f>
        <v>29513.87271912768</v>
      </c>
      <c r="Z22" s="20">
        <f>'[25]Sheet1'!$C$115/1000000</f>
        <v>23818.396172333396</v>
      </c>
      <c r="AA22" s="20">
        <f>'[37]Sheet1'!$C$115/1000000</f>
        <v>34451.74172416579</v>
      </c>
      <c r="AB22" s="21">
        <f>'[38]Sheet1'!$C$115/1000000</f>
        <v>33222.715717653664</v>
      </c>
      <c r="AC22" s="20">
        <f>'[39]Sheet1'!$C$115/1000000</f>
        <v>30110.290967177945</v>
      </c>
      <c r="AD22" s="20">
        <f>'[40]Sheet1'!$C$115/1000000</f>
        <v>28922.717702781105</v>
      </c>
      <c r="AE22" s="20">
        <f>'[41]Sheet1'!$C$115/1000000</f>
        <v>34532.16114793163</v>
      </c>
      <c r="AF22" s="20">
        <f>'[42]Sheet1'!$C$115/1000000</f>
        <v>30103.844928940875</v>
      </c>
      <c r="AG22" s="20">
        <f>'[43]Sheet1'!$C$115/1000000</f>
        <v>26603.276718278383</v>
      </c>
      <c r="AH22" s="20">
        <f>'[44]Sheet1'!$C$115/1000000</f>
        <v>26714.359443100075</v>
      </c>
      <c r="AI22" s="20">
        <f>'[45]Sheet1'!$C$115/1000000</f>
        <v>40370.62161006096</v>
      </c>
      <c r="AJ22" s="20">
        <f>'[53]Sheet1'!$C$115/1000000</f>
        <v>42571.506750741144</v>
      </c>
      <c r="AK22" s="20">
        <f>'[54]Sheet1'!$C$115/1000000</f>
        <v>34963.55814914195</v>
      </c>
      <c r="AL22" s="20">
        <f>'[55]Sheet1'!$C$115/1000000</f>
        <v>38700.58001750024</v>
      </c>
      <c r="AM22" s="20">
        <f>'[56]Sheet1'!$C$115/1000000</f>
        <v>38769.383876147826</v>
      </c>
      <c r="AN22" s="20">
        <f>'[57]Sheet1'!$C$115/1000000</f>
        <v>38750.92415627285</v>
      </c>
      <c r="AO22" s="20">
        <f>'[58]Sheet1'!$C$115/1000000</f>
        <v>41982.44751736089</v>
      </c>
      <c r="AP22" s="20">
        <f>'[46]Sheet1'!$C$115/1000000</f>
        <v>37091.78975061958</v>
      </c>
      <c r="AQ22" s="20">
        <f>'[47]Sheet1'!$C$115/1000000</f>
        <v>57479.3414371488</v>
      </c>
      <c r="AR22" s="20">
        <f>'[48]Sheet1'!$C$115/1000000</f>
        <v>42436.09149412582</v>
      </c>
      <c r="AS22" s="20">
        <f>'[59]Sheet1'!$C$115/1000000</f>
        <v>48467.51063187473</v>
      </c>
      <c r="AT22" s="20">
        <f>'[60]Sheet1'!$C$115/1000000</f>
        <v>43766.19374855388</v>
      </c>
      <c r="AU22" s="20">
        <f>'[61]Sheet1'!$C$115/1000000</f>
        <v>43751.22026167192</v>
      </c>
      <c r="AV22" s="20">
        <f>'[62]Sheet1'!$C$115/1000000</f>
        <v>43168.524312416805</v>
      </c>
      <c r="AW22" s="20">
        <f>'[63]Sheet1'!$C$115/1000000</f>
        <v>54777.149352958186</v>
      </c>
      <c r="AX22" s="20">
        <f>'[64]Sheet1'!$C$115/1000000</f>
        <v>56565.334847755534</v>
      </c>
      <c r="AY22" s="20">
        <f>'[65]Sheet1'!$C$115/1000000</f>
        <v>70806.79908993302</v>
      </c>
      <c r="AZ22" s="20">
        <f>'[66]Sheet1'!$C$115/1000000</f>
        <v>90527.34439713033</v>
      </c>
      <c r="BA22" s="20">
        <f>'[67]Sheet1'!$C$115/1000000</f>
        <v>96028.65139207717</v>
      </c>
      <c r="BB22" s="20">
        <f>'[49]Sheet1'!$C$115/1000000</f>
        <v>76118.65671726193</v>
      </c>
      <c r="BC22" s="20">
        <f>'[68]Sheet1'!$C$115/1000000</f>
        <v>80474.43063986715</v>
      </c>
      <c r="BD22" s="20">
        <f>'[69]Sheet1'!$C$115/1000000</f>
        <v>77218.84719525</v>
      </c>
      <c r="BE22" s="20">
        <f>'[70]Sheet1'!$C$115/1000000</f>
        <v>98721.07171857692</v>
      </c>
      <c r="BF22" s="20">
        <f>'[50]Sheet1'!$C$115/1000000</f>
        <v>111246.1864692542</v>
      </c>
      <c r="BG22" s="20">
        <f>'[51]Sheet1'!$C$115/1000000</f>
        <v>123630.10038815008</v>
      </c>
      <c r="BH22" s="20">
        <f>'[52]Sheet1'!$C$115/1000000</f>
        <v>137628.0119124346</v>
      </c>
      <c r="BI22" s="20">
        <f>'[35]Sheet1'!$C$115/1000000</f>
        <v>145174.68787323617</v>
      </c>
      <c r="BJ22" s="20">
        <f>'[71]Sheet1'!$C$115/1000000</f>
        <v>179768.03997429187</v>
      </c>
      <c r="BK22" s="20">
        <f>'[72]Sheet1'!$C$115/1000000</f>
        <v>170478.7823330292</v>
      </c>
      <c r="BL22" s="20">
        <f>'[73]Sheet1'!$C$115/1000000</f>
        <v>161000.1806050069</v>
      </c>
      <c r="BM22" s="20">
        <f>'[74]Sheet1'!$C$115/1000000</f>
        <v>164772.99928111248</v>
      </c>
      <c r="BN22" s="20">
        <f>'[75]Sheet1'!$C$115/1000000</f>
        <v>180117.91477136695</v>
      </c>
      <c r="BO22" s="20">
        <f>'[76]Sheet1'!$C$115/1000000</f>
        <v>196966.81957067244</v>
      </c>
      <c r="BP22" s="20">
        <f>'[77]Sheet1'!$C$115/1000000</f>
        <v>164974.35568354317</v>
      </c>
      <c r="BQ22" s="20">
        <f>'[36]Sheet1'!$C$115/1000000</f>
        <v>205532.71512867292</v>
      </c>
      <c r="BR22" s="20">
        <f>'[78]Sheet1'!$C$115/1000000</f>
        <v>233615.4344030219</v>
      </c>
      <c r="BS22" s="20">
        <f>'[79]Sheet1'!$C$115/1000000</f>
        <v>237429.01184841729</v>
      </c>
      <c r="BT22" s="20">
        <f>'[80]Sheet1'!$C$115/1000000</f>
        <v>229439.60619730927</v>
      </c>
      <c r="BU22" s="20">
        <f>'[81]Sheet1'!$C$115/1000000</f>
        <v>264086.6491451475</v>
      </c>
      <c r="BV22" s="20">
        <f>'[82]Sheet1'!$C$115/1000000</f>
        <v>227132.10828651127</v>
      </c>
      <c r="BW22" s="20">
        <f>'[83]Sheet1'!$C$115/1000000</f>
        <v>243937.3626024871</v>
      </c>
      <c r="BX22" s="20">
        <f>'[84]Sheet1'!$C$115/1000000</f>
        <v>234468.511852241</v>
      </c>
      <c r="BY22" s="20">
        <f>'[85]Sheet1'!$C$115/1000000</f>
        <v>223431.57729376826</v>
      </c>
      <c r="BZ22" s="20">
        <f>'[86]Sheet1'!$C$115/1000000</f>
        <v>280749.98540102836</v>
      </c>
      <c r="CA22" s="20">
        <f>'[87]Sheet1'!$C$115/1000000</f>
        <v>259276.10367702376</v>
      </c>
      <c r="CB22" s="20">
        <f>'[88]Sheet1'!$C$115/1000000</f>
        <v>238813.20075755485</v>
      </c>
      <c r="CC22" s="20">
        <f>'[89]Sheet1'!$C$115/1000000</f>
        <v>291326.1989217576</v>
      </c>
      <c r="CD22" s="20">
        <f>'[90]Sheet1'!$C$115/1000000</f>
        <v>332228.6903683822</v>
      </c>
      <c r="CE22" s="20">
        <f>'[91]Sheet1'!$C$115/1000000</f>
        <v>366057.60420105705</v>
      </c>
      <c r="CF22" s="20">
        <f>'[92]Sheet1'!$C$115/1000000</f>
        <v>332692.9222544835</v>
      </c>
      <c r="CG22" s="20">
        <f>'[93]Sheet1'!$C$115/1000000</f>
        <v>306885.9387903807</v>
      </c>
      <c r="CH22" s="20">
        <f>'[94]Sheet1'!$C$115/1000000</f>
        <v>326897.4371774471</v>
      </c>
      <c r="CI22" s="20">
        <f>'[95]Sheet1'!$C$115/1000000</f>
        <v>345977.2198135921</v>
      </c>
      <c r="CJ22" s="20">
        <f>'[96]Sheet1'!$C$115/1000000</f>
        <v>356196.0347041881</v>
      </c>
      <c r="CK22" s="20">
        <f>'[97]Sheet1'!$C$115/1000000</f>
        <v>345138.7756166319</v>
      </c>
      <c r="CL22" s="20">
        <f>'[98]Sheet1'!$C$115/1000000</f>
        <v>352278.9652766043</v>
      </c>
      <c r="CM22" s="23">
        <f>'[99]Sheet1'!$C$115/1000000</f>
        <v>331072.1261412352</v>
      </c>
    </row>
    <row r="23" spans="1:91" ht="12.75">
      <c r="A23" s="66"/>
      <c r="B23" s="67"/>
      <c r="C23" s="24"/>
      <c r="D23" s="24"/>
      <c r="E23" s="24"/>
      <c r="F23" s="25"/>
      <c r="G23" s="24"/>
      <c r="H23" s="26"/>
      <c r="I23" s="24"/>
      <c r="J23" s="24"/>
      <c r="K23" s="24"/>
      <c r="L23" s="24"/>
      <c r="M23" s="25"/>
      <c r="N23" s="24"/>
      <c r="O23" s="24"/>
      <c r="P23" s="24"/>
      <c r="Q23" s="24"/>
      <c r="R23" s="24"/>
      <c r="S23" s="24"/>
      <c r="T23" s="24"/>
      <c r="U23" s="24"/>
      <c r="V23" s="24"/>
      <c r="W23" s="24"/>
      <c r="X23" s="24"/>
      <c r="Y23" s="24"/>
      <c r="Z23" s="24"/>
      <c r="AA23" s="24"/>
      <c r="AB23" s="25"/>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7"/>
    </row>
    <row r="24" spans="1:91" ht="12.75">
      <c r="A24" s="64" t="s">
        <v>21</v>
      </c>
      <c r="B24" s="65" t="s">
        <v>22</v>
      </c>
      <c r="C24" s="20">
        <f>('[1]sheet1'!$N$144+'[2]Cat 2-MUR'!$P$144)/1000000</f>
        <v>5586.798867614908</v>
      </c>
      <c r="D24" s="20">
        <f>'[3]Sheet1'!$C$129/1000000</f>
        <v>5670.238350116171</v>
      </c>
      <c r="E24" s="20">
        <f>'[4]Sheet1'!$C$129/1000000</f>
        <v>6117.057334950476</v>
      </c>
      <c r="F24" s="21">
        <f>'[5]Sheet1'!$C$129/1000000</f>
        <v>7474.180669832608</v>
      </c>
      <c r="G24" s="20">
        <f>'[6]Sheet1'!$C$129/1000000</f>
        <v>6266.826347695705</v>
      </c>
      <c r="H24" s="22">
        <f>'[7]Sheet1'!$C$129/1000000</f>
        <v>6063.75647369613</v>
      </c>
      <c r="I24" s="20">
        <f>'[8]Sheet1'!$C$129/1000000</f>
        <v>6666.940117517182</v>
      </c>
      <c r="J24" s="20">
        <f>'[9]Sheet1'!$C$129/1000000</f>
        <v>6579.056281183487</v>
      </c>
      <c r="K24" s="20">
        <f>'[10]Sheet1'!$C$129/1000000</f>
        <v>7008.9555369945765</v>
      </c>
      <c r="L24" s="20">
        <f>'[11]Sheet1'!$C$129/1000000</f>
        <v>6820.9021825312575</v>
      </c>
      <c r="M24" s="21">
        <f>'[12]Sheet1'!$C$129/1000000</f>
        <v>7631.358120006224</v>
      </c>
      <c r="N24" s="20">
        <f>'[13]Sheet1'!$C$129/1000000</f>
        <v>7806.011298990363</v>
      </c>
      <c r="O24" s="20">
        <f>'[14]Sheet1'!$C$129/1000000</f>
        <v>8382.279154142927</v>
      </c>
      <c r="P24" s="20">
        <f>'[15]Sheet1'!$C$129/1000000</f>
        <v>5165.19199558968</v>
      </c>
      <c r="Q24" s="20">
        <f>'[16]Sheet1'!$C$129/1000000</f>
        <v>5723.068775858504</v>
      </c>
      <c r="R24" s="20">
        <f>'[17]Sheet1'!$C$129/1000000</f>
        <v>7551.951016278053</v>
      </c>
      <c r="S24" s="20">
        <f>'[18]Sheet1'!$C$129/1000000</f>
        <v>7663.7134439486545</v>
      </c>
      <c r="T24" s="20">
        <f>'[19]Sheet1'!$C$129/1000000</f>
        <v>8255.4748656613</v>
      </c>
      <c r="U24" s="20">
        <f>'[20]Sheet1'!$C$129/1000000</f>
        <v>7438.168554332146</v>
      </c>
      <c r="V24" s="20">
        <f>'[21]Sheet1'!$C$129/1000000</f>
        <v>6960.562159441788</v>
      </c>
      <c r="W24" s="20">
        <f>'[22]Sheet1'!$C$129/1000000</f>
        <v>7857.138866015874</v>
      </c>
      <c r="X24" s="20">
        <f>'[23]Sheet1'!$C$129/1000000</f>
        <v>8484.533170790257</v>
      </c>
      <c r="Y24" s="20">
        <f>'[24]Sheet1'!$C$129/1000000</f>
        <v>11530.962587584701</v>
      </c>
      <c r="Z24" s="20">
        <f>'[25]Sheet1'!$C$129/1000000</f>
        <v>12922.31894454308</v>
      </c>
      <c r="AA24" s="20">
        <f>'[37]Sheet1'!$C$129/1000000</f>
        <v>13641.58370018477</v>
      </c>
      <c r="AB24" s="21">
        <f>'[38]Sheet1'!$C$129/1000000</f>
        <v>11192.80002866469</v>
      </c>
      <c r="AC24" s="20">
        <f>'[39]Sheet1'!$C$129/1000000</f>
        <v>11547.884203073783</v>
      </c>
      <c r="AD24" s="20">
        <f>'[40]Sheet1'!$C$129/1000000</f>
        <v>10500.761405279829</v>
      </c>
      <c r="AE24" s="20">
        <f>'[41]Sheet1'!$C$129/1000000</f>
        <v>11355.924284038227</v>
      </c>
      <c r="AF24" s="20">
        <f>'[42]Sheet1'!$C$129/1000000</f>
        <v>10284.080548874359</v>
      </c>
      <c r="AG24" s="20">
        <f>'[43]Sheet1'!$C$129/1000000</f>
        <v>10027.130049652962</v>
      </c>
      <c r="AH24" s="20">
        <f>'[44]Sheet1'!$C$129/1000000</f>
        <v>10673.026815798956</v>
      </c>
      <c r="AI24" s="20">
        <f>'[45]Sheet1'!$C$129/1000000</f>
        <v>11371.503905600166</v>
      </c>
      <c r="AJ24" s="20">
        <f>'[53]Sheet1'!$C$129/1000000</f>
        <v>12145.767563427276</v>
      </c>
      <c r="AK24" s="20">
        <f>'[54]Sheet1'!$C$129/1000000</f>
        <v>11209.264290815925</v>
      </c>
      <c r="AL24" s="20">
        <f>'[55]Sheet1'!$C$129/1000000</f>
        <v>11222.241155054264</v>
      </c>
      <c r="AM24" s="20">
        <f>'[56]Sheet1'!$C$129/1000000</f>
        <v>15181.785867937439</v>
      </c>
      <c r="AN24" s="20">
        <f>'[57]Sheet1'!$C$129/1000000</f>
        <v>12850.536794886611</v>
      </c>
      <c r="AO24" s="20">
        <f>'[58]Sheet1'!$C$129/1000000</f>
        <v>10483.63429309343</v>
      </c>
      <c r="AP24" s="20">
        <f>'[46]Sheet1'!$C$129/1000000</f>
        <v>11581.603150539095</v>
      </c>
      <c r="AQ24" s="20">
        <f>'[47]Sheet1'!$C$129/1000000</f>
        <v>14172.875508021096</v>
      </c>
      <c r="AR24" s="20">
        <f>'[48]Sheet1'!$C$129/1000000</f>
        <v>11941.791449044793</v>
      </c>
      <c r="AS24" s="20">
        <f>'[59]Sheet1'!$C$129/1000000</f>
        <v>12288.775715904736</v>
      </c>
      <c r="AT24" s="20">
        <f>'[60]Sheet1'!$C$129/1000000</f>
        <v>9553.390578313127</v>
      </c>
      <c r="AU24" s="20">
        <f>'[61]Sheet1'!$C$129/1000000</f>
        <v>10175.363463764746</v>
      </c>
      <c r="AV24" s="20">
        <f>'[62]Sheet1'!$C$129/1000000</f>
        <v>11673.019489467513</v>
      </c>
      <c r="AW24" s="20">
        <f>'[63]Sheet1'!$C$129/1000000</f>
        <v>10714.075941908723</v>
      </c>
      <c r="AX24" s="20">
        <f>'[64]Sheet1'!$C$129/1000000</f>
        <v>10561.569703707139</v>
      </c>
      <c r="AY24" s="20">
        <f>'[65]Sheet1'!$C$129/1000000</f>
        <v>10127.180403858782</v>
      </c>
      <c r="AZ24" s="20">
        <f>'[66]Sheet1'!$C$129/1000000</f>
        <v>8916.375540208286</v>
      </c>
      <c r="BA24" s="20">
        <f>'[67]Sheet1'!$C$129/1000000</f>
        <v>9591.356588787548</v>
      </c>
      <c r="BB24" s="20">
        <f>'[49]Sheet1'!$C$129/1000000</f>
        <v>8824.928982275986</v>
      </c>
      <c r="BC24" s="20">
        <f>'[68]Sheet1'!$C$129/1000000</f>
        <v>8438.262072096717</v>
      </c>
      <c r="BD24" s="20">
        <f>'[69]Sheet1'!$C$129/1000000</f>
        <v>8294.657711815154</v>
      </c>
      <c r="BE24" s="20">
        <f>'[70]Sheet1'!$C$129/1000000</f>
        <v>10294.380814194436</v>
      </c>
      <c r="BF24" s="20">
        <f>'[50]Sheet1'!$C$129/1000000</f>
        <v>10135.351869342354</v>
      </c>
      <c r="BG24" s="20">
        <f>'[51]Sheet1'!$C$129/1000000</f>
        <v>9562.9213973705</v>
      </c>
      <c r="BH24" s="20">
        <f>'[52]Sheet1'!$C$129/1000000</f>
        <v>7538.2620045354715</v>
      </c>
      <c r="BI24" s="20">
        <f>'[35]Sheet1'!$C$129/1000000</f>
        <v>6656.081488824997</v>
      </c>
      <c r="BJ24" s="20">
        <f>'[71]Sheet1'!$C$129/1000000</f>
        <v>5651.661485460066</v>
      </c>
      <c r="BK24" s="20">
        <f>'[72]Sheet1'!$C$129/1000000</f>
        <v>8234.242016325345</v>
      </c>
      <c r="BL24" s="20">
        <f>'[73]Sheet1'!$C$129/1000000</f>
        <v>11081.159814091725</v>
      </c>
      <c r="BM24" s="20">
        <f>'[74]Sheet1'!$C$129/1000000</f>
        <v>7295.718611280084</v>
      </c>
      <c r="BN24" s="20">
        <f>'[75]Sheet1'!$C$129/1000000</f>
        <v>6789.807500647292</v>
      </c>
      <c r="BO24" s="20">
        <f>'[76]Sheet1'!$C$129/1000000</f>
        <v>9774.654724436692</v>
      </c>
      <c r="BP24" s="20">
        <f>'[77]Sheet1'!$C$129/1000000</f>
        <v>11503.842018809039</v>
      </c>
      <c r="BQ24" s="20">
        <f>'[36]Sheet1'!$C$129/1000000</f>
        <v>11520.901851768776</v>
      </c>
      <c r="BR24" s="20">
        <f>'[78]Sheet1'!$C$129/1000000</f>
        <v>11830.500007035427</v>
      </c>
      <c r="BS24" s="20">
        <f>'[79]Sheet1'!$C$129/1000000</f>
        <v>10787.07778694199</v>
      </c>
      <c r="BT24" s="20">
        <f>'[80]Sheet1'!$C$129/1000000</f>
        <v>22353.30464532099</v>
      </c>
      <c r="BU24" s="20">
        <f>'[81]Sheet1'!$C$129/1000000</f>
        <v>21263.83324762219</v>
      </c>
      <c r="BV24" s="20">
        <f>'[82]Sheet1'!$C$129/1000000</f>
        <v>16977.151872741804</v>
      </c>
      <c r="BW24" s="20">
        <f>'[83]Sheet1'!$C$129/1000000</f>
        <v>15160.294477557121</v>
      </c>
      <c r="BX24" s="20">
        <f>'[84]Sheet1'!$C$129/1000000</f>
        <v>14739.210506365067</v>
      </c>
      <c r="BY24" s="20">
        <f>'[85]Sheet1'!$C$129/1000000</f>
        <v>6759.939197434647</v>
      </c>
      <c r="BZ24" s="20">
        <f>'[86]Sheet1'!$C$129/1000000</f>
        <v>16885.390142336248</v>
      </c>
      <c r="CA24" s="20">
        <f>'[87]Sheet1'!$C$129/1000000</f>
        <v>16904.84859046715</v>
      </c>
      <c r="CB24" s="20">
        <f>'[88]Sheet1'!$C$129/1000000</f>
        <v>18464.72462197545</v>
      </c>
      <c r="CC24" s="20">
        <f>'[89]Sheet1'!$C$129/1000000</f>
        <v>20310.02374520821</v>
      </c>
      <c r="CD24" s="20">
        <f>'[90]Sheet1'!$C$129/1000000</f>
        <v>18136.786126254097</v>
      </c>
      <c r="CE24" s="20">
        <f>'[91]Sheet1'!$C$129/1000000</f>
        <v>17796.88100004216</v>
      </c>
      <c r="CF24" s="20">
        <f>'[92]Sheet1'!$C$129/1000000</f>
        <v>17003.577548785706</v>
      </c>
      <c r="CG24" s="20">
        <f>'[93]Sheet1'!$C$129/1000000</f>
        <v>18239.700907009203</v>
      </c>
      <c r="CH24" s="20">
        <f>'[94]Sheet1'!$C$129/1000000</f>
        <v>24046.779311109243</v>
      </c>
      <c r="CI24" s="20">
        <f>'[95]Sheet1'!$C$129/1000000</f>
        <v>23259.807723009948</v>
      </c>
      <c r="CJ24" s="20">
        <f>'[96]Sheet1'!$C$129/1000000</f>
        <v>22427.249946578446</v>
      </c>
      <c r="CK24" s="20">
        <f>'[97]Sheet1'!$C$129/1000000</f>
        <v>21077.458555829788</v>
      </c>
      <c r="CL24" s="20">
        <f>'[98]Sheet1'!$C$129/1000000</f>
        <v>20634.046926593754</v>
      </c>
      <c r="CM24" s="23">
        <f>'[99]Sheet1'!$C$129/1000000</f>
        <v>19142.32284926759</v>
      </c>
    </row>
    <row r="25" spans="1:91" ht="12.75">
      <c r="A25" s="66"/>
      <c r="B25" s="67"/>
      <c r="C25" s="24"/>
      <c r="D25" s="24"/>
      <c r="E25" s="24"/>
      <c r="F25" s="25"/>
      <c r="G25" s="24"/>
      <c r="H25" s="26"/>
      <c r="I25" s="24"/>
      <c r="J25" s="24"/>
      <c r="K25" s="24"/>
      <c r="L25" s="24"/>
      <c r="M25" s="25"/>
      <c r="N25" s="24"/>
      <c r="O25" s="24"/>
      <c r="P25" s="24"/>
      <c r="Q25" s="24"/>
      <c r="R25" s="24"/>
      <c r="S25" s="24"/>
      <c r="T25" s="24"/>
      <c r="U25" s="24"/>
      <c r="V25" s="24"/>
      <c r="W25" s="24"/>
      <c r="X25" s="24"/>
      <c r="Y25" s="24"/>
      <c r="Z25" s="24"/>
      <c r="AA25" s="24"/>
      <c r="AB25" s="25"/>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7"/>
    </row>
    <row r="26" spans="1:91" ht="12.75">
      <c r="A26" s="64" t="s">
        <v>23</v>
      </c>
      <c r="B26" s="65" t="s">
        <v>24</v>
      </c>
      <c r="C26" s="20">
        <f>('[1]sheet1'!$N$166+'[2]Cat 2-MUR'!$P$166)/1000000</f>
        <v>10215.371715636911</v>
      </c>
      <c r="D26" s="20">
        <f>'[3]Sheet1'!$C$150/1000000</f>
        <v>10230.386176877602</v>
      </c>
      <c r="E26" s="20">
        <f>'[4]Sheet1'!$C$150/1000000</f>
        <v>10264.534151124984</v>
      </c>
      <c r="F26" s="21">
        <f>'[5]Sheet1'!$C$150/1000000</f>
        <v>10292.840694966148</v>
      </c>
      <c r="G26" s="20">
        <f>'[6]Sheet1'!$C$150/1000000</f>
        <v>10359.95254234251</v>
      </c>
      <c r="H26" s="22">
        <f>'[7]Sheet1'!$C$150/1000000</f>
        <v>10372.829824412309</v>
      </c>
      <c r="I26" s="20">
        <f>'[8]Sheet1'!$C$150/1000000</f>
        <v>10483.290079899974</v>
      </c>
      <c r="J26" s="20">
        <f>'[9]Sheet1'!$C$150/1000000</f>
        <v>10492.661873524687</v>
      </c>
      <c r="K26" s="20">
        <f>'[10]Sheet1'!$C$150/1000000</f>
        <v>10513.58019188122</v>
      </c>
      <c r="L26" s="20">
        <f>'[11]Sheet1'!$C$150/1000000</f>
        <v>10547.697643533049</v>
      </c>
      <c r="M26" s="21">
        <f>'[12]Sheet1'!$C$150/1000000</f>
        <v>10566.463638046363</v>
      </c>
      <c r="N26" s="20">
        <f>'[13]Sheet1'!$C$150/1000000</f>
        <v>10727.152068725743</v>
      </c>
      <c r="O26" s="20">
        <f>'[14]Sheet1'!$C$150/1000000</f>
        <v>10865.093985192434</v>
      </c>
      <c r="P26" s="20">
        <f>'[15]Sheet1'!$C$150/1000000</f>
        <v>10887.92983001684</v>
      </c>
      <c r="Q26" s="20">
        <f>'[16]Sheet1'!$C$150/1000000</f>
        <v>10915.47815244878</v>
      </c>
      <c r="R26" s="20">
        <f>'[17]Sheet1'!$C$150/1000000</f>
        <v>10964.996223353954</v>
      </c>
      <c r="S26" s="20">
        <f>'[18]Sheet1'!$C$150/1000000</f>
        <v>11007.866502909934</v>
      </c>
      <c r="T26" s="20">
        <f>'[19]Sheet1'!$C$150/1000000</f>
        <v>11010.610413217419</v>
      </c>
      <c r="U26" s="20">
        <f>'[20]Sheet1'!$C$150/1000000</f>
        <v>11076.806146190253</v>
      </c>
      <c r="V26" s="20">
        <f>'[21]Sheet1'!$C$150/1000000</f>
        <v>11105.093902010241</v>
      </c>
      <c r="W26" s="20">
        <f>'[22]Sheet1'!$C$150/1000000</f>
        <v>11117.860938733025</v>
      </c>
      <c r="X26" s="20">
        <f>'[23]Sheet1'!$C$150/1000000</f>
        <v>11158.444612866819</v>
      </c>
      <c r="Y26" s="20">
        <f>'[24]Sheet1'!$C$150/1000000</f>
        <v>11210.363676150844</v>
      </c>
      <c r="Z26" s="20">
        <f>'[25]Sheet1'!$C$150/1000000</f>
        <v>11272.935388662529</v>
      </c>
      <c r="AA26" s="20">
        <f>'[37]Sheet1'!$C$150/1000000</f>
        <v>11409.284636318876</v>
      </c>
      <c r="AB26" s="21">
        <f>'[38]Sheet1'!$C$150/1000000</f>
        <v>11422.076131039485</v>
      </c>
      <c r="AC26" s="20">
        <f>'[39]Sheet1'!$C$150/1000000</f>
        <v>11444.44480959927</v>
      </c>
      <c r="AD26" s="20">
        <f>'[40]Sheet1'!$C$150/1000000</f>
        <v>11532.252476586686</v>
      </c>
      <c r="AE26" s="20">
        <f>'[41]Sheet1'!$C$150/1000000</f>
        <v>11590.240126935367</v>
      </c>
      <c r="AF26" s="20">
        <f>'[42]Sheet1'!$C$150/1000000</f>
        <v>11673.571102098638</v>
      </c>
      <c r="AG26" s="20">
        <f>'[43]Sheet1'!$C$150/1000000</f>
        <v>11761.047168821962</v>
      </c>
      <c r="AH26" s="20">
        <f>'[44]Sheet1'!$C$150/1000000</f>
        <v>11763.811328135618</v>
      </c>
      <c r="AI26" s="20">
        <f>'[45]Sheet1'!$C$150/1000000</f>
        <v>11806.061369881943</v>
      </c>
      <c r="AJ26" s="20">
        <f>'[53]Sheet1'!$C$150/1000000</f>
        <v>11816.139712376122</v>
      </c>
      <c r="AK26" s="20">
        <f>'[54]Sheet1'!$C$150/1000000</f>
        <v>11890.545455707794</v>
      </c>
      <c r="AL26" s="20">
        <f>'[55]Sheet1'!$C$150/1000000</f>
        <v>11921.049115748849</v>
      </c>
      <c r="AM26" s="20">
        <f>'[56]Sheet1'!$C$150/1000000</f>
        <v>11991.176862374597</v>
      </c>
      <c r="AN26" s="20">
        <f>'[57]Sheet1'!$C$150/1000000</f>
        <v>12033.192013161477</v>
      </c>
      <c r="AO26" s="20">
        <f>'[58]Sheet1'!$C$150/1000000</f>
        <v>12206.364103932192</v>
      </c>
      <c r="AP26" s="20">
        <f>'[46]Sheet1'!$C$150/1000000</f>
        <v>12245.542505985177</v>
      </c>
      <c r="AQ26" s="20">
        <f>'[47]Sheet1'!$C$150/1000000</f>
        <v>12337.511775198873</v>
      </c>
      <c r="AR26" s="20">
        <f>'[48]Sheet1'!$C$150/1000000</f>
        <v>12388.003471182003</v>
      </c>
      <c r="AS26" s="20">
        <f>'[59]Sheet1'!$C$150/1000000</f>
        <v>13072.91505084334</v>
      </c>
      <c r="AT26" s="20">
        <f>'[60]Sheet1'!$C$150/1000000</f>
        <v>13232.176902227937</v>
      </c>
      <c r="AU26" s="20">
        <f>'[61]Sheet1'!$C$150/1000000</f>
        <v>13097.938985023256</v>
      </c>
      <c r="AV26" s="20">
        <f>'[62]Sheet1'!$C$150/1000000</f>
        <v>13260.289285591152</v>
      </c>
      <c r="AW26" s="20">
        <f>'[63]Sheet1'!$C$150/1000000</f>
        <v>13403.191097281138</v>
      </c>
      <c r="AX26" s="20">
        <f>'[64]Sheet1'!$C$150/1000000</f>
        <v>13544.565267320062</v>
      </c>
      <c r="AY26" s="20">
        <f>'[65]Sheet1'!$C$150/1000000</f>
        <v>13614.289342267039</v>
      </c>
      <c r="AZ26" s="20">
        <f>'[66]Sheet1'!$C$150/1000000</f>
        <v>13729.554368000301</v>
      </c>
      <c r="BA26" s="20">
        <f>'[67]Sheet1'!$C$150/1000000</f>
        <v>13814.86630583685</v>
      </c>
      <c r="BB26" s="20">
        <f>'[49]Sheet1'!$C$150/1000000</f>
        <v>13823.782985256501</v>
      </c>
      <c r="BC26" s="20">
        <f>'[68]Sheet1'!$C$150/1000000</f>
        <v>14031.010314083316</v>
      </c>
      <c r="BD26" s="20">
        <f>'[69]Sheet1'!$C$150/1000000</f>
        <v>14127.162151959725</v>
      </c>
      <c r="BE26" s="20">
        <f>'[70]Sheet1'!$C$150/1000000</f>
        <v>14227.102351594973</v>
      </c>
      <c r="BF26" s="20">
        <f>'[50]Sheet1'!$C$150/1000000</f>
        <v>14202.525275436403</v>
      </c>
      <c r="BG26" s="20">
        <f>'[51]Sheet1'!$C$150/1000000</f>
        <v>14302.397524761791</v>
      </c>
      <c r="BH26" s="20">
        <f>'[52]Sheet1'!$C$150/1000000</f>
        <v>14389.834409854073</v>
      </c>
      <c r="BI26" s="20">
        <f>'[35]Sheet1'!$C$150/1000000</f>
        <v>14673.9371788708</v>
      </c>
      <c r="BJ26" s="20">
        <f>'[71]Sheet1'!$C$150/1000000</f>
        <v>14995.416754536564</v>
      </c>
      <c r="BK26" s="20">
        <f>'[72]Sheet1'!$C$150/1000000</f>
        <v>15409.890920938726</v>
      </c>
      <c r="BL26" s="20">
        <f>'[73]Sheet1'!$C$150/1000000</f>
        <v>15414.545802328117</v>
      </c>
      <c r="BM26" s="20">
        <f>'[74]Sheet1'!$C$150/1000000</f>
        <v>15554.16291438724</v>
      </c>
      <c r="BN26" s="20">
        <f>'[75]Sheet1'!$C$150/1000000</f>
        <v>15894.255435636198</v>
      </c>
      <c r="BO26" s="20">
        <f>'[76]Sheet1'!$C$150/1000000</f>
        <v>15918.77249047435</v>
      </c>
      <c r="BP26" s="20">
        <f>'[77]Sheet1'!$C$150/1000000</f>
        <v>17467.18218477125</v>
      </c>
      <c r="BQ26" s="20">
        <f>'[36]Sheet1'!$C$150/1000000</f>
        <v>17739.609993181337</v>
      </c>
      <c r="BR26" s="20">
        <f>'[78]Sheet1'!$C$150/1000000</f>
        <v>17793.81154094212</v>
      </c>
      <c r="BS26" s="20">
        <f>'[79]Sheet1'!$C$150/1000000</f>
        <v>17828.298934435472</v>
      </c>
      <c r="BT26" s="20">
        <f>'[80]Sheet1'!$C$150/1000000</f>
        <v>18001.626249843775</v>
      </c>
      <c r="BU26" s="20">
        <f>'[81]Sheet1'!$C$150/1000000</f>
        <v>18001.995798082295</v>
      </c>
      <c r="BV26" s="20">
        <f>'[82]Sheet1'!$C$150/1000000</f>
        <v>18130.633536210713</v>
      </c>
      <c r="BW26" s="20">
        <f>'[83]Sheet1'!$C$150/1000000</f>
        <v>18376.006039425818</v>
      </c>
      <c r="BX26" s="20">
        <f>'[84]Sheet1'!$C$150/1000000</f>
        <v>18603.568490555725</v>
      </c>
      <c r="BY26" s="20">
        <f>'[85]Sheet1'!$C$150/1000000</f>
        <v>18828.461346276672</v>
      </c>
      <c r="BZ26" s="20">
        <f>'[86]Sheet1'!$C$150/1000000</f>
        <v>18979.960087374864</v>
      </c>
      <c r="CA26" s="20">
        <f>'[87]Sheet1'!$C$150/1000000</f>
        <v>19084.166463022997</v>
      </c>
      <c r="CB26" s="20">
        <f>'[88]Sheet1'!$C$150/1000000</f>
        <v>19207.484316991893</v>
      </c>
      <c r="CC26" s="20">
        <f>'[89]Sheet1'!$C$150/1000000</f>
        <v>19517.614369597417</v>
      </c>
      <c r="CD26" s="20">
        <f>'[90]Sheet1'!$C$150/1000000</f>
        <v>19533.764193612762</v>
      </c>
      <c r="CE26" s="20">
        <f>'[91]Sheet1'!$C$150/1000000</f>
        <v>19537.005283991602</v>
      </c>
      <c r="CF26" s="20">
        <f>'[92]Sheet1'!$C$150/1000000</f>
        <v>19557.575459742613</v>
      </c>
      <c r="CG26" s="20">
        <f>'[93]Sheet1'!$C$150/1000000</f>
        <v>19579.441299077534</v>
      </c>
      <c r="CH26" s="20">
        <f>'[94]Sheet1'!$C$150/1000000</f>
        <v>20428.375245526004</v>
      </c>
      <c r="CI26" s="20">
        <f>'[95]Sheet1'!$C$150/1000000</f>
        <v>20556.179191954445</v>
      </c>
      <c r="CJ26" s="20">
        <f>'[96]Sheet1'!$C$150/1000000</f>
        <v>19193.325564116065</v>
      </c>
      <c r="CK26" s="20">
        <f>'[97]Sheet1'!$C$150/1000000</f>
        <v>18991.12507387058</v>
      </c>
      <c r="CL26" s="20">
        <f>'[98]Sheet1'!$C$150/1000000</f>
        <v>19013.707845548543</v>
      </c>
      <c r="CM26" s="23">
        <f>'[99]Sheet1'!$C$150/1000000</f>
        <v>19070.792677045647</v>
      </c>
    </row>
    <row r="27" spans="1:91" ht="12.75">
      <c r="A27" s="66"/>
      <c r="B27" s="67"/>
      <c r="C27" s="28"/>
      <c r="D27" s="28"/>
      <c r="E27" s="28"/>
      <c r="F27" s="29"/>
      <c r="G27" s="28"/>
      <c r="H27" s="30"/>
      <c r="I27" s="28"/>
      <c r="J27" s="28"/>
      <c r="K27" s="28"/>
      <c r="L27" s="28"/>
      <c r="M27" s="29"/>
      <c r="N27" s="28"/>
      <c r="O27" s="28"/>
      <c r="P27" s="28"/>
      <c r="Q27" s="28"/>
      <c r="R27" s="28"/>
      <c r="S27" s="28"/>
      <c r="T27" s="28"/>
      <c r="U27" s="28"/>
      <c r="V27" s="28"/>
      <c r="W27" s="28"/>
      <c r="X27" s="28"/>
      <c r="Y27" s="28"/>
      <c r="Z27" s="28"/>
      <c r="AA27" s="28"/>
      <c r="AB27" s="29"/>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31"/>
    </row>
    <row r="28" spans="1:91" ht="12.75">
      <c r="A28" s="64"/>
      <c r="B28" s="65" t="s">
        <v>25</v>
      </c>
      <c r="C28" s="20">
        <f>C6+C8+C14+C16+C18+C20+C22+C24+C26</f>
        <v>445837.0964737767</v>
      </c>
      <c r="D28" s="20">
        <f>D6+D8+D14+D16+D18+D20+D22+D24+D26</f>
        <v>432333.7357137277</v>
      </c>
      <c r="E28" s="20">
        <f aca="true" t="shared" si="11" ref="E28:V28">E6+E8+E14+E16+E18+E20+E22+E24+E26</f>
        <v>444953.021719618</v>
      </c>
      <c r="F28" s="21">
        <f t="shared" si="11"/>
        <v>460740.797100208</v>
      </c>
      <c r="G28" s="20">
        <f t="shared" si="11"/>
        <v>463204.5696504711</v>
      </c>
      <c r="H28" s="22">
        <f t="shared" si="11"/>
        <v>481466.10547432484</v>
      </c>
      <c r="I28" s="20">
        <f t="shared" si="11"/>
        <v>468596.08483181143</v>
      </c>
      <c r="J28" s="20">
        <f t="shared" si="11"/>
        <v>478494.1977362977</v>
      </c>
      <c r="K28" s="20">
        <f t="shared" si="11"/>
        <v>507625.9599666561</v>
      </c>
      <c r="L28" s="20">
        <f t="shared" si="11"/>
        <v>511206.3545931825</v>
      </c>
      <c r="M28" s="21">
        <f t="shared" si="11"/>
        <v>507494.9965279959</v>
      </c>
      <c r="N28" s="20">
        <f t="shared" si="11"/>
        <v>535662.8770821819</v>
      </c>
      <c r="O28" s="20">
        <f t="shared" si="11"/>
        <v>523850.2710939609</v>
      </c>
      <c r="P28" s="20">
        <f t="shared" si="11"/>
        <v>533426.2847508535</v>
      </c>
      <c r="Q28" s="20">
        <f t="shared" si="11"/>
        <v>544859.4914836517</v>
      </c>
      <c r="R28" s="20">
        <f t="shared" si="11"/>
        <v>574613.7550757673</v>
      </c>
      <c r="S28" s="20">
        <f t="shared" si="11"/>
        <v>577716.9173379962</v>
      </c>
      <c r="T28" s="20">
        <f t="shared" si="11"/>
        <v>606513.963904403</v>
      </c>
      <c r="U28" s="20">
        <f t="shared" si="11"/>
        <v>630119.838256751</v>
      </c>
      <c r="V28" s="20">
        <f t="shared" si="11"/>
        <v>601954.2194929016</v>
      </c>
      <c r="W28" s="20">
        <f aca="true" t="shared" si="12" ref="W28:AB28">W6+W8+W14+W16+W18+W20+W22+W24+W26</f>
        <v>605510.9925777689</v>
      </c>
      <c r="X28" s="20">
        <f t="shared" si="12"/>
        <v>624077.8429934188</v>
      </c>
      <c r="Y28" s="20">
        <f t="shared" si="12"/>
        <v>630561.201484849</v>
      </c>
      <c r="Z28" s="20">
        <f t="shared" si="12"/>
        <v>632246.8301334742</v>
      </c>
      <c r="AA28" s="20">
        <f t="shared" si="12"/>
        <v>663094.4344822878</v>
      </c>
      <c r="AB28" s="21">
        <f t="shared" si="12"/>
        <v>681753.1631989838</v>
      </c>
      <c r="AC28" s="20">
        <f aca="true" t="shared" si="13" ref="AC28:AH28">AC6+AC8+AC14+AC16+AC18+AC20+AC22+AC24+AC26</f>
        <v>696077.9073193091</v>
      </c>
      <c r="AD28" s="20">
        <f t="shared" si="13"/>
        <v>703609.6757321997</v>
      </c>
      <c r="AE28" s="20">
        <f t="shared" si="13"/>
        <v>706823.4769442921</v>
      </c>
      <c r="AF28" s="20">
        <f t="shared" si="13"/>
        <v>746138.0770874408</v>
      </c>
      <c r="AG28" s="20">
        <f t="shared" si="13"/>
        <v>723735.2459409308</v>
      </c>
      <c r="AH28" s="20">
        <f t="shared" si="13"/>
        <v>752758.6674648472</v>
      </c>
      <c r="AI28" s="20">
        <f aca="true" t="shared" si="14" ref="AI28:AN28">AI6+AI8+AI14+AI16+AI18+AI20+AI22+AI24+AI26</f>
        <v>748659.1315119608</v>
      </c>
      <c r="AJ28" s="20">
        <f t="shared" si="14"/>
        <v>733354.1806078089</v>
      </c>
      <c r="AK28" s="20">
        <f t="shared" si="14"/>
        <v>719659.4850455101</v>
      </c>
      <c r="AL28" s="20">
        <f t="shared" si="14"/>
        <v>760499.4580545723</v>
      </c>
      <c r="AM28" s="20">
        <f t="shared" si="14"/>
        <v>773252.4427998035</v>
      </c>
      <c r="AN28" s="20">
        <f t="shared" si="14"/>
        <v>790615.5252205728</v>
      </c>
      <c r="AO28" s="20">
        <f aca="true" t="shared" si="15" ref="AO28:AT28">AO6+AO8+AO14+AO16+AO18+AO20+AO22+AO24+AO26</f>
        <v>780986.2799075423</v>
      </c>
      <c r="AP28" s="20">
        <f t="shared" si="15"/>
        <v>763856.0000054458</v>
      </c>
      <c r="AQ28" s="20">
        <f t="shared" si="15"/>
        <v>819322.5324212727</v>
      </c>
      <c r="AR28" s="20">
        <f t="shared" si="15"/>
        <v>803124.720394615</v>
      </c>
      <c r="AS28" s="20">
        <f t="shared" si="15"/>
        <v>805990.0782278079</v>
      </c>
      <c r="AT28" s="20">
        <f t="shared" si="15"/>
        <v>805323.1210706547</v>
      </c>
      <c r="AU28" s="20">
        <f aca="true" t="shared" si="16" ref="AU28:AZ28">AU6+AU8+AU14+AU16+AU18+AU20+AU22+AU24+AU26</f>
        <v>814898.8124611655</v>
      </c>
      <c r="AV28" s="20">
        <f t="shared" si="16"/>
        <v>807733.6232040704</v>
      </c>
      <c r="AW28" s="20">
        <f t="shared" si="16"/>
        <v>808480.4311429777</v>
      </c>
      <c r="AX28" s="20">
        <f t="shared" si="16"/>
        <v>802925.7263035353</v>
      </c>
      <c r="AY28" s="20">
        <f t="shared" si="16"/>
        <v>815049.4975133601</v>
      </c>
      <c r="AZ28" s="20">
        <f t="shared" si="16"/>
        <v>830130.7149208251</v>
      </c>
      <c r="BA28" s="20">
        <f aca="true" t="shared" si="17" ref="BA28:BF28">BA6+BA8+BA14+BA16+BA18+BA20+BA22+BA24+BA26</f>
        <v>833451.4945193421</v>
      </c>
      <c r="BB28" s="20">
        <f t="shared" si="17"/>
        <v>815832.3519211455</v>
      </c>
      <c r="BC28" s="20">
        <f t="shared" si="17"/>
        <v>815339.2948203147</v>
      </c>
      <c r="BD28" s="20">
        <f t="shared" si="17"/>
        <v>803883.8627334145</v>
      </c>
      <c r="BE28" s="20">
        <f t="shared" si="17"/>
        <v>850342.7436613776</v>
      </c>
      <c r="BF28" s="20">
        <f t="shared" si="17"/>
        <v>871292.6266285707</v>
      </c>
      <c r="BG28" s="20">
        <f aca="true" t="shared" si="18" ref="BG28:BL28">BG6+BG8+BG14+BG16+BG18+BG20+BG22+BG24+BG26</f>
        <v>892721.1798816998</v>
      </c>
      <c r="BH28" s="20">
        <f t="shared" si="18"/>
        <v>913488.39506495</v>
      </c>
      <c r="BI28" s="20">
        <f t="shared" si="18"/>
        <v>913833.0911140558</v>
      </c>
      <c r="BJ28" s="20">
        <f t="shared" si="18"/>
        <v>1025679.536498626</v>
      </c>
      <c r="BK28" s="20">
        <f t="shared" si="18"/>
        <v>1012035.3333537687</v>
      </c>
      <c r="BL28" s="20">
        <f t="shared" si="18"/>
        <v>954121.8702531025</v>
      </c>
      <c r="BM28" s="20">
        <f aca="true" t="shared" si="19" ref="BM28:BR28">BM6+BM8+BM14+BM16+BM18+BM20+BM22+BM24+BM26</f>
        <v>992296.6267854958</v>
      </c>
      <c r="BN28" s="20">
        <f t="shared" si="19"/>
        <v>1012404.2143416627</v>
      </c>
      <c r="BO28" s="20">
        <f t="shared" si="19"/>
        <v>1033298.9768457131</v>
      </c>
      <c r="BP28" s="20">
        <f t="shared" si="19"/>
        <v>1013985.1951367562</v>
      </c>
      <c r="BQ28" s="20">
        <f t="shared" si="19"/>
        <v>1062227.4364246663</v>
      </c>
      <c r="BR28" s="20">
        <f t="shared" si="19"/>
        <v>1078181.881110734</v>
      </c>
      <c r="BS28" s="20">
        <f aca="true" t="shared" si="20" ref="BS28:BX28">BS6+BS8+BS14+BS16+BS18+BS20+BS22+BS24+BS26</f>
        <v>1086441.5921246554</v>
      </c>
      <c r="BT28" s="20">
        <f t="shared" si="20"/>
        <v>1053578.383113741</v>
      </c>
      <c r="BU28" s="20">
        <f t="shared" si="20"/>
        <v>1119531.2698923787</v>
      </c>
      <c r="BV28" s="20">
        <f t="shared" si="20"/>
        <v>1047041.8605892357</v>
      </c>
      <c r="BW28" s="20">
        <f t="shared" si="20"/>
        <v>1112462.9753643072</v>
      </c>
      <c r="BX28" s="20">
        <f t="shared" si="20"/>
        <v>1086642.1355792715</v>
      </c>
      <c r="BY28" s="20">
        <f aca="true" t="shared" si="21" ref="BY28:CD28">BY6+BY8+BY14+BY16+BY18+BY20+BY22+BY24+BY26</f>
        <v>1064583.9672836566</v>
      </c>
      <c r="BZ28" s="20">
        <f t="shared" si="21"/>
        <v>1149757.976706023</v>
      </c>
      <c r="CA28" s="20">
        <f t="shared" si="21"/>
        <v>1131968.1532232948</v>
      </c>
      <c r="CB28" s="20">
        <f t="shared" si="21"/>
        <v>1161633.9910748196</v>
      </c>
      <c r="CC28" s="20">
        <f t="shared" si="21"/>
        <v>1173013.0120503074</v>
      </c>
      <c r="CD28" s="20">
        <f t="shared" si="21"/>
        <v>1187141.9559349895</v>
      </c>
      <c r="CE28" s="20">
        <f aca="true" t="shared" si="22" ref="CE28:CJ28">CE6+CE8+CE14+CE16+CE18+CE20+CE22+CE24+CE26</f>
        <v>1225161.3176913552</v>
      </c>
      <c r="CF28" s="20">
        <f t="shared" si="22"/>
        <v>1246006.7917110873</v>
      </c>
      <c r="CG28" s="20">
        <f t="shared" si="22"/>
        <v>1223903.2171566193</v>
      </c>
      <c r="CH28" s="20">
        <f t="shared" si="22"/>
        <v>1265080.4399644835</v>
      </c>
      <c r="CI28" s="20">
        <f t="shared" si="22"/>
        <v>1255390.1417702762</v>
      </c>
      <c r="CJ28" s="20">
        <f t="shared" si="22"/>
        <v>1288833.6472028114</v>
      </c>
      <c r="CK28" s="20">
        <f>CK6+CK8+CK14+CK16+CK18+CK20+CK22+CK24+CK26</f>
        <v>1243570.2529158853</v>
      </c>
      <c r="CL28" s="20">
        <f>CL6+CL8+CL14+CL16+CL18+CL20+CL22+CL24+CL26</f>
        <v>1266162.93294876</v>
      </c>
      <c r="CM28" s="23">
        <f>CM6+CM8+CM14+CM16+CM18+CM20+CM22+CM24+CM26</f>
        <v>1268818.4173134633</v>
      </c>
    </row>
    <row r="29" spans="1:91" ht="13.5" thickBot="1">
      <c r="A29" s="69"/>
      <c r="B29" s="70"/>
      <c r="C29" s="32"/>
      <c r="D29" s="32"/>
      <c r="E29" s="32"/>
      <c r="F29" s="33"/>
      <c r="G29" s="32"/>
      <c r="H29" s="34"/>
      <c r="I29" s="32"/>
      <c r="J29" s="32"/>
      <c r="K29" s="32"/>
      <c r="L29" s="32"/>
      <c r="M29" s="33"/>
      <c r="N29" s="32"/>
      <c r="O29" s="32"/>
      <c r="P29" s="32"/>
      <c r="Q29" s="32"/>
      <c r="R29" s="32"/>
      <c r="S29" s="32"/>
      <c r="T29" s="32"/>
      <c r="U29" s="32"/>
      <c r="V29" s="32"/>
      <c r="W29" s="32"/>
      <c r="X29" s="32"/>
      <c r="Y29" s="32"/>
      <c r="Z29" s="32"/>
      <c r="AA29" s="32"/>
      <c r="AB29" s="33"/>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5"/>
    </row>
    <row r="30" spans="1:91" ht="13.5" hidden="1" thickTop="1">
      <c r="A30" s="36"/>
      <c r="B30" s="36"/>
      <c r="C30" s="36"/>
      <c r="D30" s="36"/>
      <c r="E30" s="36"/>
      <c r="F30" s="36"/>
      <c r="G30" s="36"/>
      <c r="H30" s="37"/>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7"/>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row>
    <row r="31" spans="1:91" ht="13.5" thickTop="1">
      <c r="A31" s="36"/>
      <c r="B31" s="36"/>
      <c r="C31" s="36"/>
      <c r="D31" s="36"/>
      <c r="E31" s="36"/>
      <c r="F31" s="36"/>
      <c r="G31" s="36"/>
      <c r="H31" s="12"/>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7"/>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row>
    <row r="32" spans="1:91" ht="13.5" thickBot="1">
      <c r="A32" s="36"/>
      <c r="B32" s="36"/>
      <c r="C32" s="38"/>
      <c r="D32" s="38"/>
      <c r="E32" s="38"/>
      <c r="F32" s="38"/>
      <c r="G32" s="38"/>
      <c r="H32" s="39"/>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40"/>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row>
    <row r="33" spans="1:91" ht="14.25" thickBot="1" thickTop="1">
      <c r="A33" s="56" t="s">
        <v>0</v>
      </c>
      <c r="B33" s="57" t="s">
        <v>26</v>
      </c>
      <c r="C33" s="58">
        <v>38504</v>
      </c>
      <c r="D33" s="58">
        <v>38534</v>
      </c>
      <c r="E33" s="58">
        <v>38565</v>
      </c>
      <c r="F33" s="59">
        <v>38596</v>
      </c>
      <c r="G33" s="58">
        <v>38626</v>
      </c>
      <c r="H33" s="60">
        <v>38657</v>
      </c>
      <c r="I33" s="58">
        <v>38687</v>
      </c>
      <c r="J33" s="58">
        <v>38718</v>
      </c>
      <c r="K33" s="58">
        <v>38749</v>
      </c>
      <c r="L33" s="58">
        <v>38777</v>
      </c>
      <c r="M33" s="59">
        <v>38808</v>
      </c>
      <c r="N33" s="58">
        <v>38838</v>
      </c>
      <c r="O33" s="58">
        <v>38869</v>
      </c>
      <c r="P33" s="58">
        <v>38899</v>
      </c>
      <c r="Q33" s="58">
        <v>38930</v>
      </c>
      <c r="R33" s="58">
        <v>38961</v>
      </c>
      <c r="S33" s="58">
        <v>38991</v>
      </c>
      <c r="T33" s="58">
        <v>39022</v>
      </c>
      <c r="U33" s="58">
        <v>39052</v>
      </c>
      <c r="V33" s="58">
        <v>39083</v>
      </c>
      <c r="W33" s="58">
        <v>39114</v>
      </c>
      <c r="X33" s="58">
        <v>39142</v>
      </c>
      <c r="Y33" s="58">
        <v>39173</v>
      </c>
      <c r="Z33" s="58">
        <v>39203</v>
      </c>
      <c r="AA33" s="58">
        <v>39234</v>
      </c>
      <c r="AB33" s="61">
        <v>39264</v>
      </c>
      <c r="AC33" s="61">
        <v>39295</v>
      </c>
      <c r="AD33" s="71">
        <v>39326</v>
      </c>
      <c r="AE33" s="58">
        <v>39356</v>
      </c>
      <c r="AF33" s="58">
        <v>39387</v>
      </c>
      <c r="AG33" s="58">
        <v>39417</v>
      </c>
      <c r="AH33" s="58">
        <v>39448</v>
      </c>
      <c r="AI33" s="58">
        <v>39479</v>
      </c>
      <c r="AJ33" s="58">
        <v>39508</v>
      </c>
      <c r="AK33" s="58">
        <v>39539</v>
      </c>
      <c r="AL33" s="58">
        <v>39569</v>
      </c>
      <c r="AM33" s="58">
        <v>39600</v>
      </c>
      <c r="AN33" s="58">
        <v>39630</v>
      </c>
      <c r="AO33" s="58">
        <v>39661</v>
      </c>
      <c r="AP33" s="60">
        <v>39692</v>
      </c>
      <c r="AQ33" s="60">
        <v>39722</v>
      </c>
      <c r="AR33" s="58">
        <v>39753</v>
      </c>
      <c r="AS33" s="58">
        <v>39783</v>
      </c>
      <c r="AT33" s="58">
        <v>39814</v>
      </c>
      <c r="AU33" s="58">
        <v>39845</v>
      </c>
      <c r="AV33" s="58" t="s">
        <v>59</v>
      </c>
      <c r="AW33" s="58">
        <v>39904</v>
      </c>
      <c r="AX33" s="58">
        <v>39934</v>
      </c>
      <c r="AY33" s="58">
        <v>39965</v>
      </c>
      <c r="AZ33" s="58">
        <v>39995</v>
      </c>
      <c r="BA33" s="58">
        <v>40026</v>
      </c>
      <c r="BB33" s="58">
        <v>40057</v>
      </c>
      <c r="BC33" s="58">
        <v>40087</v>
      </c>
      <c r="BD33" s="58">
        <v>40118</v>
      </c>
      <c r="BE33" s="58">
        <v>40148</v>
      </c>
      <c r="BF33" s="58">
        <v>40179</v>
      </c>
      <c r="BG33" s="58">
        <v>40210</v>
      </c>
      <c r="BH33" s="58">
        <v>40238</v>
      </c>
      <c r="BI33" s="58">
        <v>40269</v>
      </c>
      <c r="BJ33" s="58">
        <v>40299</v>
      </c>
      <c r="BK33" s="58">
        <v>40330</v>
      </c>
      <c r="BL33" s="58">
        <v>40360</v>
      </c>
      <c r="BM33" s="58">
        <v>40391</v>
      </c>
      <c r="BN33" s="58">
        <v>40422</v>
      </c>
      <c r="BO33" s="58">
        <v>40452</v>
      </c>
      <c r="BP33" s="58">
        <v>40483</v>
      </c>
      <c r="BQ33" s="58">
        <v>40513</v>
      </c>
      <c r="BR33" s="58">
        <v>40544</v>
      </c>
      <c r="BS33" s="58">
        <v>40575</v>
      </c>
      <c r="BT33" s="58">
        <v>40603</v>
      </c>
      <c r="BU33" s="58">
        <v>40634</v>
      </c>
      <c r="BV33" s="58">
        <v>40664</v>
      </c>
      <c r="BW33" s="58">
        <v>40695</v>
      </c>
      <c r="BX33" s="58">
        <v>40725</v>
      </c>
      <c r="BY33" s="58">
        <v>40756</v>
      </c>
      <c r="BZ33" s="58">
        <v>40787</v>
      </c>
      <c r="CA33" s="58">
        <v>40817</v>
      </c>
      <c r="CB33" s="58">
        <v>40848</v>
      </c>
      <c r="CC33" s="58">
        <v>40878</v>
      </c>
      <c r="CD33" s="58">
        <v>40909</v>
      </c>
      <c r="CE33" s="58">
        <v>40940</v>
      </c>
      <c r="CF33" s="58">
        <v>40969</v>
      </c>
      <c r="CG33" s="58">
        <v>41000</v>
      </c>
      <c r="CH33" s="58">
        <v>41030</v>
      </c>
      <c r="CI33" s="58">
        <v>41061</v>
      </c>
      <c r="CJ33" s="58">
        <v>41091</v>
      </c>
      <c r="CK33" s="58">
        <v>41122</v>
      </c>
      <c r="CL33" s="58">
        <v>41153</v>
      </c>
      <c r="CM33" s="61">
        <v>41183</v>
      </c>
    </row>
    <row r="34" spans="1:91" ht="13.5" thickTop="1">
      <c r="A34" s="66"/>
      <c r="B34" s="72"/>
      <c r="C34" s="28"/>
      <c r="D34" s="28"/>
      <c r="E34" s="28"/>
      <c r="F34" s="29"/>
      <c r="G34" s="28"/>
      <c r="H34" s="30"/>
      <c r="I34" s="28"/>
      <c r="J34" s="28"/>
      <c r="K34" s="28"/>
      <c r="L34" s="28"/>
      <c r="M34" s="29"/>
      <c r="N34" s="28"/>
      <c r="O34" s="28"/>
      <c r="P34" s="28"/>
      <c r="Q34" s="28"/>
      <c r="R34" s="28"/>
      <c r="S34" s="28"/>
      <c r="T34" s="28"/>
      <c r="U34" s="28"/>
      <c r="V34" s="28"/>
      <c r="W34" s="28"/>
      <c r="X34" s="28"/>
      <c r="Y34" s="28"/>
      <c r="Z34" s="28"/>
      <c r="AA34" s="28"/>
      <c r="AB34" s="31"/>
      <c r="AC34" s="31"/>
      <c r="AD34" s="41"/>
      <c r="AE34" s="28"/>
      <c r="AF34" s="28"/>
      <c r="AG34" s="28"/>
      <c r="AH34" s="28"/>
      <c r="AI34" s="28"/>
      <c r="AJ34" s="28"/>
      <c r="AK34" s="28"/>
      <c r="AL34" s="28"/>
      <c r="AM34" s="28"/>
      <c r="AN34" s="28"/>
      <c r="AO34" s="28"/>
      <c r="AP34" s="42"/>
      <c r="AQ34" s="43"/>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31"/>
    </row>
    <row r="35" spans="1:91" ht="12.75">
      <c r="A35" s="64" t="s">
        <v>27</v>
      </c>
      <c r="B35" s="65" t="s">
        <v>28</v>
      </c>
      <c r="C35" s="20">
        <f>('[1]sheet1'!$N$175+'[2]Cat 2-MUR'!$P$175)/1000000</f>
        <v>0</v>
      </c>
      <c r="D35" s="20">
        <f>'[3]Sheet1'!$C$159/1000000</f>
        <v>0</v>
      </c>
      <c r="E35" s="20">
        <f>'[4]Sheet1'!$C$159/1000000</f>
        <v>0</v>
      </c>
      <c r="F35" s="21">
        <f>'[5]Sheet1'!$C$159/1000000</f>
        <v>0</v>
      </c>
      <c r="G35" s="20">
        <f>'[6]Sheet1'!$C$159/1000000</f>
        <v>0</v>
      </c>
      <c r="H35" s="22">
        <f>'[7]Sheet1'!$C$159/1000000</f>
        <v>0</v>
      </c>
      <c r="I35" s="20">
        <f>'[8]Sheet1'!$C$159/1000000</f>
        <v>0</v>
      </c>
      <c r="J35" s="20">
        <f>'[9]Sheet1'!$C$159/1000000</f>
        <v>0</v>
      </c>
      <c r="K35" s="20">
        <f>'[10]Sheet1'!$C$159/1000000</f>
        <v>0</v>
      </c>
      <c r="L35" s="20">
        <f>'[11]Sheet1'!$C$159/1000000</f>
        <v>0</v>
      </c>
      <c r="M35" s="21">
        <f>'[12]Sheet1'!$C$159/1000000</f>
        <v>0</v>
      </c>
      <c r="N35" s="20">
        <f>'[13]Sheet1'!$C$159/1000000</f>
        <v>0</v>
      </c>
      <c r="O35" s="20">
        <f>'[14]Sheet1'!$C$159/1000000</f>
        <v>0</v>
      </c>
      <c r="P35" s="20">
        <f>'[15]Sheet1'!$C$159/1000000</f>
        <v>0</v>
      </c>
      <c r="Q35" s="20">
        <f>'[16]Sheet1'!$C$159/1000000</f>
        <v>0</v>
      </c>
      <c r="R35" s="20">
        <f>'[17]Sheet1'!$C$159/1000000</f>
        <v>0</v>
      </c>
      <c r="S35" s="20">
        <f>'[18]Sheet1'!$C$159/1000000</f>
        <v>0</v>
      </c>
      <c r="T35" s="20">
        <f>'[19]Sheet1'!$C$159/1000000</f>
        <v>0</v>
      </c>
      <c r="U35" s="20">
        <f>'[20]Sheet1'!$C$159/1000000</f>
        <v>0</v>
      </c>
      <c r="V35" s="20">
        <f>'[21]Sheet1'!$C$159/1000000</f>
        <v>0</v>
      </c>
      <c r="W35" s="20">
        <f>'[22]Sheet1'!$C$159/1000000</f>
        <v>0</v>
      </c>
      <c r="X35" s="20">
        <f>'[23]Sheet1'!$C$159/1000000</f>
        <v>0</v>
      </c>
      <c r="Y35" s="20">
        <f>'[24]Sheet1'!$C$159/1000000</f>
        <v>0</v>
      </c>
      <c r="Z35" s="20">
        <f>'[25]Sheet1'!$C$159/1000000</f>
        <v>0</v>
      </c>
      <c r="AA35" s="20">
        <f>'[37]Sheet1'!$C$159/1000000</f>
        <v>0</v>
      </c>
      <c r="AB35" s="23">
        <f>'[38]Sheet1'!$C$159/1000000</f>
        <v>0</v>
      </c>
      <c r="AC35" s="23">
        <f>'[39]Sheet1'!$C$159/1000000</f>
        <v>0</v>
      </c>
      <c r="AD35" s="44">
        <f>'[40]Sheet1'!$C$159/1000000</f>
        <v>0</v>
      </c>
      <c r="AE35" s="20">
        <f>'[41]Sheet1'!$C$159/1000000</f>
        <v>0</v>
      </c>
      <c r="AF35" s="20">
        <f>'[42]Sheet1'!$C$159/1000000</f>
        <v>0</v>
      </c>
      <c r="AG35" s="20">
        <f>'[43]Sheet1'!$C$159/1000000</f>
        <v>0</v>
      </c>
      <c r="AH35" s="20">
        <f>'[44]Sheet1'!$C$159/1000000</f>
        <v>0</v>
      </c>
      <c r="AI35" s="20">
        <f>'[45]Sheet1'!$C$159/1000000</f>
        <v>0</v>
      </c>
      <c r="AJ35" s="20">
        <f>'[53]Sheet1'!$C$159/1000000</f>
        <v>0</v>
      </c>
      <c r="AK35" s="20">
        <f>'[54]Sheet1'!$C$159/1000000</f>
        <v>0</v>
      </c>
      <c r="AL35" s="20">
        <f>'[55]Sheet1'!$C$159/1000000</f>
        <v>0</v>
      </c>
      <c r="AM35" s="20">
        <f>'[56]Sheet1'!$C$159/1000000</f>
        <v>0</v>
      </c>
      <c r="AN35" s="20">
        <f>'[57]Sheet1'!$C$159/1000000</f>
        <v>0</v>
      </c>
      <c r="AO35" s="20">
        <f>'[58]Sheet1'!$C$159/1000000</f>
        <v>0</v>
      </c>
      <c r="AP35" s="22">
        <f>'[46]Sheet1'!$C$159/1000000</f>
        <v>0</v>
      </c>
      <c r="AQ35" s="20">
        <f>'[47]Sheet1'!$C$159/1000000</f>
        <v>0</v>
      </c>
      <c r="AR35" s="20">
        <f>'[48]Sheet1'!$C$159/1000000</f>
        <v>0</v>
      </c>
      <c r="AS35" s="20">
        <f>'[59]Sheet1'!$C$159/1000000</f>
        <v>0</v>
      </c>
      <c r="AT35" s="20">
        <f>'[60]Sheet1'!$C$159/1000000</f>
        <v>0</v>
      </c>
      <c r="AU35" s="20">
        <f>'[61]Sheet1'!$C$159/1000000</f>
        <v>0</v>
      </c>
      <c r="AV35" s="20">
        <f>'[62]Sheet1'!$C$159/1000000</f>
        <v>0</v>
      </c>
      <c r="AW35" s="20">
        <f>'[63]Sheet1'!$C$159/1000000</f>
        <v>0</v>
      </c>
      <c r="AX35" s="20">
        <f>'[64]Sheet1'!$C$159/1000000</f>
        <v>0</v>
      </c>
      <c r="AY35" s="20">
        <f>'[65]Sheet1'!$C$159/1000000</f>
        <v>0</v>
      </c>
      <c r="AZ35" s="20">
        <f>'[66]Sheet1'!$C$159/1000000</f>
        <v>0</v>
      </c>
      <c r="BA35" s="20">
        <f>'[67]Sheet1'!$C$159/1000000</f>
        <v>0</v>
      </c>
      <c r="BB35" s="20">
        <f>'[49]Sheet1'!$C$159/1000000</f>
        <v>0</v>
      </c>
      <c r="BC35" s="20">
        <f>'[68]Sheet1'!$C$159/1000000</f>
        <v>0</v>
      </c>
      <c r="BD35" s="20">
        <f>'[69]Sheet1'!$C$159/1000000</f>
        <v>0</v>
      </c>
      <c r="BE35" s="20">
        <f>'[70]Sheet1'!$C$159/1000000</f>
        <v>0</v>
      </c>
      <c r="BF35" s="20">
        <f>'[50]Sheet1'!$C$159/1000000</f>
        <v>0</v>
      </c>
      <c r="BG35" s="20">
        <f>'[51]Sheet1'!$C$159/1000000</f>
        <v>0</v>
      </c>
      <c r="BH35" s="20">
        <f>'[52]Sheet1'!$C$159/1000000</f>
        <v>0</v>
      </c>
      <c r="BI35" s="20">
        <f>'[35]Sheet1'!$C$159/1000000</f>
        <v>0</v>
      </c>
      <c r="BJ35" s="20">
        <f>'[35]Sheet1'!$C$159/1000000</f>
        <v>0</v>
      </c>
      <c r="BK35" s="20">
        <f>'[35]Sheet1'!$C$159/1000000</f>
        <v>0</v>
      </c>
      <c r="BL35" s="20">
        <f>'[35]Sheet1'!$C$159/1000000</f>
        <v>0</v>
      </c>
      <c r="BM35" s="20">
        <f>'[35]Sheet1'!$C$159/1000000</f>
        <v>0</v>
      </c>
      <c r="BN35" s="20">
        <f>'[35]Sheet1'!$C$159/1000000</f>
        <v>0</v>
      </c>
      <c r="BO35" s="20">
        <f>'[35]Sheet1'!$C$159/1000000</f>
        <v>0</v>
      </c>
      <c r="BP35" s="20">
        <f>'[35]Sheet1'!$C$159/1000000</f>
        <v>0</v>
      </c>
      <c r="BQ35" s="20">
        <f>'[35]Sheet1'!$C$159/1000000</f>
        <v>0</v>
      </c>
      <c r="BR35" s="20">
        <f>'[35]Sheet1'!$C$159/1000000</f>
        <v>0</v>
      </c>
      <c r="BS35" s="20">
        <f>'[35]Sheet1'!$C$159/1000000</f>
        <v>0</v>
      </c>
      <c r="BT35" s="20">
        <f>'[35]Sheet1'!$C$159/1000000</f>
        <v>0</v>
      </c>
      <c r="BU35" s="20">
        <f>'[35]Sheet1'!$C$159/1000000</f>
        <v>0</v>
      </c>
      <c r="BV35" s="20">
        <f>'[35]Sheet1'!$C$159/1000000</f>
        <v>0</v>
      </c>
      <c r="BW35" s="20">
        <f>'[35]Sheet1'!$C$159/1000000</f>
        <v>0</v>
      </c>
      <c r="BX35" s="20">
        <f>'[35]Sheet1'!$C$159/1000000</f>
        <v>0</v>
      </c>
      <c r="BY35" s="20">
        <f>'[35]Sheet1'!$C$159/1000000</f>
        <v>0</v>
      </c>
      <c r="BZ35" s="20">
        <f>'[35]Sheet1'!$C$159/1000000</f>
        <v>0</v>
      </c>
      <c r="CA35" s="20">
        <f>'[35]Sheet1'!$C$159/1000000</f>
        <v>0</v>
      </c>
      <c r="CB35" s="20">
        <f>'[88]Sheet1'!$C$159/1000000</f>
        <v>0</v>
      </c>
      <c r="CC35" s="20">
        <f>'[89]Sheet1'!$C$159/1000000</f>
        <v>0</v>
      </c>
      <c r="CD35" s="20">
        <f>'[90]Sheet1'!$C$159/1000000</f>
        <v>0</v>
      </c>
      <c r="CE35" s="20">
        <f>'[91]Sheet1'!$C$159/1000000</f>
        <v>0</v>
      </c>
      <c r="CF35" s="20">
        <f>'[92]Sheet1'!$C$159/1000000</f>
        <v>0</v>
      </c>
      <c r="CG35" s="20">
        <f>'[93]Sheet1'!$C$159/1000000</f>
        <v>0</v>
      </c>
      <c r="CH35" s="20">
        <f>'[94]Sheet1'!$C$159/1000000</f>
        <v>0</v>
      </c>
      <c r="CI35" s="20">
        <f>'[95]Sheet1'!$C$159/1000000</f>
        <v>0</v>
      </c>
      <c r="CJ35" s="20">
        <f>'[96]Sheet1'!$C$159/1000000</f>
        <v>0</v>
      </c>
      <c r="CK35" s="20">
        <f>'[97]Sheet1'!$C$159/1000000</f>
        <v>0</v>
      </c>
      <c r="CL35" s="20">
        <f>'[98]Sheet1'!$C$159/1000000</f>
        <v>0</v>
      </c>
      <c r="CM35" s="23">
        <f>'[99]Sheet1'!$C$159/1000000</f>
        <v>0</v>
      </c>
    </row>
    <row r="36" spans="1:91" ht="12.75">
      <c r="A36" s="66"/>
      <c r="B36" s="67"/>
      <c r="C36" s="45"/>
      <c r="D36" s="45"/>
      <c r="E36" s="45"/>
      <c r="F36" s="46"/>
      <c r="G36" s="45"/>
      <c r="H36" s="47"/>
      <c r="I36" s="45"/>
      <c r="J36" s="45"/>
      <c r="K36" s="45"/>
      <c r="L36" s="45"/>
      <c r="M36" s="46"/>
      <c r="N36" s="45"/>
      <c r="O36" s="45"/>
      <c r="P36" s="45"/>
      <c r="Q36" s="45"/>
      <c r="R36" s="45"/>
      <c r="S36" s="45"/>
      <c r="T36" s="45"/>
      <c r="U36" s="45"/>
      <c r="V36" s="45"/>
      <c r="W36" s="45"/>
      <c r="X36" s="45"/>
      <c r="Y36" s="45"/>
      <c r="Z36" s="45"/>
      <c r="AA36" s="45"/>
      <c r="AB36" s="48"/>
      <c r="AC36" s="48"/>
      <c r="AD36" s="49"/>
      <c r="AE36" s="45"/>
      <c r="AF36" s="45"/>
      <c r="AG36" s="45"/>
      <c r="AH36" s="45"/>
      <c r="AI36" s="45"/>
      <c r="AJ36" s="45"/>
      <c r="AK36" s="45"/>
      <c r="AL36" s="45"/>
      <c r="AM36" s="45"/>
      <c r="AN36" s="45"/>
      <c r="AO36" s="45"/>
      <c r="AP36" s="47"/>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8"/>
    </row>
    <row r="37" spans="1:91" ht="12.75">
      <c r="A37" s="64" t="s">
        <v>29</v>
      </c>
      <c r="B37" s="65" t="s">
        <v>30</v>
      </c>
      <c r="C37" s="20">
        <f>C38+C39+C40</f>
        <v>234659.69403894403</v>
      </c>
      <c r="D37" s="20">
        <f>D38+D39+D40</f>
        <v>216175.19586837472</v>
      </c>
      <c r="E37" s="20">
        <f aca="true" t="shared" si="23" ref="E37:V37">E38+E39+E40</f>
        <v>211764.41111288907</v>
      </c>
      <c r="F37" s="21">
        <f t="shared" si="23"/>
        <v>221465.78791758599</v>
      </c>
      <c r="G37" s="20">
        <f t="shared" si="23"/>
        <v>224608.9356504812</v>
      </c>
      <c r="H37" s="22">
        <f t="shared" si="23"/>
        <v>239909.87763746487</v>
      </c>
      <c r="I37" s="20">
        <f t="shared" si="23"/>
        <v>239646.34070809974</v>
      </c>
      <c r="J37" s="20">
        <f t="shared" si="23"/>
        <v>238338.66339117137</v>
      </c>
      <c r="K37" s="20">
        <f t="shared" si="23"/>
        <v>248027.0754316771</v>
      </c>
      <c r="L37" s="20">
        <f t="shared" si="23"/>
        <v>254690.4954357425</v>
      </c>
      <c r="M37" s="21">
        <f t="shared" si="23"/>
        <v>252200.82457217603</v>
      </c>
      <c r="N37" s="20">
        <f t="shared" si="23"/>
        <v>272025.9840004899</v>
      </c>
      <c r="O37" s="20">
        <f t="shared" si="23"/>
        <v>268854.55419032736</v>
      </c>
      <c r="P37" s="20">
        <f t="shared" si="23"/>
        <v>278782.7140849624</v>
      </c>
      <c r="Q37" s="20">
        <f t="shared" si="23"/>
        <v>280471.4107424128</v>
      </c>
      <c r="R37" s="20">
        <f t="shared" si="23"/>
        <v>293880.7609238014</v>
      </c>
      <c r="S37" s="20">
        <f t="shared" si="23"/>
        <v>293445.5965127046</v>
      </c>
      <c r="T37" s="20">
        <f t="shared" si="23"/>
        <v>300335.2887769059</v>
      </c>
      <c r="U37" s="20">
        <f t="shared" si="23"/>
        <v>332611.4573335006</v>
      </c>
      <c r="V37" s="20">
        <f t="shared" si="23"/>
        <v>317224.2158163466</v>
      </c>
      <c r="W37" s="20">
        <f aca="true" t="shared" si="24" ref="W37:AB37">W38+W39+W40</f>
        <v>315181.57413066446</v>
      </c>
      <c r="X37" s="20">
        <f t="shared" si="24"/>
        <v>326094.42682655377</v>
      </c>
      <c r="Y37" s="20">
        <f t="shared" si="24"/>
        <v>319702.4633945946</v>
      </c>
      <c r="Z37" s="20">
        <f t="shared" si="24"/>
        <v>323621.08355374425</v>
      </c>
      <c r="AA37" s="20">
        <f t="shared" si="24"/>
        <v>338937.63883494784</v>
      </c>
      <c r="AB37" s="23">
        <f t="shared" si="24"/>
        <v>353336.5422096292</v>
      </c>
      <c r="AC37" s="23">
        <f aca="true" t="shared" si="25" ref="AC37:AH37">AC38+AC39+AC40</f>
        <v>353882.8057290161</v>
      </c>
      <c r="AD37" s="44">
        <f t="shared" si="25"/>
        <v>366083.8902543605</v>
      </c>
      <c r="AE37" s="20">
        <f t="shared" si="25"/>
        <v>370093.1430806668</v>
      </c>
      <c r="AF37" s="20">
        <f t="shared" si="25"/>
        <v>399561.7213328908</v>
      </c>
      <c r="AG37" s="20">
        <f t="shared" si="25"/>
        <v>379737.88683241926</v>
      </c>
      <c r="AH37" s="20">
        <f t="shared" si="25"/>
        <v>411194.6679395703</v>
      </c>
      <c r="AI37" s="20">
        <f aca="true" t="shared" si="26" ref="AI37:AO37">AI38+AI39+AI40</f>
        <v>397223.14289778227</v>
      </c>
      <c r="AJ37" s="20">
        <f t="shared" si="26"/>
        <v>384169.9729468813</v>
      </c>
      <c r="AK37" s="20">
        <f t="shared" si="26"/>
        <v>377174.6847843445</v>
      </c>
      <c r="AL37" s="20">
        <f t="shared" si="26"/>
        <v>410510.27517716476</v>
      </c>
      <c r="AM37" s="20">
        <f t="shared" si="26"/>
        <v>422030.1717174022</v>
      </c>
      <c r="AN37" s="20">
        <f t="shared" si="26"/>
        <v>443527.54864500556</v>
      </c>
      <c r="AO37" s="20">
        <f t="shared" si="26"/>
        <v>428875.2166978485</v>
      </c>
      <c r="AP37" s="22">
        <f aca="true" t="shared" si="27" ref="AP37:AV37">AP38+AP39+AP40</f>
        <v>417176.54811964394</v>
      </c>
      <c r="AQ37" s="20">
        <f t="shared" si="27"/>
        <v>423618.02341971477</v>
      </c>
      <c r="AR37" s="20">
        <f t="shared" si="27"/>
        <v>426464.59191861574</v>
      </c>
      <c r="AS37" s="20">
        <f t="shared" si="27"/>
        <v>424511.5380755669</v>
      </c>
      <c r="AT37" s="20">
        <f t="shared" si="27"/>
        <v>427247.51999296376</v>
      </c>
      <c r="AU37" s="20">
        <f t="shared" si="27"/>
        <v>433762.4309569624</v>
      </c>
      <c r="AV37" s="20">
        <f t="shared" si="27"/>
        <v>432392.10580331174</v>
      </c>
      <c r="AW37" s="20">
        <f aca="true" t="shared" si="28" ref="AW37:BB37">AW38+AW39+AW40</f>
        <v>436033.2622064229</v>
      </c>
      <c r="AX37" s="20">
        <f t="shared" si="28"/>
        <v>444352.23222694744</v>
      </c>
      <c r="AY37" s="20">
        <f t="shared" si="28"/>
        <v>443588.38556634827</v>
      </c>
      <c r="AZ37" s="20">
        <f t="shared" si="28"/>
        <v>445938.03909327474</v>
      </c>
      <c r="BA37" s="20">
        <f t="shared" si="28"/>
        <v>438897.14458783186</v>
      </c>
      <c r="BB37" s="20">
        <f t="shared" si="28"/>
        <v>449019.71883277124</v>
      </c>
      <c r="BC37" s="20">
        <f aca="true" t="shared" si="29" ref="BC37:BH37">BC38+BC39+BC40</f>
        <v>450118.61442587705</v>
      </c>
      <c r="BD37" s="20">
        <f t="shared" si="29"/>
        <v>458977.55439943925</v>
      </c>
      <c r="BE37" s="20">
        <f t="shared" si="29"/>
        <v>475005.0901385513</v>
      </c>
      <c r="BF37" s="20">
        <f t="shared" si="29"/>
        <v>496207.4781419682</v>
      </c>
      <c r="BG37" s="20">
        <f t="shared" si="29"/>
        <v>499650.3850158918</v>
      </c>
      <c r="BH37" s="20">
        <f t="shared" si="29"/>
        <v>506961.32125285175</v>
      </c>
      <c r="BI37" s="20">
        <f aca="true" t="shared" si="30" ref="BI37:BN37">BI38+BI39+BI40</f>
        <v>489458.60403758596</v>
      </c>
      <c r="BJ37" s="20">
        <f t="shared" si="30"/>
        <v>540403.6664803077</v>
      </c>
      <c r="BK37" s="20">
        <f t="shared" si="30"/>
        <v>539627.7410880558</v>
      </c>
      <c r="BL37" s="20">
        <f t="shared" si="30"/>
        <v>499477.137346974</v>
      </c>
      <c r="BM37" s="20">
        <f t="shared" si="30"/>
        <v>522569.2031893374</v>
      </c>
      <c r="BN37" s="20">
        <f t="shared" si="30"/>
        <v>524735.9116873377</v>
      </c>
      <c r="BO37" s="20">
        <f aca="true" t="shared" si="31" ref="BO37:BU37">BO38+BO39+BO40</f>
        <v>527943.0176459968</v>
      </c>
      <c r="BP37" s="20">
        <f t="shared" si="31"/>
        <v>536907.1309997957</v>
      </c>
      <c r="BQ37" s="20">
        <f t="shared" si="31"/>
        <v>551166.7952052508</v>
      </c>
      <c r="BR37" s="20">
        <f t="shared" si="31"/>
        <v>550701.1827836824</v>
      </c>
      <c r="BS37" s="20">
        <f t="shared" si="31"/>
        <v>545565.773150059</v>
      </c>
      <c r="BT37" s="20">
        <f t="shared" si="31"/>
        <v>515001.2158836004</v>
      </c>
      <c r="BU37" s="20">
        <f t="shared" si="31"/>
        <v>532835.663497724</v>
      </c>
      <c r="BV37" s="20">
        <f aca="true" t="shared" si="32" ref="BV37:CA37">BV38+BV39+BV40</f>
        <v>524226.72519518377</v>
      </c>
      <c r="BW37" s="20">
        <f t="shared" si="32"/>
        <v>554777.4084948443</v>
      </c>
      <c r="BX37" s="20">
        <f t="shared" si="32"/>
        <v>541700.1748504996</v>
      </c>
      <c r="BY37" s="20">
        <f t="shared" si="32"/>
        <v>526591.9224869763</v>
      </c>
      <c r="BZ37" s="20">
        <f t="shared" si="32"/>
        <v>531311.3237625831</v>
      </c>
      <c r="CA37" s="20">
        <f t="shared" si="32"/>
        <v>533460.5281190551</v>
      </c>
      <c r="CB37" s="20">
        <f aca="true" t="shared" si="33" ref="CB37:CG37">CB38+CB39+CB40</f>
        <v>586067.8926576524</v>
      </c>
      <c r="CC37" s="20">
        <f t="shared" si="33"/>
        <v>534238.7929414439</v>
      </c>
      <c r="CD37" s="20">
        <f t="shared" si="33"/>
        <v>507796.3275038898</v>
      </c>
      <c r="CE37" s="20">
        <f t="shared" si="33"/>
        <v>512584.538905757</v>
      </c>
      <c r="CF37" s="20">
        <f t="shared" si="33"/>
        <v>561741.2490232175</v>
      </c>
      <c r="CG37" s="20">
        <f t="shared" si="33"/>
        <v>562306.7206998726</v>
      </c>
      <c r="CH37" s="20">
        <f>CH38+CH39+CH40</f>
        <v>584855.0711006515</v>
      </c>
      <c r="CI37" s="20">
        <f>CI38+CI39+CI40</f>
        <v>524250.7391934721</v>
      </c>
      <c r="CJ37" s="20">
        <f>CJ38+CJ39+CJ40</f>
        <v>552672.6995825837</v>
      </c>
      <c r="CK37" s="20">
        <f>CK38+CK39+CK40</f>
        <v>513021.7363410813</v>
      </c>
      <c r="CL37" s="20">
        <f>CL38+CL39+CL40</f>
        <v>536776.4378701944</v>
      </c>
      <c r="CM37" s="23">
        <f>CM38+CM39+CM40</f>
        <v>557673.6996081176</v>
      </c>
    </row>
    <row r="38" spans="1:91" ht="12.75">
      <c r="A38" s="66" t="s">
        <v>31</v>
      </c>
      <c r="B38" s="67" t="s">
        <v>32</v>
      </c>
      <c r="C38" s="28">
        <f>('[1]sheet1'!$N$178+'[2]Cat 2-MUR'!$P$178)/1000000</f>
        <v>85971.34491709078</v>
      </c>
      <c r="D38" s="28">
        <f>'[3]Sheet1'!$C$162/1000000</f>
        <v>56233.82515211269</v>
      </c>
      <c r="E38" s="28">
        <f>'[4]Sheet1'!$C$162/1000000</f>
        <v>60252.10761965341</v>
      </c>
      <c r="F38" s="29">
        <f>'[5]Sheet1'!$C$162/1000000</f>
        <v>64917.25499278737</v>
      </c>
      <c r="G38" s="28">
        <f>'[6]Sheet1'!$C$162/1000000</f>
        <v>67143.91955624438</v>
      </c>
      <c r="H38" s="30">
        <f>'[7]Sheet1'!$C$162/1000000</f>
        <v>70429.59705808255</v>
      </c>
      <c r="I38" s="28">
        <f>'[8]Sheet1'!$C$162/1000000</f>
        <v>73115.8488796239</v>
      </c>
      <c r="J38" s="28">
        <f>'[9]Sheet1'!$C$162/1000000</f>
        <v>70584.50893208437</v>
      </c>
      <c r="K38" s="28">
        <f>'[10]Sheet1'!$C$162/1000000</f>
        <v>72388.47647759198</v>
      </c>
      <c r="L38" s="28">
        <f>'[11]Sheet1'!$C$162/1000000</f>
        <v>71006.54250296274</v>
      </c>
      <c r="M38" s="29">
        <f>'[12]Sheet1'!$C$162/1000000</f>
        <v>64762.95699154802</v>
      </c>
      <c r="N38" s="28">
        <f>'[13]Sheet1'!$C$162/1000000</f>
        <v>71376.84347501899</v>
      </c>
      <c r="O38" s="28">
        <f>'[14]Sheet1'!$C$162/1000000</f>
        <v>70370.84944214721</v>
      </c>
      <c r="P38" s="28">
        <f>'[15]Sheet1'!$C$162/1000000</f>
        <v>77834.4902773237</v>
      </c>
      <c r="Q38" s="28">
        <f>'[16]Sheet1'!$C$162/1000000</f>
        <v>75479.57850212578</v>
      </c>
      <c r="R38" s="28">
        <f>'[17]Sheet1'!$C$162/1000000</f>
        <v>75715.97569624097</v>
      </c>
      <c r="S38" s="28">
        <f>'[18]Sheet1'!$C$162/1000000</f>
        <v>76501.09894095147</v>
      </c>
      <c r="T38" s="28">
        <f>'[19]Sheet1'!$C$162/1000000</f>
        <v>83317.123458625</v>
      </c>
      <c r="U38" s="28">
        <f>'[20]Sheet1'!$C$162/1000000</f>
        <v>94783.29752846932</v>
      </c>
      <c r="V38" s="28">
        <f>'[21]Sheet1'!$C$162/1000000</f>
        <v>97807.67918848105</v>
      </c>
      <c r="W38" s="28">
        <f>'[22]Sheet1'!$C$162/1000000</f>
        <v>102541.53625631204</v>
      </c>
      <c r="X38" s="28">
        <f>'[23]Sheet1'!$C$162/1000000</f>
        <v>104937.78384865716</v>
      </c>
      <c r="Y38" s="28">
        <f>'[24]Sheet1'!$C$162/1000000</f>
        <v>102759.74497819504</v>
      </c>
      <c r="Z38" s="28">
        <f>'[25]Sheet1'!$C$162/1000000</f>
        <v>98156.09963343134</v>
      </c>
      <c r="AA38" s="28">
        <f>'[37]Sheet1'!$C$162/1000000</f>
        <v>108098.47599634138</v>
      </c>
      <c r="AB38" s="31">
        <f>'[38]Sheet1'!$C$162/1000000</f>
        <v>113433.44803029559</v>
      </c>
      <c r="AC38" s="31">
        <f>'[39]Sheet1'!$C$162/1000000</f>
        <v>107036.0017067583</v>
      </c>
      <c r="AD38" s="41">
        <f>'[40]Sheet1'!$C$162/1000000</f>
        <v>123742.79734739376</v>
      </c>
      <c r="AE38" s="28">
        <f>'[41]Sheet1'!$C$162/1000000</f>
        <v>120595.07091522172</v>
      </c>
      <c r="AF38" s="28">
        <f>'[42]Sheet1'!$C$162/1000000</f>
        <v>136796.36000051288</v>
      </c>
      <c r="AG38" s="28">
        <f>'[43]Sheet1'!$C$162/1000000</f>
        <v>126670.48808545167</v>
      </c>
      <c r="AH38" s="28">
        <f>'[44]Sheet1'!$C$162/1000000</f>
        <v>132787.34762984278</v>
      </c>
      <c r="AI38" s="28">
        <f>'[45]Sheet1'!$C$162/1000000</f>
        <v>121694.13096946044</v>
      </c>
      <c r="AJ38" s="28">
        <f>'[53]Sheet1'!$C$162/1000000</f>
        <v>119716.94916424096</v>
      </c>
      <c r="AK38" s="28">
        <f>'[54]Sheet1'!$C$162/1000000</f>
        <v>115913.87573404826</v>
      </c>
      <c r="AL38" s="28">
        <f>'[55]Sheet1'!$C$162/1000000</f>
        <v>120037.92474904569</v>
      </c>
      <c r="AM38" s="28">
        <f>'[56]Sheet1'!$C$162/1000000</f>
        <v>136102.50982904684</v>
      </c>
      <c r="AN38" s="28">
        <f>'[57]Sheet1'!$C$162/1000000</f>
        <v>137760.12289358673</v>
      </c>
      <c r="AO38" s="28">
        <f>'[58]Sheet1'!$C$162/1000000</f>
        <v>132653.62250465617</v>
      </c>
      <c r="AP38" s="30">
        <f>'[46]Sheet1'!$C$162/1000000</f>
        <v>130313.38993089984</v>
      </c>
      <c r="AQ38" s="28">
        <f>'[47]Sheet1'!$C$162/1000000</f>
        <v>140758.29932319175</v>
      </c>
      <c r="AR38" s="28">
        <f>'[48]Sheet1'!$C$162/1000000</f>
        <v>141554.31136313253</v>
      </c>
      <c r="AS38" s="28">
        <f>'[59]Sheet1'!$C$162/1000000</f>
        <v>143107.30549762354</v>
      </c>
      <c r="AT38" s="28">
        <f>'[60]Sheet1'!$C$162/1000000</f>
        <v>150046.43147167374</v>
      </c>
      <c r="AU38" s="28">
        <f>'[61]Sheet1'!$C$162/1000000</f>
        <v>155851.9510543645</v>
      </c>
      <c r="AV38" s="28">
        <f>'[62]Sheet1'!$C$162/1000000</f>
        <v>160566.56518537708</v>
      </c>
      <c r="AW38" s="28">
        <f>'[63]Sheet1'!$C$162/1000000</f>
        <v>158720.16497322492</v>
      </c>
      <c r="AX38" s="28">
        <f>'[64]Sheet1'!$C$162/1000000</f>
        <v>164232.7566712278</v>
      </c>
      <c r="AY38" s="28">
        <f>'[65]Sheet1'!$C$162/1000000</f>
        <v>170748.1548239853</v>
      </c>
      <c r="AZ38" s="28">
        <f>'[66]Sheet1'!$C$162/1000000</f>
        <v>171344.2488125199</v>
      </c>
      <c r="BA38" s="28">
        <f>'[67]Sheet1'!$C$162/1000000</f>
        <v>164099.5067574085</v>
      </c>
      <c r="BB38" s="28">
        <f>'[49]Sheet1'!$C$162/1000000</f>
        <v>172846.76150691375</v>
      </c>
      <c r="BC38" s="28">
        <f>'[68]Sheet1'!$C$162/1000000</f>
        <v>172189.43734370044</v>
      </c>
      <c r="BD38" s="28">
        <f>'[69]Sheet1'!$C$162/1000000</f>
        <v>174265.05114018475</v>
      </c>
      <c r="BE38" s="28">
        <f>'[70]Sheet1'!$C$162/1000000</f>
        <v>191048.92176675834</v>
      </c>
      <c r="BF38" s="28">
        <f>'[50]Sheet1'!$C$162/1000000</f>
        <v>179915.97869980364</v>
      </c>
      <c r="BG38" s="28">
        <f>'[51]Sheet1'!$C$162/1000000</f>
        <v>192180.6902707274</v>
      </c>
      <c r="BH38" s="28">
        <f>'[52]Sheet1'!$C$162/1000000</f>
        <v>208788.970384269</v>
      </c>
      <c r="BI38" s="28">
        <f>'[35]Sheet1'!$C$162/1000000</f>
        <v>194250.10949376694</v>
      </c>
      <c r="BJ38" s="28">
        <f>'[71]Sheet1'!$C$162/1000000</f>
        <v>208407.65075018074</v>
      </c>
      <c r="BK38" s="28">
        <f>'[72]Sheet1'!$C$162/1000000</f>
        <v>208555.91568728545</v>
      </c>
      <c r="BL38" s="28">
        <f>'[73]Sheet1'!$C$162/1000000</f>
        <v>182576.24376396686</v>
      </c>
      <c r="BM38" s="28">
        <f>'[74]Sheet1'!$C$162/1000000</f>
        <v>191037.94546439327</v>
      </c>
      <c r="BN38" s="28">
        <f>'[75]Sheet1'!$C$162/1000000</f>
        <v>204607.5901588139</v>
      </c>
      <c r="BO38" s="28">
        <f>'[76]Sheet1'!$C$162/1000000</f>
        <v>200360.8481356204</v>
      </c>
      <c r="BP38" s="28">
        <f>'[77]Sheet1'!$C$162/1000000</f>
        <v>209518.89747008457</v>
      </c>
      <c r="BQ38" s="28">
        <f>'[36]Sheet1'!$C$162/1000000</f>
        <v>209295.6548992754</v>
      </c>
      <c r="BR38" s="28">
        <f>'[78]Sheet1'!$C$162/1000000</f>
        <v>209637.39292402792</v>
      </c>
      <c r="BS38" s="28">
        <f>'[79]Sheet1'!$C$162/1000000</f>
        <v>210767.21309718012</v>
      </c>
      <c r="BT38" s="28">
        <f>'[80]Sheet1'!$C$162/1000000</f>
        <v>207308.4913973901</v>
      </c>
      <c r="BU38" s="28">
        <f>'[81]Sheet1'!$C$162/1000000</f>
        <v>192464.96509982963</v>
      </c>
      <c r="BV38" s="28">
        <f>'[82]Sheet1'!$C$162/1000000</f>
        <v>188726.39556423103</v>
      </c>
      <c r="BW38" s="28">
        <f>'[83]Sheet1'!$C$162/1000000</f>
        <v>205308.35758070156</v>
      </c>
      <c r="BX38" s="28">
        <f>'[84]Sheet1'!$C$162/1000000</f>
        <v>188313.1961843192</v>
      </c>
      <c r="BY38" s="28">
        <f>'[85]Sheet1'!$C$162/1000000</f>
        <v>200419.6004415773</v>
      </c>
      <c r="BZ38" s="28">
        <f>'[86]Sheet1'!$C$162/1000000</f>
        <v>198422.70198409588</v>
      </c>
      <c r="CA38" s="28">
        <f>'[87]Sheet1'!$C$162/1000000</f>
        <v>201743.29043449453</v>
      </c>
      <c r="CB38" s="28">
        <f>'[88]Sheet1'!$C$162/1000000</f>
        <v>214088.36141710865</v>
      </c>
      <c r="CC38" s="28">
        <f>'[89]Sheet1'!$C$162/1000000</f>
        <v>205537.9135610101</v>
      </c>
      <c r="CD38" s="28">
        <f>'[90]Sheet1'!$C$162/1000000</f>
        <v>205231.05536734877</v>
      </c>
      <c r="CE38" s="28">
        <f>'[91]Sheet1'!$C$162/1000000</f>
        <v>206772.43078668762</v>
      </c>
      <c r="CF38" s="28">
        <f>'[92]Sheet1'!$C$162/1000000</f>
        <v>259119.8327835619</v>
      </c>
      <c r="CG38" s="28">
        <f>'[93]Sheet1'!$C$162/1000000</f>
        <v>256831.6267800833</v>
      </c>
      <c r="CH38" s="28">
        <f>'[94]Sheet1'!$C$162/1000000</f>
        <v>266347.0832634134</v>
      </c>
      <c r="CI38" s="28">
        <f>'[95]Sheet1'!$C$162/1000000</f>
        <v>185562.90634465666</v>
      </c>
      <c r="CJ38" s="28">
        <f>'[96]Sheet1'!$C$162/1000000</f>
        <v>229789.48133857647</v>
      </c>
      <c r="CK38" s="28">
        <f>'[97]Sheet1'!$C$162/1000000</f>
        <v>191664.32839531542</v>
      </c>
      <c r="CL38" s="28">
        <f>'[98]Sheet1'!$C$162/1000000</f>
        <v>195659.65666632872</v>
      </c>
      <c r="CM38" s="31">
        <f>'[99]Sheet1'!$C$162/1000000</f>
        <v>206437.66452216063</v>
      </c>
    </row>
    <row r="39" spans="1:91" ht="12.75">
      <c r="A39" s="66" t="s">
        <v>33</v>
      </c>
      <c r="B39" s="67" t="s">
        <v>34</v>
      </c>
      <c r="C39" s="28">
        <f>('[1]sheet1'!$N$195+'[2]Cat 2-MUR'!$P$195)/1000000</f>
        <v>54400.52866958638</v>
      </c>
      <c r="D39" s="28">
        <f>'[3]Sheet1'!$C$179/1000000</f>
        <v>55364.274366902224</v>
      </c>
      <c r="E39" s="28">
        <f>'[4]Sheet1'!$C$179/1000000</f>
        <v>55639.341153203575</v>
      </c>
      <c r="F39" s="29">
        <f>'[5]Sheet1'!$C$179/1000000</f>
        <v>55400.051997011295</v>
      </c>
      <c r="G39" s="28">
        <f>'[6]Sheet1'!$C$179/1000000</f>
        <v>55956.95472280502</v>
      </c>
      <c r="H39" s="30">
        <f>'[7]Sheet1'!$C$179/1000000</f>
        <v>56840.5630476098</v>
      </c>
      <c r="I39" s="28">
        <f>'[8]Sheet1'!$C$179/1000000</f>
        <v>61573.8882787999</v>
      </c>
      <c r="J39" s="28">
        <f>'[9]Sheet1'!$C$179/1000000</f>
        <v>61944.04490055583</v>
      </c>
      <c r="K39" s="28">
        <f>'[10]Sheet1'!$C$179/1000000</f>
        <v>60282.061866071745</v>
      </c>
      <c r="L39" s="28">
        <f>'[11]Sheet1'!$C$179/1000000</f>
        <v>60001.93882779151</v>
      </c>
      <c r="M39" s="29">
        <f>'[12]Sheet1'!$C$179/1000000</f>
        <v>59565.26755792319</v>
      </c>
      <c r="N39" s="28">
        <f>'[13]Sheet1'!$C$179/1000000</f>
        <v>59878.75572087851</v>
      </c>
      <c r="O39" s="28">
        <f>'[14]Sheet1'!$C$179/1000000</f>
        <v>59587.053869274074</v>
      </c>
      <c r="P39" s="28">
        <f>'[15]Sheet1'!$C$179/1000000</f>
        <v>59891.241805268444</v>
      </c>
      <c r="Q39" s="28">
        <f>'[16]Sheet1'!$C$179/1000000</f>
        <v>60626.7885813256</v>
      </c>
      <c r="R39" s="28">
        <f>'[17]Sheet1'!$C$179/1000000</f>
        <v>60767.220737865784</v>
      </c>
      <c r="S39" s="28">
        <f>'[18]Sheet1'!$C$179/1000000</f>
        <v>60415.82014700082</v>
      </c>
      <c r="T39" s="28">
        <f>'[19]Sheet1'!$C$179/1000000</f>
        <v>61586.906304190656</v>
      </c>
      <c r="U39" s="28">
        <f>'[20]Sheet1'!$C$179/1000000</f>
        <v>62599.8354706084</v>
      </c>
      <c r="V39" s="28">
        <f>'[21]Sheet1'!$C$179/1000000</f>
        <v>62895.40299450752</v>
      </c>
      <c r="W39" s="28">
        <f>'[22]Sheet1'!$C$179/1000000</f>
        <v>62483.209530251705</v>
      </c>
      <c r="X39" s="28">
        <f>'[23]Sheet1'!$C$179/1000000</f>
        <v>64255.54840768382</v>
      </c>
      <c r="Y39" s="28">
        <f>'[24]Sheet1'!$C$179/1000000</f>
        <v>64146.11147222832</v>
      </c>
      <c r="Z39" s="28">
        <f>'[25]Sheet1'!$C$179/1000000</f>
        <v>63089.25139637307</v>
      </c>
      <c r="AA39" s="28">
        <f>'[37]Sheet1'!$C$179/1000000</f>
        <v>64975.69554461479</v>
      </c>
      <c r="AB39" s="31">
        <f>'[38]Sheet1'!$C$179/1000000</f>
        <v>64347.89121238899</v>
      </c>
      <c r="AC39" s="31">
        <f>'[39]Sheet1'!$C$179/1000000</f>
        <v>64375.640232194375</v>
      </c>
      <c r="AD39" s="41">
        <f>'[40]Sheet1'!$C$179/1000000</f>
        <v>60488.43243314751</v>
      </c>
      <c r="AE39" s="28">
        <f>'[41]Sheet1'!$C$179/1000000</f>
        <v>60547.323256152595</v>
      </c>
      <c r="AF39" s="28">
        <f>'[42]Sheet1'!$C$179/1000000</f>
        <v>61707.846358855764</v>
      </c>
      <c r="AG39" s="28">
        <f>'[43]Sheet1'!$C$179/1000000</f>
        <v>64378.41110192342</v>
      </c>
      <c r="AH39" s="28">
        <f>'[44]Sheet1'!$C$179/1000000</f>
        <v>65492.30147763516</v>
      </c>
      <c r="AI39" s="28">
        <f>'[45]Sheet1'!$C$179/1000000</f>
        <v>66806.92418842098</v>
      </c>
      <c r="AJ39" s="28">
        <f>'[53]Sheet1'!$C$179/1000000</f>
        <v>67364.61369644586</v>
      </c>
      <c r="AK39" s="28">
        <f>'[54]Sheet1'!$C$179/1000000</f>
        <v>68138.94924123569</v>
      </c>
      <c r="AL39" s="28">
        <f>'[55]Sheet1'!$C$179/1000000</f>
        <v>69474.65629400774</v>
      </c>
      <c r="AM39" s="28">
        <f>'[56]Sheet1'!$C$179/1000000</f>
        <v>71536.80750645683</v>
      </c>
      <c r="AN39" s="28">
        <f>'[57]Sheet1'!$C$179/1000000</f>
        <v>71809.00536172748</v>
      </c>
      <c r="AO39" s="28">
        <f>'[58]Sheet1'!$C$179/1000000</f>
        <v>71692.3536314572</v>
      </c>
      <c r="AP39" s="30">
        <f>'[46]Sheet1'!$C$179/1000000</f>
        <v>71737.2499005308</v>
      </c>
      <c r="AQ39" s="28">
        <f>'[47]Sheet1'!$C$179/1000000</f>
        <v>71634.28099049801</v>
      </c>
      <c r="AR39" s="28">
        <f>'[48]Sheet1'!$C$179/1000000</f>
        <v>72763.01337527725</v>
      </c>
      <c r="AS39" s="28">
        <f>'[59]Sheet1'!$C$179/1000000</f>
        <v>74461.4755540761</v>
      </c>
      <c r="AT39" s="28">
        <f>'[60]Sheet1'!$C$179/1000000</f>
        <v>75426.88691502844</v>
      </c>
      <c r="AU39" s="28">
        <f>'[61]Sheet1'!$C$179/1000000</f>
        <v>77231.23396699272</v>
      </c>
      <c r="AV39" s="28">
        <f>'[62]Sheet1'!$C$179/1000000</f>
        <v>78054.22903377813</v>
      </c>
      <c r="AW39" s="28">
        <f>'[63]Sheet1'!$C$179/1000000</f>
        <v>76942.83966030985</v>
      </c>
      <c r="AX39" s="28">
        <f>'[64]Sheet1'!$C$179/1000000</f>
        <v>77890.04801158146</v>
      </c>
      <c r="AY39" s="28">
        <f>'[65]Sheet1'!$C$179/1000000</f>
        <v>79850.90365692588</v>
      </c>
      <c r="AZ39" s="28">
        <f>'[66]Sheet1'!$C$179/1000000</f>
        <v>79165.77034218234</v>
      </c>
      <c r="BA39" s="28">
        <f>'[67]Sheet1'!$C$179/1000000</f>
        <v>80157.05618743297</v>
      </c>
      <c r="BB39" s="28">
        <f>'[49]Sheet1'!$C$179/1000000</f>
        <v>80849.70140289495</v>
      </c>
      <c r="BC39" s="28">
        <f>'[68]Sheet1'!$C$179/1000000</f>
        <v>81435.91595039456</v>
      </c>
      <c r="BD39" s="28">
        <f>'[69]Sheet1'!$C$179/1000000</f>
        <v>82172.47635764448</v>
      </c>
      <c r="BE39" s="28">
        <f>'[70]Sheet1'!$C$179/1000000</f>
        <v>84955.93188404001</v>
      </c>
      <c r="BF39" s="28">
        <f>'[50]Sheet1'!$C$179/1000000</f>
        <v>86780.8954157443</v>
      </c>
      <c r="BG39" s="28">
        <f>'[51]Sheet1'!$C$179/1000000</f>
        <v>86679.88577439517</v>
      </c>
      <c r="BH39" s="28">
        <f>'[52]Sheet1'!$C$179/1000000</f>
        <v>90095.7035881886</v>
      </c>
      <c r="BI39" s="28">
        <f>'[35]Sheet1'!$C$179/1000000</f>
        <v>90536.80994992827</v>
      </c>
      <c r="BJ39" s="28">
        <f>'[71]Sheet1'!$C$179/1000000</f>
        <v>90575.994403637</v>
      </c>
      <c r="BK39" s="28">
        <f>'[72]Sheet1'!$C$179/1000000</f>
        <v>91748.27441691885</v>
      </c>
      <c r="BL39" s="28">
        <f>'[73]Sheet1'!$C$179/1000000</f>
        <v>92060.18669713693</v>
      </c>
      <c r="BM39" s="28">
        <f>'[74]Sheet1'!$C$179/1000000</f>
        <v>97087.54790247914</v>
      </c>
      <c r="BN39" s="28">
        <f>'[75]Sheet1'!$C$179/1000000</f>
        <v>97906.10384102483</v>
      </c>
      <c r="BO39" s="28">
        <f>'[76]Sheet1'!$C$179/1000000</f>
        <v>101434.61169554139</v>
      </c>
      <c r="BP39" s="28">
        <f>'[77]Sheet1'!$C$179/1000000</f>
        <v>101123.66756027237</v>
      </c>
      <c r="BQ39" s="28">
        <f>'[36]Sheet1'!$C$179/1000000</f>
        <v>106092.38565132562</v>
      </c>
      <c r="BR39" s="28">
        <f>'[78]Sheet1'!$C$179/1000000</f>
        <v>105645.75919517616</v>
      </c>
      <c r="BS39" s="28">
        <f>'[79]Sheet1'!$C$179/1000000</f>
        <v>108541.91109058767</v>
      </c>
      <c r="BT39" s="28">
        <f>'[80]Sheet1'!$C$179/1000000</f>
        <v>109764.90313074383</v>
      </c>
      <c r="BU39" s="28">
        <f>'[81]Sheet1'!$C$179/1000000</f>
        <v>111109.19982382633</v>
      </c>
      <c r="BV39" s="28">
        <f>'[82]Sheet1'!$C$179/1000000</f>
        <v>108147.26253067369</v>
      </c>
      <c r="BW39" s="28">
        <f>'[83]Sheet1'!$C$179/1000000</f>
        <v>109641.49560026948</v>
      </c>
      <c r="BX39" s="28">
        <f>'[84]Sheet1'!$C$179/1000000</f>
        <v>109949.87924548757</v>
      </c>
      <c r="BY39" s="28">
        <f>'[85]Sheet1'!$C$179/1000000</f>
        <v>111791.87626614004</v>
      </c>
      <c r="BZ39" s="28">
        <f>'[86]Sheet1'!$C$179/1000000</f>
        <v>109474.13295116654</v>
      </c>
      <c r="CA39" s="28">
        <f>'[87]Sheet1'!$C$179/1000000</f>
        <v>111216.87319373609</v>
      </c>
      <c r="CB39" s="28">
        <f>'[88]Sheet1'!$C$179/1000000</f>
        <v>110466.43381189738</v>
      </c>
      <c r="CC39" s="28">
        <f>'[89]Sheet1'!$C$179/1000000</f>
        <v>114390.79918076626</v>
      </c>
      <c r="CD39" s="28">
        <f>'[90]Sheet1'!$C$179/1000000</f>
        <v>114256.5248765157</v>
      </c>
      <c r="CE39" s="28">
        <f>'[91]Sheet1'!$C$179/1000000</f>
        <v>116466.64534877401</v>
      </c>
      <c r="CF39" s="28">
        <f>'[92]Sheet1'!$C$179/1000000</f>
        <v>117348.12161286043</v>
      </c>
      <c r="CG39" s="28">
        <f>'[93]Sheet1'!$C$179/1000000</f>
        <v>116101.49212862931</v>
      </c>
      <c r="CH39" s="28">
        <f>'[94]Sheet1'!$C$179/1000000</f>
        <v>115942.23068925895</v>
      </c>
      <c r="CI39" s="28">
        <f>'[95]Sheet1'!$C$179/1000000</f>
        <v>118172.59114663849</v>
      </c>
      <c r="CJ39" s="28">
        <f>'[96]Sheet1'!$C$179/1000000</f>
        <v>117726.37465966129</v>
      </c>
      <c r="CK39" s="28">
        <f>'[97]Sheet1'!$C$179/1000000</f>
        <v>117107.00132037385</v>
      </c>
      <c r="CL39" s="28">
        <f>'[98]Sheet1'!$C$179/1000000</f>
        <v>119779.96587761395</v>
      </c>
      <c r="CM39" s="31">
        <f>'[99]Sheet1'!$C$179/1000000</f>
        <v>118344.60796049522</v>
      </c>
    </row>
    <row r="40" spans="1:91" ht="12.75">
      <c r="A40" s="66" t="s">
        <v>35</v>
      </c>
      <c r="B40" s="67" t="s">
        <v>36</v>
      </c>
      <c r="C40" s="28">
        <f>('[1]sheet1'!$N$212+'[2]Cat 2-MUR'!$P$212)/1000000</f>
        <v>94287.82045226688</v>
      </c>
      <c r="D40" s="28">
        <f>'[3]Sheet1'!$C$196/1000000</f>
        <v>104577.0963493598</v>
      </c>
      <c r="E40" s="28">
        <f>'[4]Sheet1'!$C$196/1000000</f>
        <v>95872.96234003207</v>
      </c>
      <c r="F40" s="29">
        <f>'[5]Sheet1'!$C$196/1000000</f>
        <v>101148.48092778733</v>
      </c>
      <c r="G40" s="28">
        <f>'[6]Sheet1'!$C$196/1000000</f>
        <v>101508.06137143182</v>
      </c>
      <c r="H40" s="30">
        <f>'[7]Sheet1'!$C$196/1000000</f>
        <v>112639.71753177252</v>
      </c>
      <c r="I40" s="28">
        <f>'[8]Sheet1'!$C$196/1000000</f>
        <v>104956.60354967593</v>
      </c>
      <c r="J40" s="28">
        <f>'[9]Sheet1'!$C$196/1000000</f>
        <v>105810.10955853116</v>
      </c>
      <c r="K40" s="28">
        <f>'[10]Sheet1'!$C$196/1000000</f>
        <v>115356.53708801339</v>
      </c>
      <c r="L40" s="28">
        <f>'[11]Sheet1'!$C$196/1000000</f>
        <v>123682.01410498825</v>
      </c>
      <c r="M40" s="29">
        <f>'[12]Sheet1'!$C$196/1000000</f>
        <v>127872.60002270482</v>
      </c>
      <c r="N40" s="28">
        <f>'[13]Sheet1'!$C$196/1000000</f>
        <v>140770.38480459238</v>
      </c>
      <c r="O40" s="28">
        <f>'[14]Sheet1'!$C$196/1000000</f>
        <v>138896.65087890608</v>
      </c>
      <c r="P40" s="28">
        <f>'[15]Sheet1'!$C$196/1000000</f>
        <v>141056.98200237026</v>
      </c>
      <c r="Q40" s="28">
        <f>'[16]Sheet1'!$C$196/1000000</f>
        <v>144365.04365896143</v>
      </c>
      <c r="R40" s="28">
        <f>'[17]Sheet1'!$C$196/1000000</f>
        <v>157397.56448969463</v>
      </c>
      <c r="S40" s="28">
        <f>'[18]Sheet1'!$C$196/1000000</f>
        <v>156528.6774247523</v>
      </c>
      <c r="T40" s="28">
        <f>'[19]Sheet1'!$C$196/1000000</f>
        <v>155431.25901409026</v>
      </c>
      <c r="U40" s="28">
        <f>'[20]Sheet1'!$C$196/1000000</f>
        <v>175228.32433442285</v>
      </c>
      <c r="V40" s="28">
        <f>'[21]Sheet1'!$C$196/1000000</f>
        <v>156521.13363335803</v>
      </c>
      <c r="W40" s="28">
        <f>'[22]Sheet1'!$C$196/1000000</f>
        <v>150156.82834410068</v>
      </c>
      <c r="X40" s="28">
        <f>'[23]Sheet1'!$C$196/1000000</f>
        <v>156901.09457021282</v>
      </c>
      <c r="Y40" s="28">
        <f>'[24]Sheet1'!$C$196/1000000</f>
        <v>152796.60694417122</v>
      </c>
      <c r="Z40" s="28">
        <f>'[25]Sheet1'!$C$196/1000000</f>
        <v>162375.7325239398</v>
      </c>
      <c r="AA40" s="28">
        <f>'[37]Sheet1'!$C$196/1000000</f>
        <v>165863.46729399165</v>
      </c>
      <c r="AB40" s="31">
        <f>'[38]Sheet1'!$C$196/1000000</f>
        <v>175555.20296694463</v>
      </c>
      <c r="AC40" s="31">
        <f>'[39]Sheet1'!$C$196/1000000</f>
        <v>182471.16379006344</v>
      </c>
      <c r="AD40" s="41">
        <f>'[40]Sheet1'!$C$196/1000000</f>
        <v>181852.6604738192</v>
      </c>
      <c r="AE40" s="28">
        <f>'[41]Sheet1'!$C$196/1000000</f>
        <v>188950.74890929248</v>
      </c>
      <c r="AF40" s="28">
        <f>'[42]Sheet1'!$C$196/1000000</f>
        <v>201057.5149735222</v>
      </c>
      <c r="AG40" s="28">
        <f>'[43]Sheet1'!$C$196/1000000</f>
        <v>188688.98764504417</v>
      </c>
      <c r="AH40" s="28">
        <f>'[44]Sheet1'!$C$196/1000000</f>
        <v>212915.01883209238</v>
      </c>
      <c r="AI40" s="28">
        <f>'[45]Sheet1'!$C$196/1000000</f>
        <v>208722.08773990086</v>
      </c>
      <c r="AJ40" s="28">
        <f>'[53]Sheet1'!$C$196/1000000</f>
        <v>197088.4100861945</v>
      </c>
      <c r="AK40" s="28">
        <f>'[54]Sheet1'!$C$196/1000000</f>
        <v>193121.85980906058</v>
      </c>
      <c r="AL40" s="28">
        <f>'[55]Sheet1'!$C$196/1000000</f>
        <v>220997.69413411134</v>
      </c>
      <c r="AM40" s="28">
        <f>'[56]Sheet1'!$C$196/1000000</f>
        <v>214390.85438189853</v>
      </c>
      <c r="AN40" s="28">
        <f>'[57]Sheet1'!$C$196/1000000</f>
        <v>233958.42038969134</v>
      </c>
      <c r="AO40" s="28">
        <f>'[58]Sheet1'!$C$196/1000000</f>
        <v>224529.24056173515</v>
      </c>
      <c r="AP40" s="30">
        <f>'[46]Sheet1'!$C$196/1000000</f>
        <v>215125.90828821334</v>
      </c>
      <c r="AQ40" s="28">
        <f>'[47]Sheet1'!$C$196/1000000</f>
        <v>211225.44310602502</v>
      </c>
      <c r="AR40" s="28">
        <f>'[48]Sheet1'!$C$196/1000000</f>
        <v>212147.26718020593</v>
      </c>
      <c r="AS40" s="28">
        <f>'[59]Sheet1'!$C$196/1000000</f>
        <v>206942.75702386725</v>
      </c>
      <c r="AT40" s="28">
        <f>'[60]Sheet1'!$C$196/1000000</f>
        <v>201774.20160626154</v>
      </c>
      <c r="AU40" s="28">
        <f>'[61]Sheet1'!$C$196/1000000</f>
        <v>200679.2459356052</v>
      </c>
      <c r="AV40" s="28">
        <f>'[62]Sheet1'!$C$196/1000000</f>
        <v>193771.31158415653</v>
      </c>
      <c r="AW40" s="28">
        <f>'[63]Sheet1'!$C$196/1000000</f>
        <v>200370.25757288816</v>
      </c>
      <c r="AX40" s="28">
        <f>'[64]Sheet1'!$C$196/1000000</f>
        <v>202229.42754413813</v>
      </c>
      <c r="AY40" s="28">
        <f>'[65]Sheet1'!$C$196/1000000</f>
        <v>192989.32708543708</v>
      </c>
      <c r="AZ40" s="28">
        <f>'[66]Sheet1'!$C$196/1000000</f>
        <v>195428.0199385725</v>
      </c>
      <c r="BA40" s="28">
        <f>'[67]Sheet1'!$C$196/1000000</f>
        <v>194640.5816429904</v>
      </c>
      <c r="BB40" s="28">
        <f>'[49]Sheet1'!$C$196/1000000</f>
        <v>195323.25592296253</v>
      </c>
      <c r="BC40" s="28">
        <f>'[68]Sheet1'!$C$196/1000000</f>
        <v>196493.26113178206</v>
      </c>
      <c r="BD40" s="28">
        <f>'[69]Sheet1'!$C$196/1000000</f>
        <v>202540.02690161</v>
      </c>
      <c r="BE40" s="28">
        <f>'[70]Sheet1'!$C$196/1000000</f>
        <v>199000.236487753</v>
      </c>
      <c r="BF40" s="28">
        <f>'[50]Sheet1'!$C$196/1000000</f>
        <v>229510.60402642027</v>
      </c>
      <c r="BG40" s="28">
        <f>'[51]Sheet1'!$C$196/1000000</f>
        <v>220789.80897076923</v>
      </c>
      <c r="BH40" s="28">
        <f>'[52]Sheet1'!$C$196/1000000</f>
        <v>208076.64728039413</v>
      </c>
      <c r="BI40" s="28">
        <f>'[35]Sheet1'!$C$196/1000000</f>
        <v>204671.68459389074</v>
      </c>
      <c r="BJ40" s="28">
        <f>'[71]Sheet1'!$C$196/1000000</f>
        <v>241420.02132649004</v>
      </c>
      <c r="BK40" s="28">
        <f>'[72]Sheet1'!$C$196/1000000</f>
        <v>239323.5509838515</v>
      </c>
      <c r="BL40" s="28">
        <f>'[73]Sheet1'!$C$196/1000000</f>
        <v>224840.70688587023</v>
      </c>
      <c r="BM40" s="28">
        <f>'[74]Sheet1'!$C$196/1000000</f>
        <v>234443.70982246494</v>
      </c>
      <c r="BN40" s="28">
        <f>'[75]Sheet1'!$C$196/1000000</f>
        <v>222222.21768749892</v>
      </c>
      <c r="BO40" s="28">
        <f>'[76]Sheet1'!$C$196/1000000</f>
        <v>226147.55781483496</v>
      </c>
      <c r="BP40" s="28">
        <f>'[77]Sheet1'!$C$196/1000000</f>
        <v>226264.56596943885</v>
      </c>
      <c r="BQ40" s="28">
        <f>'[36]Sheet1'!$C$196/1000000</f>
        <v>235778.75465464976</v>
      </c>
      <c r="BR40" s="28">
        <f>'[78]Sheet1'!$C$196/1000000</f>
        <v>235418.03066447837</v>
      </c>
      <c r="BS40" s="28">
        <f>'[79]Sheet1'!$C$196/1000000</f>
        <v>226256.64896229125</v>
      </c>
      <c r="BT40" s="28">
        <f>'[80]Sheet1'!$C$196/1000000</f>
        <v>197927.8213554665</v>
      </c>
      <c r="BU40" s="28">
        <f>'[81]Sheet1'!$C$196/1000000</f>
        <v>229261.49857406798</v>
      </c>
      <c r="BV40" s="28">
        <f>'[82]Sheet1'!$C$196/1000000</f>
        <v>227353.06710027903</v>
      </c>
      <c r="BW40" s="28">
        <f>'[83]Sheet1'!$C$196/1000000</f>
        <v>239827.55531387328</v>
      </c>
      <c r="BX40" s="28">
        <f>'[84]Sheet1'!$C$196/1000000</f>
        <v>243437.09942069286</v>
      </c>
      <c r="BY40" s="28">
        <f>'[85]Sheet1'!$C$196/1000000</f>
        <v>214380.44577925894</v>
      </c>
      <c r="BZ40" s="28">
        <f>'[86]Sheet1'!$C$196/1000000</f>
        <v>223414.4888273207</v>
      </c>
      <c r="CA40" s="28">
        <f>'[87]Sheet1'!$C$196/1000000</f>
        <v>220500.36449082446</v>
      </c>
      <c r="CB40" s="28">
        <f>'[88]Sheet1'!$C$196/1000000</f>
        <v>261513.09742864638</v>
      </c>
      <c r="CC40" s="28">
        <f>'[89]Sheet1'!$C$196/1000000</f>
        <v>214310.08019966743</v>
      </c>
      <c r="CD40" s="28">
        <f>'[90]Sheet1'!$C$196/1000000</f>
        <v>188308.74726002532</v>
      </c>
      <c r="CE40" s="28">
        <f>'[91]Sheet1'!$C$196/1000000</f>
        <v>189345.46277029542</v>
      </c>
      <c r="CF40" s="28">
        <f>'[92]Sheet1'!$C$196/1000000</f>
        <v>185273.29462679522</v>
      </c>
      <c r="CG40" s="28">
        <f>'[93]Sheet1'!$C$196/1000000</f>
        <v>189373.60179116006</v>
      </c>
      <c r="CH40" s="28">
        <f>'[94]Sheet1'!$C$196/1000000</f>
        <v>202565.7571479792</v>
      </c>
      <c r="CI40" s="28">
        <f>'[95]Sheet1'!$C$196/1000000</f>
        <v>220515.2417021769</v>
      </c>
      <c r="CJ40" s="28">
        <f>'[96]Sheet1'!$C$196/1000000</f>
        <v>205156.843584346</v>
      </c>
      <c r="CK40" s="28">
        <f>'[97]Sheet1'!$C$196/1000000</f>
        <v>204250.40662539203</v>
      </c>
      <c r="CL40" s="28">
        <f>'[98]Sheet1'!$C$196/1000000</f>
        <v>221336.81532625176</v>
      </c>
      <c r="CM40" s="31">
        <f>'[99]Sheet1'!$C$196/1000000</f>
        <v>232891.42712546178</v>
      </c>
    </row>
    <row r="41" spans="1:91" ht="12.75">
      <c r="A41" s="66"/>
      <c r="B41" s="67"/>
      <c r="C41" s="45"/>
      <c r="D41" s="45"/>
      <c r="E41" s="45"/>
      <c r="F41" s="46"/>
      <c r="G41" s="45"/>
      <c r="H41" s="47"/>
      <c r="I41" s="45"/>
      <c r="J41" s="45"/>
      <c r="K41" s="45"/>
      <c r="L41" s="45"/>
      <c r="M41" s="46"/>
      <c r="N41" s="45"/>
      <c r="O41" s="45"/>
      <c r="P41" s="45"/>
      <c r="Q41" s="45"/>
      <c r="R41" s="45"/>
      <c r="S41" s="45"/>
      <c r="T41" s="45"/>
      <c r="U41" s="45"/>
      <c r="V41" s="45"/>
      <c r="W41" s="45"/>
      <c r="X41" s="45"/>
      <c r="Y41" s="45"/>
      <c r="Z41" s="45"/>
      <c r="AA41" s="45"/>
      <c r="AB41" s="48"/>
      <c r="AC41" s="48"/>
      <c r="AD41" s="49"/>
      <c r="AE41" s="45"/>
      <c r="AF41" s="45"/>
      <c r="AG41" s="45"/>
      <c r="AH41" s="45"/>
      <c r="AI41" s="45"/>
      <c r="AJ41" s="45"/>
      <c r="AK41" s="45"/>
      <c r="AL41" s="45"/>
      <c r="AM41" s="45"/>
      <c r="AN41" s="45"/>
      <c r="AO41" s="45"/>
      <c r="AP41" s="47"/>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8"/>
    </row>
    <row r="42" spans="1:91" ht="12.75">
      <c r="A42" s="64" t="s">
        <v>37</v>
      </c>
      <c r="B42" s="65" t="s">
        <v>55</v>
      </c>
      <c r="C42" s="20">
        <f>C43+C44+C45</f>
        <v>79765.27690413881</v>
      </c>
      <c r="D42" s="20">
        <f>D43+D44+D45</f>
        <v>79967.41070200404</v>
      </c>
      <c r="E42" s="20">
        <f aca="true" t="shared" si="34" ref="E42:V42">E43+E44+E45</f>
        <v>87087.2434265848</v>
      </c>
      <c r="F42" s="21">
        <f t="shared" si="34"/>
        <v>73044.36958775808</v>
      </c>
      <c r="G42" s="20">
        <f t="shared" si="34"/>
        <v>71843.67696190518</v>
      </c>
      <c r="H42" s="22">
        <f t="shared" si="34"/>
        <v>76855.32063243217</v>
      </c>
      <c r="I42" s="20">
        <f t="shared" si="34"/>
        <v>65549.46861594901</v>
      </c>
      <c r="J42" s="20">
        <f t="shared" si="34"/>
        <v>70275.62994271537</v>
      </c>
      <c r="K42" s="20">
        <f t="shared" si="34"/>
        <v>87567.0888157554</v>
      </c>
      <c r="L42" s="20">
        <f t="shared" si="34"/>
        <v>84459.9167433672</v>
      </c>
      <c r="M42" s="21">
        <f t="shared" si="34"/>
        <v>72764.41344068843</v>
      </c>
      <c r="N42" s="20">
        <f t="shared" si="34"/>
        <v>70503.75853036005</v>
      </c>
      <c r="O42" s="20">
        <f t="shared" si="34"/>
        <v>76667.06073682495</v>
      </c>
      <c r="P42" s="20">
        <f t="shared" si="34"/>
        <v>77687.95933632854</v>
      </c>
      <c r="Q42" s="20">
        <f t="shared" si="34"/>
        <v>82385.91520534453</v>
      </c>
      <c r="R42" s="20">
        <f t="shared" si="34"/>
        <v>92749.85354358601</v>
      </c>
      <c r="S42" s="20">
        <f t="shared" si="34"/>
        <v>95816.9530049683</v>
      </c>
      <c r="T42" s="20">
        <f t="shared" si="34"/>
        <v>114289.3276490574</v>
      </c>
      <c r="U42" s="20">
        <f t="shared" si="34"/>
        <v>110903.36644446875</v>
      </c>
      <c r="V42" s="20">
        <f t="shared" si="34"/>
        <v>99207.18051620826</v>
      </c>
      <c r="W42" s="20">
        <f aca="true" t="shared" si="35" ref="W42:AB42">W43+W44+W45</f>
        <v>105754.68178356488</v>
      </c>
      <c r="X42" s="20">
        <f t="shared" si="35"/>
        <v>104827.53763616453</v>
      </c>
      <c r="Y42" s="20">
        <f t="shared" si="35"/>
        <v>110934.91226938496</v>
      </c>
      <c r="Z42" s="20">
        <f t="shared" si="35"/>
        <v>102759.7914479401</v>
      </c>
      <c r="AA42" s="20">
        <f t="shared" si="35"/>
        <v>98923.12152914148</v>
      </c>
      <c r="AB42" s="23">
        <f t="shared" si="35"/>
        <v>118714.51810307619</v>
      </c>
      <c r="AC42" s="23">
        <f aca="true" t="shared" si="36" ref="AC42:AH42">AC43+AC44+AC45</f>
        <v>126293.6463255708</v>
      </c>
      <c r="AD42" s="44">
        <f t="shared" si="36"/>
        <v>121037.76603003999</v>
      </c>
      <c r="AE42" s="20">
        <f t="shared" si="36"/>
        <v>120203.4452519273</v>
      </c>
      <c r="AF42" s="20">
        <f t="shared" si="36"/>
        <v>130917.30386894089</v>
      </c>
      <c r="AG42" s="20">
        <f t="shared" si="36"/>
        <v>128755.64373231758</v>
      </c>
      <c r="AH42" s="20">
        <f t="shared" si="36"/>
        <v>127494.17995051914</v>
      </c>
      <c r="AI42" s="20">
        <f aca="true" t="shared" si="37" ref="AI42:AO42">AI43+AI44+AI45</f>
        <v>121614.8977947208</v>
      </c>
      <c r="AJ42" s="20">
        <f t="shared" si="37"/>
        <v>121374.17272757026</v>
      </c>
      <c r="AK42" s="20">
        <f t="shared" si="37"/>
        <v>121245.55692541685</v>
      </c>
      <c r="AL42" s="20">
        <f t="shared" si="37"/>
        <v>125715.8314842267</v>
      </c>
      <c r="AM42" s="20">
        <f t="shared" si="37"/>
        <v>118244.25003298787</v>
      </c>
      <c r="AN42" s="20">
        <f t="shared" si="37"/>
        <v>117212.48076780257</v>
      </c>
      <c r="AO42" s="20">
        <f t="shared" si="37"/>
        <v>115672.75149286803</v>
      </c>
      <c r="AP42" s="22">
        <f aca="true" t="shared" si="38" ref="AP42:AV42">AP43+AP44+AP45</f>
        <v>114884.63602585379</v>
      </c>
      <c r="AQ42" s="20">
        <f t="shared" si="38"/>
        <v>132406.11192133528</v>
      </c>
      <c r="AR42" s="20">
        <f t="shared" si="38"/>
        <v>130914.48236359948</v>
      </c>
      <c r="AS42" s="20">
        <f t="shared" si="38"/>
        <v>127215.33379495694</v>
      </c>
      <c r="AT42" s="20">
        <f t="shared" si="38"/>
        <v>131031.17545787591</v>
      </c>
      <c r="AU42" s="20">
        <f t="shared" si="38"/>
        <v>130316.18179927678</v>
      </c>
      <c r="AV42" s="20">
        <f t="shared" si="38"/>
        <v>127882.30706865035</v>
      </c>
      <c r="AW42" s="20">
        <f aca="true" t="shared" si="39" ref="AW42:BB42">AW43+AW44+AW45</f>
        <v>122229.63531764597</v>
      </c>
      <c r="AX42" s="20">
        <f t="shared" si="39"/>
        <v>115642.45262289631</v>
      </c>
      <c r="AY42" s="20">
        <f t="shared" si="39"/>
        <v>107161.36249109264</v>
      </c>
      <c r="AZ42" s="20">
        <f t="shared" si="39"/>
        <v>102850.93817663024</v>
      </c>
      <c r="BA42" s="20">
        <f t="shared" si="39"/>
        <v>101241.58873449743</v>
      </c>
      <c r="BB42" s="20">
        <f t="shared" si="39"/>
        <v>100274.73091660098</v>
      </c>
      <c r="BC42" s="20">
        <f aca="true" t="shared" si="40" ref="BC42:BH42">BC43+BC44+BC45</f>
        <v>97780.96333499684</v>
      </c>
      <c r="BD42" s="20">
        <f t="shared" si="40"/>
        <v>81273.4842181255</v>
      </c>
      <c r="BE42" s="20">
        <f t="shared" si="40"/>
        <v>88621.31578719108</v>
      </c>
      <c r="BF42" s="20">
        <f t="shared" si="40"/>
        <v>77297.09270245006</v>
      </c>
      <c r="BG42" s="20">
        <f t="shared" si="40"/>
        <v>79089.25361404385</v>
      </c>
      <c r="BH42" s="20">
        <f t="shared" si="40"/>
        <v>83122.90219359836</v>
      </c>
      <c r="BI42" s="20">
        <f aca="true" t="shared" si="41" ref="BI42:BN42">BI43+BI44+BI45</f>
        <v>84052.8105100522</v>
      </c>
      <c r="BJ42" s="20">
        <f t="shared" si="41"/>
        <v>94750.23811406735</v>
      </c>
      <c r="BK42" s="20">
        <f t="shared" si="41"/>
        <v>90401.98554363634</v>
      </c>
      <c r="BL42" s="20">
        <f t="shared" si="41"/>
        <v>89466.32488912783</v>
      </c>
      <c r="BM42" s="20">
        <f t="shared" si="41"/>
        <v>91991.96547363576</v>
      </c>
      <c r="BN42" s="20">
        <f t="shared" si="41"/>
        <v>97061.11993880915</v>
      </c>
      <c r="BO42" s="20">
        <f aca="true" t="shared" si="42" ref="BO42:BU42">BO43+BO44+BO45</f>
        <v>97647.38905232749</v>
      </c>
      <c r="BP42" s="20">
        <f t="shared" si="42"/>
        <v>97170.76742341628</v>
      </c>
      <c r="BQ42" s="20">
        <f t="shared" si="42"/>
        <v>93078.29911154536</v>
      </c>
      <c r="BR42" s="20">
        <f t="shared" si="42"/>
        <v>90803.64754860017</v>
      </c>
      <c r="BS42" s="20">
        <f t="shared" si="42"/>
        <v>94643.93411703323</v>
      </c>
      <c r="BT42" s="20">
        <f t="shared" si="42"/>
        <v>93368.75067236547</v>
      </c>
      <c r="BU42" s="20">
        <f t="shared" si="42"/>
        <v>106296.27607477637</v>
      </c>
      <c r="BV42" s="20">
        <f aca="true" t="shared" si="43" ref="BV42:CA42">BV43+BV44+BV45</f>
        <v>92358.2647270351</v>
      </c>
      <c r="BW42" s="20">
        <f t="shared" si="43"/>
        <v>101569.58453890198</v>
      </c>
      <c r="BX42" s="20">
        <f t="shared" si="43"/>
        <v>89719.1131920736</v>
      </c>
      <c r="BY42" s="20">
        <f t="shared" si="43"/>
        <v>95074.6648890656</v>
      </c>
      <c r="BZ42" s="20">
        <f t="shared" si="43"/>
        <v>94964.27250943886</v>
      </c>
      <c r="CA42" s="20">
        <f t="shared" si="43"/>
        <v>89698.06131825074</v>
      </c>
      <c r="CB42" s="20">
        <f aca="true" t="shared" si="44" ref="CB42:CG42">CB43+CB44+CB45</f>
        <v>91372.4909212196</v>
      </c>
      <c r="CC42" s="20">
        <f t="shared" si="44"/>
        <v>92147.62309579652</v>
      </c>
      <c r="CD42" s="20">
        <f t="shared" si="44"/>
        <v>90050.22026808278</v>
      </c>
      <c r="CE42" s="20">
        <f t="shared" si="44"/>
        <v>91075.26127267939</v>
      </c>
      <c r="CF42" s="20">
        <f t="shared" si="44"/>
        <v>101681.26298286632</v>
      </c>
      <c r="CG42" s="20">
        <f t="shared" si="44"/>
        <v>101179.48049114493</v>
      </c>
      <c r="CH42" s="20">
        <f>CH43+CH44+CH45</f>
        <v>95118.34019615539</v>
      </c>
      <c r="CI42" s="20">
        <f>CI43+CI44+CI45</f>
        <v>116017.17781168569</v>
      </c>
      <c r="CJ42" s="20">
        <f>CJ43+CJ44+CJ45</f>
        <v>113726.71426223117</v>
      </c>
      <c r="CK42" s="20">
        <f>CK43+CK44+CK45</f>
        <v>123471.75982604103</v>
      </c>
      <c r="CL42" s="20">
        <f>CL43+CL44+CL45</f>
        <v>111975.05836369986</v>
      </c>
      <c r="CM42" s="23">
        <f>CM43+CM44+CM45</f>
        <v>116983.76417824649</v>
      </c>
    </row>
    <row r="43" spans="1:91" ht="12.75">
      <c r="A43" s="66" t="s">
        <v>38</v>
      </c>
      <c r="B43" s="67" t="s">
        <v>32</v>
      </c>
      <c r="C43" s="28">
        <f>('[1]sheet1'!$N$232+'[2]Cat 2-MUR'!$P$232)/1000000</f>
        <v>14022.40691273679</v>
      </c>
      <c r="D43" s="28">
        <f>'[3]Sheet1'!$C$215/1000000</f>
        <v>8614.947012255025</v>
      </c>
      <c r="E43" s="28">
        <f>'[4]Sheet1'!$C$215/1000000</f>
        <v>9046.766794790025</v>
      </c>
      <c r="F43" s="29">
        <f>'[5]Sheet1'!$C$215/1000000</f>
        <v>8253.356058893049</v>
      </c>
      <c r="G43" s="28">
        <f>'[6]Sheet1'!$C$215/1000000</f>
        <v>8243.897022764919</v>
      </c>
      <c r="H43" s="30">
        <f>'[7]Sheet1'!$C$215/1000000</f>
        <v>14222.774405428938</v>
      </c>
      <c r="I43" s="28">
        <f>'[8]Sheet1'!$C$215/1000000</f>
        <v>9773.468543738356</v>
      </c>
      <c r="J43" s="28">
        <f>'[9]Sheet1'!$C$215/1000000</f>
        <v>8464.578529433487</v>
      </c>
      <c r="K43" s="28">
        <f>'[10]Sheet1'!$C$215/1000000</f>
        <v>8618.998142877677</v>
      </c>
      <c r="L43" s="28">
        <f>'[11]Sheet1'!$C$215/1000000</f>
        <v>9444.838887782873</v>
      </c>
      <c r="M43" s="29">
        <f>'[12]Sheet1'!$C$215/1000000</f>
        <v>9352.66584800405</v>
      </c>
      <c r="N43" s="28">
        <f>'[13]Sheet1'!$C$215/1000000</f>
        <v>9078.065566332158</v>
      </c>
      <c r="O43" s="28">
        <f>'[14]Sheet1'!$C$215/1000000</f>
        <v>9420.917735031666</v>
      </c>
      <c r="P43" s="28">
        <f>'[15]Sheet1'!$C$215/1000000</f>
        <v>10747.092222015226</v>
      </c>
      <c r="Q43" s="28">
        <f>'[16]Sheet1'!$C$215/1000000</f>
        <v>14520.15952451093</v>
      </c>
      <c r="R43" s="28">
        <f>'[17]Sheet1'!$C$215/1000000</f>
        <v>9940.956793533625</v>
      </c>
      <c r="S43" s="28">
        <f>'[18]Sheet1'!$C$215/1000000</f>
        <v>9042.513792779213</v>
      </c>
      <c r="T43" s="28">
        <f>'[19]Sheet1'!$C$215/1000000</f>
        <v>10115.515018228756</v>
      </c>
      <c r="U43" s="28">
        <f>'[20]Sheet1'!$C$215/1000000</f>
        <v>12509.075686262247</v>
      </c>
      <c r="V43" s="28">
        <f>'[21]Sheet1'!$C$215/1000000</f>
        <v>11245.30357559086</v>
      </c>
      <c r="W43" s="28">
        <f>'[22]Sheet1'!$C$215/1000000</f>
        <v>14003.45279651268</v>
      </c>
      <c r="X43" s="28">
        <f>'[23]Sheet1'!$C$215/1000000</f>
        <v>18899.759292994506</v>
      </c>
      <c r="Y43" s="28">
        <f>'[24]Sheet1'!$C$215/1000000</f>
        <v>13431.485647756885</v>
      </c>
      <c r="Z43" s="28">
        <f>'[25]Sheet1'!$C$215/1000000</f>
        <v>15170.05687926739</v>
      </c>
      <c r="AA43" s="28">
        <f>'[37]Sheet1'!$C$215/1000000</f>
        <v>10903.721625545246</v>
      </c>
      <c r="AB43" s="31">
        <f>'[38]Sheet1'!$C$215/1000000</f>
        <v>12601.798013215197</v>
      </c>
      <c r="AC43" s="31">
        <f>'[39]Sheet1'!$C$215/1000000</f>
        <v>13189.485964766453</v>
      </c>
      <c r="AD43" s="41">
        <f>'[40]Sheet1'!$C$215/1000000</f>
        <v>12791.372044648373</v>
      </c>
      <c r="AE43" s="28">
        <f>'[41]Sheet1'!$C$215/1000000</f>
        <v>13848.72852014868</v>
      </c>
      <c r="AF43" s="28">
        <f>'[42]Sheet1'!$C$215/1000000</f>
        <v>13393.74429745303</v>
      </c>
      <c r="AG43" s="28">
        <f>'[43]Sheet1'!$C$215/1000000</f>
        <v>15584.490835189528</v>
      </c>
      <c r="AH43" s="28">
        <f>'[44]Sheet1'!$C$215/1000000</f>
        <v>15672.617301569955</v>
      </c>
      <c r="AI43" s="28">
        <f>'[45]Sheet1'!$C$215/1000000</f>
        <v>19535.938542123793</v>
      </c>
      <c r="AJ43" s="28">
        <f>'[53]Sheet1'!$C$215/1000000</f>
        <v>20531.594387396995</v>
      </c>
      <c r="AK43" s="28">
        <f>'[54]Sheet1'!$C$215/1000000</f>
        <v>18384.805904107274</v>
      </c>
      <c r="AL43" s="28">
        <f>'[55]Sheet1'!$C$215/1000000</f>
        <v>17368.271259703048</v>
      </c>
      <c r="AM43" s="28">
        <f>'[56]Sheet1'!$C$215/1000000</f>
        <v>19673.09198335043</v>
      </c>
      <c r="AN43" s="28">
        <f>'[57]Sheet1'!$C$215/1000000</f>
        <v>17490.39242112641</v>
      </c>
      <c r="AO43" s="28">
        <f>'[58]Sheet1'!$C$215/1000000</f>
        <v>15789.829679464565</v>
      </c>
      <c r="AP43" s="30">
        <f>'[46]Sheet1'!$C$215/1000000</f>
        <v>14897.06339348985</v>
      </c>
      <c r="AQ43" s="28">
        <f>'[47]Sheet1'!$C$215/1000000</f>
        <v>17855.386396686707</v>
      </c>
      <c r="AR43" s="28">
        <f>'[48]Sheet1'!$C$215/1000000</f>
        <v>19704.47766428879</v>
      </c>
      <c r="AS43" s="28">
        <f>'[59]Sheet1'!$C$215/1000000</f>
        <v>19322.24938811247</v>
      </c>
      <c r="AT43" s="28">
        <f>'[60]Sheet1'!$C$215/1000000</f>
        <v>19671.520938299513</v>
      </c>
      <c r="AU43" s="28">
        <f>'[61]Sheet1'!$C$215/1000000</f>
        <v>21946.174337752516</v>
      </c>
      <c r="AV43" s="28">
        <f>'[62]Sheet1'!$C$215/1000000</f>
        <v>22545.55701412641</v>
      </c>
      <c r="AW43" s="28">
        <f>'[63]Sheet1'!$C$215/1000000</f>
        <v>22877.404338369684</v>
      </c>
      <c r="AX43" s="28">
        <f>'[64]Sheet1'!$C$215/1000000</f>
        <v>25594.387499068926</v>
      </c>
      <c r="AY43" s="28">
        <f>'[65]Sheet1'!$C$215/1000000</f>
        <v>24263.92640255302</v>
      </c>
      <c r="AZ43" s="28">
        <f>'[66]Sheet1'!$C$215/1000000</f>
        <v>22543.248311728195</v>
      </c>
      <c r="BA43" s="28">
        <f>'[67]Sheet1'!$C$215/1000000</f>
        <v>21234.901128839534</v>
      </c>
      <c r="BB43" s="28">
        <f>'[49]Sheet1'!$C$215/1000000</f>
        <v>30290.441198478788</v>
      </c>
      <c r="BC43" s="28">
        <f>'[68]Sheet1'!$C$215/1000000</f>
        <v>24337.911634397216</v>
      </c>
      <c r="BD43" s="28">
        <f>'[69]Sheet1'!$C$215/1000000</f>
        <v>23016.08545102026</v>
      </c>
      <c r="BE43" s="28">
        <f>'[70]Sheet1'!$C$215/1000000</f>
        <v>26127.521209808598</v>
      </c>
      <c r="BF43" s="28">
        <f>'[50]Sheet1'!$C$215/1000000</f>
        <v>23921.08456298401</v>
      </c>
      <c r="BG43" s="28">
        <f>'[51]Sheet1'!$C$215/1000000</f>
        <v>22208.75281993639</v>
      </c>
      <c r="BH43" s="28">
        <f>'[52]Sheet1'!$C$215/1000000</f>
        <v>23156.253562813843</v>
      </c>
      <c r="BI43" s="28">
        <f>'[35]Sheet1'!$C$215/1000000</f>
        <v>23121.383518245995</v>
      </c>
      <c r="BJ43" s="28">
        <f>'[71]Sheet1'!$C$215/1000000</f>
        <v>24590.031698467454</v>
      </c>
      <c r="BK43" s="28">
        <f>'[72]Sheet1'!$C$215/1000000</f>
        <v>23916.52224708089</v>
      </c>
      <c r="BL43" s="28">
        <f>'[73]Sheet1'!$C$215/1000000</f>
        <v>23742.905440807965</v>
      </c>
      <c r="BM43" s="28">
        <f>'[74]Sheet1'!$C$215/1000000</f>
        <v>24232.95668580929</v>
      </c>
      <c r="BN43" s="28">
        <f>'[75]Sheet1'!$C$215/1000000</f>
        <v>26599.446508762252</v>
      </c>
      <c r="BO43" s="28">
        <f>'[76]Sheet1'!$C$215/1000000</f>
        <v>29024.633317296066</v>
      </c>
      <c r="BP43" s="28">
        <f>'[77]Sheet1'!$C$215/1000000</f>
        <v>27333.61676504341</v>
      </c>
      <c r="BQ43" s="28">
        <f>'[36]Sheet1'!$C$215/1000000</f>
        <v>25716.207911377434</v>
      </c>
      <c r="BR43" s="28">
        <f>'[78]Sheet1'!$C$215/1000000</f>
        <v>23815.733355021974</v>
      </c>
      <c r="BS43" s="28">
        <f>'[79]Sheet1'!$C$215/1000000</f>
        <v>32057.99993822397</v>
      </c>
      <c r="BT43" s="28">
        <f>'[80]Sheet1'!$C$215/1000000</f>
        <v>29087.255709827485</v>
      </c>
      <c r="BU43" s="28">
        <f>'[81]Sheet1'!$C$215/1000000</f>
        <v>27682.723648223953</v>
      </c>
      <c r="BV43" s="28">
        <f>'[82]Sheet1'!$C$215/1000000</f>
        <v>30605.533021761774</v>
      </c>
      <c r="BW43" s="28">
        <f>'[83]Sheet1'!$C$215/1000000</f>
        <v>36707.21304997296</v>
      </c>
      <c r="BX43" s="28">
        <f>'[84]Sheet1'!$C$215/1000000</f>
        <v>26209.195973646965</v>
      </c>
      <c r="BY43" s="28">
        <f>'[85]Sheet1'!$C$215/1000000</f>
        <v>31883.152481903373</v>
      </c>
      <c r="BZ43" s="28">
        <f>'[86]Sheet1'!$C$215/1000000</f>
        <v>31121.353675311264</v>
      </c>
      <c r="CA43" s="28">
        <f>'[87]Sheet1'!$C$215/1000000</f>
        <v>26986.04966718671</v>
      </c>
      <c r="CB43" s="28">
        <f>'[88]Sheet1'!$C$215/1000000</f>
        <v>27895.36120037516</v>
      </c>
      <c r="CC43" s="28">
        <f>'[89]Sheet1'!$C$215/1000000</f>
        <v>27362.06522934449</v>
      </c>
      <c r="CD43" s="28">
        <f>'[90]Sheet1'!$C$215/1000000</f>
        <v>27991.529754028328</v>
      </c>
      <c r="CE43" s="28">
        <f>'[91]Sheet1'!$C$215/1000000</f>
        <v>30636.40264493529</v>
      </c>
      <c r="CF43" s="28">
        <f>'[92]Sheet1'!$C$215/1000000</f>
        <v>32196.37647192622</v>
      </c>
      <c r="CG43" s="28">
        <f>'[93]Sheet1'!$C$215/1000000</f>
        <v>29295.70754364917</v>
      </c>
      <c r="CH43" s="28">
        <f>'[94]Sheet1'!$C$215/1000000</f>
        <v>31266.113443101447</v>
      </c>
      <c r="CI43" s="28">
        <f>'[95]Sheet1'!$C$215/1000000</f>
        <v>32754.518333397475</v>
      </c>
      <c r="CJ43" s="28">
        <f>'[96]Sheet1'!$C$215/1000000</f>
        <v>32771.9843993074</v>
      </c>
      <c r="CK43" s="28">
        <f>'[97]Sheet1'!$C$215/1000000</f>
        <v>36520.88524284301</v>
      </c>
      <c r="CL43" s="28">
        <f>'[98]Sheet1'!$C$215/1000000</f>
        <v>39405.92588925797</v>
      </c>
      <c r="CM43" s="31">
        <f>'[99]Sheet1'!$C$215/1000000</f>
        <v>42509.91560184871</v>
      </c>
    </row>
    <row r="44" spans="1:91" ht="12.75">
      <c r="A44" s="66" t="s">
        <v>39</v>
      </c>
      <c r="B44" s="67" t="s">
        <v>34</v>
      </c>
      <c r="C44" s="28">
        <f>('[1]sheet1'!$N$263+'[2]Cat 2-MUR'!$P$263)/1000000</f>
        <v>3495.641568498618</v>
      </c>
      <c r="D44" s="28">
        <f>'[3]Sheet1'!$C$244/1000000</f>
        <v>3384.107689595849</v>
      </c>
      <c r="E44" s="28">
        <f>'[4]Sheet1'!$C$244/1000000</f>
        <v>3271.63312361763</v>
      </c>
      <c r="F44" s="29">
        <f>'[5]Sheet1'!$C$244/1000000</f>
        <v>3272.7762917866294</v>
      </c>
      <c r="G44" s="28">
        <f>'[6]Sheet1'!$C$244/1000000</f>
        <v>3255.0807226595352</v>
      </c>
      <c r="H44" s="30">
        <f>'[7]Sheet1'!$C$244/1000000</f>
        <v>3742.6917097622304</v>
      </c>
      <c r="I44" s="28">
        <f>'[8]Sheet1'!$C$244/1000000</f>
        <v>3647.9320380894683</v>
      </c>
      <c r="J44" s="28">
        <f>'[9]Sheet1'!$C$244/1000000</f>
        <v>3230.851767170186</v>
      </c>
      <c r="K44" s="28">
        <f>'[10]Sheet1'!$C$244/1000000</f>
        <v>3662.868384957436</v>
      </c>
      <c r="L44" s="28">
        <f>'[11]Sheet1'!$C$244/1000000</f>
        <v>3848.8774807486584</v>
      </c>
      <c r="M44" s="29">
        <f>'[12]Sheet1'!$C$244/1000000</f>
        <v>4134.721223380081</v>
      </c>
      <c r="N44" s="28">
        <f>'[13]Sheet1'!$C$244/1000000</f>
        <v>3827.4946287044336</v>
      </c>
      <c r="O44" s="28">
        <f>'[14]Sheet1'!$C$244/1000000</f>
        <v>4255.001143897993</v>
      </c>
      <c r="P44" s="28">
        <f>'[15]Sheet1'!$C$244/1000000</f>
        <v>4395.855883934895</v>
      </c>
      <c r="Q44" s="28">
        <f>'[16]Sheet1'!$C$244/1000000</f>
        <v>4170.1062686102305</v>
      </c>
      <c r="R44" s="28">
        <f>'[17]Sheet1'!$C$244/1000000</f>
        <v>5002.1153473357035</v>
      </c>
      <c r="S44" s="28">
        <f>'[18]Sheet1'!$C$244/1000000</f>
        <v>4347.658543524788</v>
      </c>
      <c r="T44" s="28">
        <f>'[19]Sheet1'!$C$244/1000000</f>
        <v>4186.631676090516</v>
      </c>
      <c r="U44" s="28">
        <f>'[20]Sheet1'!$C$244/1000000</f>
        <v>4344.949446737709</v>
      </c>
      <c r="V44" s="28">
        <f>'[21]Sheet1'!$C$244/1000000</f>
        <v>4129.917262002952</v>
      </c>
      <c r="W44" s="28">
        <f>'[22]Sheet1'!$C$244/1000000</f>
        <v>4392.80961847614</v>
      </c>
      <c r="X44" s="28">
        <f>'[23]Sheet1'!$C$244/1000000</f>
        <v>4095.4837599173816</v>
      </c>
      <c r="Y44" s="28">
        <f>'[24]Sheet1'!$C$244/1000000</f>
        <v>4256.1719938747665</v>
      </c>
      <c r="Z44" s="28">
        <f>'[25]Sheet1'!$C$244/1000000</f>
        <v>4183.442194607548</v>
      </c>
      <c r="AA44" s="28">
        <f>'[37]Sheet1'!$C$244/1000000</f>
        <v>4617.616015128635</v>
      </c>
      <c r="AB44" s="31">
        <f>'[38]Sheet1'!$C$244/1000000</f>
        <v>4614.577184994081</v>
      </c>
      <c r="AC44" s="31">
        <f>'[39]Sheet1'!$C$244/1000000</f>
        <v>4710.652317554496</v>
      </c>
      <c r="AD44" s="41">
        <f>'[40]Sheet1'!$C$244/1000000</f>
        <v>4157.651116671284</v>
      </c>
      <c r="AE44" s="28">
        <f>'[41]Sheet1'!$C$244/1000000</f>
        <v>4019.791276294234</v>
      </c>
      <c r="AF44" s="28">
        <f>'[42]Sheet1'!$C$244/1000000</f>
        <v>4161.268597765981</v>
      </c>
      <c r="AG44" s="28">
        <f>'[43]Sheet1'!$C$244/1000000</f>
        <v>4160.504042748894</v>
      </c>
      <c r="AH44" s="28">
        <f>'[44]Sheet1'!$C$244/1000000</f>
        <v>4837.05982567733</v>
      </c>
      <c r="AI44" s="28">
        <f>'[45]Sheet1'!$C$244/1000000</f>
        <v>4985.606998600808</v>
      </c>
      <c r="AJ44" s="28">
        <f>'[53]Sheet1'!$C$244/1000000</f>
        <v>5438.679974748923</v>
      </c>
      <c r="AK44" s="28">
        <f>'[54]Sheet1'!$C$244/1000000</f>
        <v>5310.766330322421</v>
      </c>
      <c r="AL44" s="28">
        <f>'[55]Sheet1'!$C$244/1000000</f>
        <v>5005.858677858892</v>
      </c>
      <c r="AM44" s="28">
        <f>'[56]Sheet1'!$C$244/1000000</f>
        <v>5291.635088673035</v>
      </c>
      <c r="AN44" s="28">
        <f>'[57]Sheet1'!$C$244/1000000</f>
        <v>4997.247917602093</v>
      </c>
      <c r="AO44" s="28">
        <f>'[58]Sheet1'!$C$244/1000000</f>
        <v>5598.699730205484</v>
      </c>
      <c r="AP44" s="30">
        <f>'[46]Sheet1'!$C$244/1000000</f>
        <v>4923.941674303713</v>
      </c>
      <c r="AQ44" s="28">
        <f>'[47]Sheet1'!$C$244/1000000</f>
        <v>4948.604117301716</v>
      </c>
      <c r="AR44" s="28">
        <f>'[48]Sheet1'!$C$244/1000000</f>
        <v>5083.326256160818</v>
      </c>
      <c r="AS44" s="28">
        <f>'[59]Sheet1'!$C$244/1000000</f>
        <v>5066.497147626644</v>
      </c>
      <c r="AT44" s="28">
        <f>'[60]Sheet1'!$C$244/1000000</f>
        <v>5618.949444723492</v>
      </c>
      <c r="AU44" s="28">
        <f>'[61]Sheet1'!$C$244/1000000</f>
        <v>5602.602013619048</v>
      </c>
      <c r="AV44" s="28">
        <f>'[62]Sheet1'!$C$244/1000000</f>
        <v>5770.832133609014</v>
      </c>
      <c r="AW44" s="28">
        <f>'[63]Sheet1'!$C$244/1000000</f>
        <v>5857.538424246635</v>
      </c>
      <c r="AX44" s="28">
        <f>'[64]Sheet1'!$C$244/1000000</f>
        <v>6028.702677369479</v>
      </c>
      <c r="AY44" s="28">
        <f>'[65]Sheet1'!$C$244/1000000</f>
        <v>6878.002338347654</v>
      </c>
      <c r="AZ44" s="28">
        <f>'[66]Sheet1'!$C$244/1000000</f>
        <v>7604.045584460411</v>
      </c>
      <c r="BA44" s="28">
        <f>'[67]Sheet1'!$C$244/1000000</f>
        <v>7893.742615915135</v>
      </c>
      <c r="BB44" s="28">
        <f>'[49]Sheet1'!$C$244/1000000</f>
        <v>7561.419231568331</v>
      </c>
      <c r="BC44" s="28">
        <f>'[68]Sheet1'!$C$244/1000000</f>
        <v>7715.22436161218</v>
      </c>
      <c r="BD44" s="28">
        <f>'[69]Sheet1'!$C$244/1000000</f>
        <v>7596.974292537429</v>
      </c>
      <c r="BE44" s="28">
        <f>'[70]Sheet1'!$C$244/1000000</f>
        <v>7545.861683830186</v>
      </c>
      <c r="BF44" s="28">
        <f>'[50]Sheet1'!$C$244/1000000</f>
        <v>7440.862550793042</v>
      </c>
      <c r="BG44" s="28">
        <f>'[51]Sheet1'!$C$244/1000000</f>
        <v>7823.534787091974</v>
      </c>
      <c r="BH44" s="28">
        <f>'[52]Sheet1'!$C$244/1000000</f>
        <v>7708.026537225996</v>
      </c>
      <c r="BI44" s="28">
        <f>'[35]Sheet1'!$C$244/1000000</f>
        <v>8489.000884143212</v>
      </c>
      <c r="BJ44" s="28">
        <f>'[71]Sheet1'!$C$244/1000000</f>
        <v>8506.399848776688</v>
      </c>
      <c r="BK44" s="28">
        <f>'[72]Sheet1'!$C$244/1000000</f>
        <v>8605.045459682482</v>
      </c>
      <c r="BL44" s="28">
        <f>'[73]Sheet1'!$C$244/1000000</f>
        <v>8698.260626257459</v>
      </c>
      <c r="BM44" s="28">
        <f>'[74]Sheet1'!$C$244/1000000</f>
        <v>9280.425917249255</v>
      </c>
      <c r="BN44" s="28">
        <f>'[75]Sheet1'!$C$244/1000000</f>
        <v>9294.234230647677</v>
      </c>
      <c r="BO44" s="28">
        <f>'[76]Sheet1'!$C$244/1000000</f>
        <v>9635.565951561415</v>
      </c>
      <c r="BP44" s="28">
        <f>'[77]Sheet1'!$C$244/1000000</f>
        <v>9475.120677308198</v>
      </c>
      <c r="BQ44" s="28">
        <f>'[36]Sheet1'!$C$244/1000000</f>
        <v>9125.298566956433</v>
      </c>
      <c r="BR44" s="28">
        <f>'[78]Sheet1'!$C$244/1000000</f>
        <v>9288.743153977777</v>
      </c>
      <c r="BS44" s="28">
        <f>'[79]Sheet1'!$C$244/1000000</f>
        <v>9422.655508362093</v>
      </c>
      <c r="BT44" s="28">
        <f>'[80]Sheet1'!$C$244/1000000</f>
        <v>10264.134516770358</v>
      </c>
      <c r="BU44" s="28">
        <f>'[81]Sheet1'!$C$244/1000000</f>
        <v>10721.405525402562</v>
      </c>
      <c r="BV44" s="28">
        <f>'[82]Sheet1'!$C$244/1000000</f>
        <v>10046.549590326807</v>
      </c>
      <c r="BW44" s="28">
        <f>'[83]Sheet1'!$C$244/1000000</f>
        <v>9537.030895080807</v>
      </c>
      <c r="BX44" s="28">
        <f>'[84]Sheet1'!$C$244/1000000</f>
        <v>9847.409050964747</v>
      </c>
      <c r="BY44" s="28">
        <f>'[85]Sheet1'!$C$244/1000000</f>
        <v>10097.346815957313</v>
      </c>
      <c r="BZ44" s="28">
        <f>'[86]Sheet1'!$C$244/1000000</f>
        <v>10154.280731005787</v>
      </c>
      <c r="CA44" s="28">
        <f>'[87]Sheet1'!$C$244/1000000</f>
        <v>10522.355121407993</v>
      </c>
      <c r="CB44" s="28">
        <f>'[88]Sheet1'!$C$244/1000000</f>
        <v>10352.366136982795</v>
      </c>
      <c r="CC44" s="28">
        <f>'[89]Sheet1'!$C$244/1000000</f>
        <v>10037.61727033978</v>
      </c>
      <c r="CD44" s="28">
        <f>'[90]Sheet1'!$C$244/1000000</f>
        <v>10567.819826471554</v>
      </c>
      <c r="CE44" s="28">
        <f>'[91]Sheet1'!$C$244/1000000</f>
        <v>10469.568391697207</v>
      </c>
      <c r="CF44" s="28">
        <f>'[92]Sheet1'!$C$244/1000000</f>
        <v>10415.538359530783</v>
      </c>
      <c r="CG44" s="28">
        <f>'[93]Sheet1'!$C$244/1000000</f>
        <v>11376.6833224169</v>
      </c>
      <c r="CH44" s="28">
        <f>'[94]Sheet1'!$C$244/1000000</f>
        <v>10830.176198437317</v>
      </c>
      <c r="CI44" s="28">
        <f>'[95]Sheet1'!$C$244/1000000</f>
        <v>10910.72493479517</v>
      </c>
      <c r="CJ44" s="28">
        <f>'[96]Sheet1'!$C$244/1000000</f>
        <v>10828.158954843757</v>
      </c>
      <c r="CK44" s="28">
        <f>'[97]Sheet1'!$C$244/1000000</f>
        <v>10776.328819657454</v>
      </c>
      <c r="CL44" s="28">
        <f>'[98]Sheet1'!$C$244/1000000</f>
        <v>10680.105423668449</v>
      </c>
      <c r="CM44" s="31">
        <f>'[99]Sheet1'!$C$244/1000000</f>
        <v>11095.252952426592</v>
      </c>
    </row>
    <row r="45" spans="1:91" ht="12.75">
      <c r="A45" s="66" t="s">
        <v>40</v>
      </c>
      <c r="B45" s="67" t="s">
        <v>36</v>
      </c>
      <c r="C45" s="28">
        <f>('[1]sheet1'!$N$294+'[2]Cat 2-MUR'!$P$294)/1000000</f>
        <v>62247.2284229034</v>
      </c>
      <c r="D45" s="28">
        <f>'[3]Sheet1'!$C$273/1000000</f>
        <v>67968.35600015316</v>
      </c>
      <c r="E45" s="28">
        <f>'[4]Sheet1'!$C$273/1000000</f>
        <v>74768.84350817715</v>
      </c>
      <c r="F45" s="29">
        <f>'[5]Sheet1'!$C$273/1000000</f>
        <v>61518.2372370784</v>
      </c>
      <c r="G45" s="28">
        <f>'[6]Sheet1'!$C$273/1000000</f>
        <v>60344.699216480716</v>
      </c>
      <c r="H45" s="30">
        <f>'[7]Sheet1'!$C$273/1000000</f>
        <v>58889.854517240994</v>
      </c>
      <c r="I45" s="28">
        <f>'[8]Sheet1'!$C$273/1000000</f>
        <v>52128.06803412119</v>
      </c>
      <c r="J45" s="28">
        <f>'[9]Sheet1'!$C$273/1000000</f>
        <v>58580.1996461117</v>
      </c>
      <c r="K45" s="28">
        <f>'[10]Sheet1'!$C$273/1000000</f>
        <v>75285.22228792029</v>
      </c>
      <c r="L45" s="28">
        <f>'[11]Sheet1'!$C$273/1000000</f>
        <v>71166.20037483567</v>
      </c>
      <c r="M45" s="29">
        <f>'[12]Sheet1'!$C$273/1000000</f>
        <v>59277.026369304294</v>
      </c>
      <c r="N45" s="28">
        <f>'[13]Sheet1'!$C$273/1000000</f>
        <v>57598.198335323454</v>
      </c>
      <c r="O45" s="28">
        <f>'[14]Sheet1'!$C$273/1000000</f>
        <v>62991.141857895294</v>
      </c>
      <c r="P45" s="28">
        <f>'[15]Sheet1'!$C$273/1000000</f>
        <v>62545.01123037842</v>
      </c>
      <c r="Q45" s="28">
        <f>'[16]Sheet1'!$C$273/1000000</f>
        <v>63695.64941222338</v>
      </c>
      <c r="R45" s="28">
        <f>'[17]Sheet1'!$C$273/1000000</f>
        <v>77806.78140271668</v>
      </c>
      <c r="S45" s="28">
        <f>'[18]Sheet1'!$C$273/1000000</f>
        <v>82426.78066866429</v>
      </c>
      <c r="T45" s="28">
        <f>'[19]Sheet1'!$C$273/1000000</f>
        <v>99987.18095473814</v>
      </c>
      <c r="U45" s="28">
        <f>'[20]Sheet1'!$C$273/1000000</f>
        <v>94049.34131146879</v>
      </c>
      <c r="V45" s="28">
        <f>'[21]Sheet1'!$C$273/1000000</f>
        <v>83831.95967861444</v>
      </c>
      <c r="W45" s="28">
        <f>'[22]Sheet1'!$C$273/1000000</f>
        <v>87358.41936857607</v>
      </c>
      <c r="X45" s="28">
        <f>'[23]Sheet1'!$C$273/1000000</f>
        <v>81832.29458325265</v>
      </c>
      <c r="Y45" s="28">
        <f>'[24]Sheet1'!$C$273/1000000</f>
        <v>93247.25462775331</v>
      </c>
      <c r="Z45" s="28">
        <f>'[25]Sheet1'!$C$273/1000000</f>
        <v>83406.29237406516</v>
      </c>
      <c r="AA45" s="28">
        <f>'[37]Sheet1'!$C$273/1000000</f>
        <v>83401.7838884676</v>
      </c>
      <c r="AB45" s="31">
        <f>'[38]Sheet1'!$C$273/1000000</f>
        <v>101498.14290486691</v>
      </c>
      <c r="AC45" s="31">
        <f>'[39]Sheet1'!$C$273/1000000</f>
        <v>108393.50804324985</v>
      </c>
      <c r="AD45" s="41">
        <f>'[40]Sheet1'!$C$273/1000000</f>
        <v>104088.74286872032</v>
      </c>
      <c r="AE45" s="28">
        <f>'[41]Sheet1'!$C$273/1000000</f>
        <v>102334.9254554844</v>
      </c>
      <c r="AF45" s="28">
        <f>'[42]Sheet1'!$C$273/1000000</f>
        <v>113362.29097372187</v>
      </c>
      <c r="AG45" s="28">
        <f>'[43]Sheet1'!$C$273/1000000</f>
        <v>109010.64885437915</v>
      </c>
      <c r="AH45" s="28">
        <f>'[44]Sheet1'!$C$273/1000000</f>
        <v>106984.50282327186</v>
      </c>
      <c r="AI45" s="28">
        <f>'[45]Sheet1'!$C$273/1000000</f>
        <v>97093.3522539962</v>
      </c>
      <c r="AJ45" s="28">
        <f>'[53]Sheet1'!$C$273/1000000</f>
        <v>95403.89836542433</v>
      </c>
      <c r="AK45" s="28">
        <f>'[54]Sheet1'!$C$273/1000000</f>
        <v>97549.98469098716</v>
      </c>
      <c r="AL45" s="28">
        <f>'[55]Sheet1'!$C$273/1000000</f>
        <v>103341.70154666476</v>
      </c>
      <c r="AM45" s="28">
        <f>'[56]Sheet1'!$C$273/1000000</f>
        <v>93279.5229609644</v>
      </c>
      <c r="AN45" s="28">
        <f>'[57]Sheet1'!$C$273/1000000</f>
        <v>94724.84042907407</v>
      </c>
      <c r="AO45" s="28">
        <f>'[58]Sheet1'!$C$273/1000000</f>
        <v>94284.22208319798</v>
      </c>
      <c r="AP45" s="30">
        <f>'[46]Sheet1'!$C$273/1000000</f>
        <v>95063.63095806022</v>
      </c>
      <c r="AQ45" s="28">
        <f>'[47]Sheet1'!$C$273/1000000</f>
        <v>109602.12140734686</v>
      </c>
      <c r="AR45" s="28">
        <f>'[48]Sheet1'!$C$273/1000000</f>
        <v>106126.67844314988</v>
      </c>
      <c r="AS45" s="28">
        <f>'[59]Sheet1'!$C$273/1000000</f>
        <v>102826.58725921782</v>
      </c>
      <c r="AT45" s="28">
        <f>'[60]Sheet1'!$C$273/1000000</f>
        <v>105740.7050748529</v>
      </c>
      <c r="AU45" s="28">
        <f>'[61]Sheet1'!$C$273/1000000</f>
        <v>102767.40544790521</v>
      </c>
      <c r="AV45" s="28">
        <f>'[62]Sheet1'!$C$273/1000000</f>
        <v>99565.91792091493</v>
      </c>
      <c r="AW45" s="28">
        <f>'[63]Sheet1'!$C$273/1000000</f>
        <v>93494.69255502964</v>
      </c>
      <c r="AX45" s="28">
        <f>'[64]Sheet1'!$C$273/1000000</f>
        <v>84019.3624464579</v>
      </c>
      <c r="AY45" s="28">
        <f>'[65]Sheet1'!$C$273/1000000</f>
        <v>76019.43375019197</v>
      </c>
      <c r="AZ45" s="28">
        <f>'[66]Sheet1'!$C$273/1000000</f>
        <v>72703.64428044163</v>
      </c>
      <c r="BA45" s="28">
        <f>'[67]Sheet1'!$C$273/1000000</f>
        <v>72112.94498974277</v>
      </c>
      <c r="BB45" s="28">
        <f>'[49]Sheet1'!$C$273/1000000</f>
        <v>62422.87048655386</v>
      </c>
      <c r="BC45" s="28">
        <f>'[68]Sheet1'!$C$273/1000000</f>
        <v>65727.82733898744</v>
      </c>
      <c r="BD45" s="28">
        <f>'[69]Sheet1'!$C$273/1000000</f>
        <v>50660.4244745678</v>
      </c>
      <c r="BE45" s="28">
        <f>'[70]Sheet1'!$C$273/1000000</f>
        <v>54947.93289355229</v>
      </c>
      <c r="BF45" s="28">
        <f>'[50]Sheet1'!$C$273/1000000</f>
        <v>45935.145588673004</v>
      </c>
      <c r="BG45" s="28">
        <f>'[51]Sheet1'!$C$273/1000000</f>
        <v>49056.966007015486</v>
      </c>
      <c r="BH45" s="28">
        <f>'[52]Sheet1'!$C$273/1000000</f>
        <v>52258.62209355853</v>
      </c>
      <c r="BI45" s="28">
        <f>'[35]Sheet1'!$C$273/1000000</f>
        <v>52442.426107662985</v>
      </c>
      <c r="BJ45" s="28">
        <f>'[71]Sheet1'!$C$273/1000000</f>
        <v>61653.80656682321</v>
      </c>
      <c r="BK45" s="28">
        <f>'[72]Sheet1'!$C$273/1000000</f>
        <v>57880.41783687296</v>
      </c>
      <c r="BL45" s="28">
        <f>'[73]Sheet1'!$C$273/1000000</f>
        <v>57025.15882206241</v>
      </c>
      <c r="BM45" s="28">
        <f>'[74]Sheet1'!$C$273/1000000</f>
        <v>58478.58287057721</v>
      </c>
      <c r="BN45" s="28">
        <f>'[75]Sheet1'!$C$273/1000000</f>
        <v>61167.43919939922</v>
      </c>
      <c r="BO45" s="28">
        <f>'[76]Sheet1'!$C$273/1000000</f>
        <v>58987.18978347</v>
      </c>
      <c r="BP45" s="28">
        <f>'[77]Sheet1'!$C$273/1000000</f>
        <v>60362.02998106468</v>
      </c>
      <c r="BQ45" s="28">
        <f>'[36]Sheet1'!$C$273/1000000</f>
        <v>58236.792633211495</v>
      </c>
      <c r="BR45" s="28">
        <f>'[78]Sheet1'!$C$273/1000000</f>
        <v>57699.17103960042</v>
      </c>
      <c r="BS45" s="28">
        <f>'[79]Sheet1'!$C$273/1000000</f>
        <v>53163.27867044718</v>
      </c>
      <c r="BT45" s="28">
        <f>'[80]Sheet1'!$C$273/1000000</f>
        <v>54017.36044576763</v>
      </c>
      <c r="BU45" s="28">
        <f>'[81]Sheet1'!$C$273/1000000</f>
        <v>67892.14690114986</v>
      </c>
      <c r="BV45" s="28">
        <f>'[82]Sheet1'!$C$273/1000000</f>
        <v>51706.182114946525</v>
      </c>
      <c r="BW45" s="28">
        <f>'[83]Sheet1'!$C$273/1000000</f>
        <v>55325.34059384822</v>
      </c>
      <c r="BX45" s="28">
        <f>'[84]Sheet1'!$C$273/1000000</f>
        <v>53662.508167461885</v>
      </c>
      <c r="BY45" s="28">
        <f>'[85]Sheet1'!$C$273/1000000</f>
        <v>53094.16559120492</v>
      </c>
      <c r="BZ45" s="28">
        <f>'[86]Sheet1'!$C$273/1000000</f>
        <v>53688.6381031218</v>
      </c>
      <c r="CA45" s="28">
        <f>'[87]Sheet1'!$C$273/1000000</f>
        <v>52189.65652965603</v>
      </c>
      <c r="CB45" s="28">
        <f>'[88]Sheet1'!$C$273/1000000</f>
        <v>53124.76358386166</v>
      </c>
      <c r="CC45" s="28">
        <f>'[89]Sheet1'!$C$273/1000000</f>
        <v>54747.94059611225</v>
      </c>
      <c r="CD45" s="28">
        <f>'[90]Sheet1'!$C$273/1000000</f>
        <v>51490.87068758289</v>
      </c>
      <c r="CE45" s="28">
        <f>'[91]Sheet1'!$C$273/1000000</f>
        <v>49969.290236046894</v>
      </c>
      <c r="CF45" s="28">
        <f>'[92]Sheet1'!$C$273/1000000</f>
        <v>59069.34815140931</v>
      </c>
      <c r="CG45" s="28">
        <f>'[93]Sheet1'!$C$273/1000000</f>
        <v>60507.08962507886</v>
      </c>
      <c r="CH45" s="28">
        <f>'[94]Sheet1'!$C$273/1000000</f>
        <v>53022.050554616624</v>
      </c>
      <c r="CI45" s="28">
        <f>'[95]Sheet1'!$C$273/1000000</f>
        <v>72351.93454349304</v>
      </c>
      <c r="CJ45" s="28">
        <f>'[96]Sheet1'!$C$273/1000000</f>
        <v>70126.57090808</v>
      </c>
      <c r="CK45" s="28">
        <f>'[97]Sheet1'!$C$273/1000000</f>
        <v>76174.54576354056</v>
      </c>
      <c r="CL45" s="28">
        <f>'[98]Sheet1'!$C$273/1000000</f>
        <v>61889.027050773446</v>
      </c>
      <c r="CM45" s="31">
        <f>'[99]Sheet1'!$C$273/1000000</f>
        <v>63378.59562397119</v>
      </c>
    </row>
    <row r="46" spans="1:91" ht="12.75">
      <c r="A46" s="66"/>
      <c r="B46" s="67"/>
      <c r="C46" s="45"/>
      <c r="D46" s="45"/>
      <c r="E46" s="45"/>
      <c r="F46" s="46"/>
      <c r="G46" s="45"/>
      <c r="H46" s="47"/>
      <c r="I46" s="45"/>
      <c r="J46" s="45"/>
      <c r="K46" s="45"/>
      <c r="L46" s="45"/>
      <c r="M46" s="46"/>
      <c r="N46" s="45"/>
      <c r="O46" s="45"/>
      <c r="P46" s="45"/>
      <c r="Q46" s="45"/>
      <c r="R46" s="45"/>
      <c r="S46" s="45"/>
      <c r="T46" s="45"/>
      <c r="U46" s="45"/>
      <c r="V46" s="45"/>
      <c r="W46" s="45"/>
      <c r="X46" s="45"/>
      <c r="Y46" s="45"/>
      <c r="Z46" s="45"/>
      <c r="AA46" s="45"/>
      <c r="AB46" s="48"/>
      <c r="AC46" s="48"/>
      <c r="AD46" s="49"/>
      <c r="AE46" s="45"/>
      <c r="AF46" s="45"/>
      <c r="AG46" s="45"/>
      <c r="AH46" s="45"/>
      <c r="AI46" s="45"/>
      <c r="AJ46" s="45"/>
      <c r="AK46" s="45"/>
      <c r="AL46" s="45"/>
      <c r="AM46" s="45"/>
      <c r="AN46" s="45"/>
      <c r="AO46" s="45"/>
      <c r="AP46" s="47"/>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8"/>
    </row>
    <row r="47" spans="1:91" ht="12.75">
      <c r="A47" s="64" t="s">
        <v>41</v>
      </c>
      <c r="B47" s="65" t="s">
        <v>42</v>
      </c>
      <c r="C47" s="20">
        <f>('[1]sheet1'!$N$327+'[2]Cat 2-MUR'!$P$327)/1000000</f>
        <v>0</v>
      </c>
      <c r="D47" s="20">
        <f>'[3]Sheet1'!$C$303/1000000</f>
        <v>0</v>
      </c>
      <c r="E47" s="20">
        <f>'[4]Sheet1'!$C$303/1000000</f>
        <v>0</v>
      </c>
      <c r="F47" s="21">
        <f>'[5]Sheet1'!$C$303/1000000</f>
        <v>640</v>
      </c>
      <c r="G47" s="20">
        <f>'[6]Sheet1'!$C$303/1000000</f>
        <v>641.450433</v>
      </c>
      <c r="H47" s="22">
        <f>'[7]Sheet1'!$C$303/1000000</f>
        <v>645.547281</v>
      </c>
      <c r="I47" s="20">
        <f>'[8]Sheet1'!$C$303/1000000</f>
        <v>649.206529</v>
      </c>
      <c r="J47" s="20">
        <f>'[9]Sheet1'!$C$303/1000000</f>
        <v>653.632303</v>
      </c>
      <c r="K47" s="20">
        <f>'[10]Sheet1'!$C$303/1000000</f>
        <v>657.68341125</v>
      </c>
      <c r="L47" s="20">
        <f>'[11]Sheet1'!$C$303/1000000</f>
        <v>661.351944888889</v>
      </c>
      <c r="M47" s="21">
        <f>'[12]Sheet1'!$C$303/1000000</f>
        <v>665.8606503911111</v>
      </c>
      <c r="N47" s="20">
        <f>'[13]Sheet1'!$C$303/1000000</f>
        <v>669.849784888889</v>
      </c>
      <c r="O47" s="20">
        <f>'[14]Sheet1'!$C$303/1000000</f>
        <v>674.2577973333332</v>
      </c>
      <c r="P47" s="20">
        <f>'[15]Sheet1'!$C$303/1000000</f>
        <v>678.7132693333333</v>
      </c>
      <c r="Q47" s="20">
        <f>'[16]Sheet1'!$C$303/1000000</f>
        <v>682.7776622222223</v>
      </c>
      <c r="R47" s="20">
        <f>'[17]Sheet1'!$C$303/1000000</f>
        <v>687.2766488888889</v>
      </c>
      <c r="S47" s="20">
        <f>'[18]Sheet1'!$C$303/1000000</f>
        <v>691.6752177777778</v>
      </c>
      <c r="T47" s="20">
        <f>'[19]Sheet1'!$C$303/1000000</f>
        <v>696.0446391111111</v>
      </c>
      <c r="U47" s="20">
        <f>'[20]Sheet1'!$C$303/1000000</f>
        <v>700.3977608888888</v>
      </c>
      <c r="V47" s="20">
        <f>'[21]Sheet1'!$C$303/1000000</f>
        <v>705.1684453333332</v>
      </c>
      <c r="W47" s="20">
        <f>'[22]Sheet1'!$C$303/1000000</f>
        <v>709.620472</v>
      </c>
      <c r="X47" s="20">
        <f>'[23]Sheet1'!$C$303/1000000</f>
        <v>713.5745866666667</v>
      </c>
      <c r="Y47" s="20">
        <f>'[24]Sheet1'!$C$303/1000000</f>
        <v>718.2870133333332</v>
      </c>
      <c r="Z47" s="20">
        <f>'[25]Sheet1'!$C$303/1000000</f>
        <v>722.73404</v>
      </c>
      <c r="AA47" s="20">
        <f>'[37]Sheet1'!$C$303/1000000</f>
        <v>727.379664888889</v>
      </c>
      <c r="AB47" s="23">
        <f>'[38]Sheet1'!$C$303/1000000</f>
        <v>732.0746842222222</v>
      </c>
      <c r="AC47" s="23">
        <f>'[39]Sheet1'!$C$303/1000000</f>
        <v>736.605608</v>
      </c>
      <c r="AD47" s="44">
        <f>'[40]Sheet1'!$C$303/1000000</f>
        <v>741.7059848888889</v>
      </c>
      <c r="AE47" s="20">
        <f>'[41]Sheet1'!$C$303/1000000</f>
        <v>745.9899146666668</v>
      </c>
      <c r="AF47" s="20">
        <f>'[42]Sheet1'!$C$303/1000000</f>
        <v>751.3757173333332</v>
      </c>
      <c r="AG47" s="20">
        <f>'[43]Sheet1'!$C$303/1000000</f>
        <v>755.8437626666667</v>
      </c>
      <c r="AH47" s="20">
        <f>'[44]Sheet1'!$C$303/1000000</f>
        <v>760.6761614311113</v>
      </c>
      <c r="AI47" s="20">
        <f>'[45]Sheet1'!$C$303/1000000</f>
        <v>765.6963022222222</v>
      </c>
      <c r="AJ47" s="20">
        <f>'[53]Sheet1'!$C$303/1000000</f>
        <v>770.2462195555557</v>
      </c>
      <c r="AK47" s="20">
        <f>'[54]Sheet1'!$C$303/1000000</f>
        <v>774.8521351111111</v>
      </c>
      <c r="AL47" s="20">
        <f>'[55]Sheet1'!$C$303/1000000</f>
        <v>779.8051173333332</v>
      </c>
      <c r="AM47" s="20">
        <f>'[56]Sheet1'!$C$303/1000000</f>
        <v>784.7897333333333</v>
      </c>
      <c r="AN47" s="20">
        <f>'[57]Sheet1'!$C$303/1000000</f>
        <v>789.6536551111112</v>
      </c>
      <c r="AO47" s="20">
        <f>'[58]Sheet1'!$C$303/1000000</f>
        <v>794.7000791111111</v>
      </c>
      <c r="AP47" s="22">
        <f>'[46]Sheet1'!$C$303/1000000</f>
        <v>728.3699186666666</v>
      </c>
      <c r="AQ47" s="20">
        <f>'[47]Sheet1'!$C$303/1000000</f>
        <v>732.8745098571429</v>
      </c>
      <c r="AR47" s="20">
        <f>'[48]Sheet1'!$C$303/1000000</f>
        <v>737.8601864761904</v>
      </c>
      <c r="AS47" s="20">
        <f>'[59]Sheet1'!$C$303/1000000</f>
        <v>742.1192183333333</v>
      </c>
      <c r="AT47" s="20">
        <f>'[60]Sheet1'!$C$303/1000000</f>
        <v>747.4737204761905</v>
      </c>
      <c r="AU47" s="20">
        <f>'[61]Sheet1'!$C$303/1000000</f>
        <v>751.7882111904762</v>
      </c>
      <c r="AV47" s="20">
        <f>'[62]Sheet1'!$C$303/1000000</f>
        <v>756.1275907142856</v>
      </c>
      <c r="AW47" s="20">
        <f>'[63]Sheet1'!$C$303/1000000</f>
        <v>761.1543725238095</v>
      </c>
      <c r="AX47" s="20">
        <f>'[64]Sheet1'!$C$303/1000000</f>
        <v>845.7948773333333</v>
      </c>
      <c r="AY47" s="20">
        <f>'[65]Sheet1'!$C$303/1000000</f>
        <v>851.4572382222223</v>
      </c>
      <c r="AZ47" s="20">
        <f>'[66]Sheet1'!$C$303/1000000</f>
        <v>856.8953875555557</v>
      </c>
      <c r="BA47" s="20">
        <f>'[67]Sheet1'!$C$303/1000000</f>
        <v>862.3682693333333</v>
      </c>
      <c r="BB47" s="20">
        <f>'[49]Sheet1'!$C$303/1000000</f>
        <v>6.75</v>
      </c>
      <c r="BC47" s="20">
        <f>'[68]Sheet1'!$C$303/1000000</f>
        <v>0</v>
      </c>
      <c r="BD47" s="20">
        <f>'[69]Sheet1'!$C$303/1000000</f>
        <v>0</v>
      </c>
      <c r="BE47" s="20">
        <f>'[70]Sheet1'!$C$303/1000000</f>
        <v>0</v>
      </c>
      <c r="BF47" s="20">
        <f>'[50]Sheet1'!$C$303/1000000</f>
        <v>0</v>
      </c>
      <c r="BG47" s="20">
        <f>'[51]Sheet1'!$C$303/1000000</f>
        <v>0</v>
      </c>
      <c r="BH47" s="20">
        <f>'[52]Sheet1'!$C$303/1000000</f>
        <v>0</v>
      </c>
      <c r="BI47" s="20">
        <f>'[35]Sheet1'!$C$303/1000000</f>
        <v>0</v>
      </c>
      <c r="BJ47" s="20">
        <f>'[71]Sheet1'!$C$303/1000000</f>
        <v>0</v>
      </c>
      <c r="BK47" s="20">
        <f>'[72]Sheet1'!$C$303/1000000</f>
        <v>0</v>
      </c>
      <c r="BL47" s="20">
        <f>'[73]Sheet1'!$C$303/1000000</f>
        <v>0</v>
      </c>
      <c r="BM47" s="20">
        <f>'[74]Sheet1'!$C$303/1000000</f>
        <v>0</v>
      </c>
      <c r="BN47" s="20">
        <f>'[75]Sheet1'!$C$303/1000000</f>
        <v>0</v>
      </c>
      <c r="BO47" s="20">
        <f>'[76]Sheet1'!$C$303/1000000</f>
        <v>0</v>
      </c>
      <c r="BP47" s="20">
        <f>'[77]Sheet1'!$C$303/1000000</f>
        <v>0</v>
      </c>
      <c r="BQ47" s="20">
        <f>'[36]Sheet1'!$C$303/1000000</f>
        <v>0</v>
      </c>
      <c r="BR47" s="20">
        <f>'[78]Sheet1'!$C$303/1000000</f>
        <v>0</v>
      </c>
      <c r="BS47" s="20">
        <f>'[79]Sheet1'!$C$303/1000000</f>
        <v>0</v>
      </c>
      <c r="BT47" s="20">
        <f>'[80]Sheet1'!$C$303/1000000</f>
        <v>0</v>
      </c>
      <c r="BU47" s="20">
        <f>'[81]Sheet1'!$C$303/1000000</f>
        <v>0</v>
      </c>
      <c r="BV47" s="20">
        <f>'[82]Sheet1'!$C$303/1000000</f>
        <v>0</v>
      </c>
      <c r="BW47" s="20">
        <f>'[83]Sheet1'!$C$303/1000000</f>
        <v>0</v>
      </c>
      <c r="BX47" s="20">
        <f>'[84]Sheet1'!$C$303/1000000</f>
        <v>0</v>
      </c>
      <c r="BY47" s="20">
        <f>'[85]Sheet1'!$C$303/1000000</f>
        <v>0</v>
      </c>
      <c r="BZ47" s="20">
        <f>'[86]Sheet1'!$C$303/1000000</f>
        <v>0</v>
      </c>
      <c r="CA47" s="20">
        <f>'[87]Sheet1'!$C$303/1000000</f>
        <v>0</v>
      </c>
      <c r="CB47" s="20">
        <f>'[88]Sheet1'!$C$303/1000000</f>
        <v>0</v>
      </c>
      <c r="CC47" s="20">
        <f>'[89]Sheet1'!$C$303/1000000</f>
        <v>0</v>
      </c>
      <c r="CD47" s="20">
        <f>'[90]Sheet1'!$C$303/1000000</f>
        <v>0</v>
      </c>
      <c r="CE47" s="20">
        <f>'[91]Sheet1'!$C$303/1000000</f>
        <v>0</v>
      </c>
      <c r="CF47" s="20">
        <f>'[92]Sheet1'!$C$303/1000000</f>
        <v>0</v>
      </c>
      <c r="CG47" s="20">
        <f>'[93]Sheet1'!$C$303/1000000</f>
        <v>0</v>
      </c>
      <c r="CH47" s="20">
        <f>'[94]Sheet1'!$C$303/1000000</f>
        <v>0</v>
      </c>
      <c r="CI47" s="20">
        <f>'[95]Sheet1'!$C$303/1000000</f>
        <v>0</v>
      </c>
      <c r="CJ47" s="20">
        <f>'[96]Sheet1'!$C$303/1000000</f>
        <v>0</v>
      </c>
      <c r="CK47" s="20">
        <f>'[97]Sheet1'!$C$303/1000000</f>
        <v>0</v>
      </c>
      <c r="CL47" s="20">
        <f>'[98]Sheet1'!$C$303/1000000</f>
        <v>0</v>
      </c>
      <c r="CM47" s="23">
        <f>'[99]Sheet1'!$C$303/1000000</f>
        <v>0</v>
      </c>
    </row>
    <row r="48" spans="1:91" ht="12.75">
      <c r="A48" s="66"/>
      <c r="B48" s="67"/>
      <c r="C48" s="45"/>
      <c r="D48" s="45"/>
      <c r="E48" s="45"/>
      <c r="F48" s="46"/>
      <c r="G48" s="45"/>
      <c r="H48" s="47"/>
      <c r="I48" s="45"/>
      <c r="J48" s="45"/>
      <c r="K48" s="45"/>
      <c r="L48" s="45"/>
      <c r="M48" s="46"/>
      <c r="N48" s="45"/>
      <c r="O48" s="45"/>
      <c r="P48" s="45"/>
      <c r="Q48" s="45"/>
      <c r="R48" s="45"/>
      <c r="S48" s="45"/>
      <c r="T48" s="45"/>
      <c r="U48" s="45"/>
      <c r="V48" s="45"/>
      <c r="W48" s="45"/>
      <c r="X48" s="45"/>
      <c r="Y48" s="45"/>
      <c r="Z48" s="45"/>
      <c r="AA48" s="45"/>
      <c r="AB48" s="48"/>
      <c r="AC48" s="48"/>
      <c r="AD48" s="49"/>
      <c r="AE48" s="45"/>
      <c r="AF48" s="45"/>
      <c r="AG48" s="45"/>
      <c r="AH48" s="45"/>
      <c r="AI48" s="45"/>
      <c r="AJ48" s="45"/>
      <c r="AK48" s="45"/>
      <c r="AL48" s="45"/>
      <c r="AM48" s="45"/>
      <c r="AN48" s="45"/>
      <c r="AO48" s="45"/>
      <c r="AP48" s="47"/>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8"/>
    </row>
    <row r="49" spans="1:91" ht="12.75">
      <c r="A49" s="64" t="s">
        <v>43</v>
      </c>
      <c r="B49" s="65" t="s">
        <v>44</v>
      </c>
      <c r="C49" s="20">
        <f>('[1]sheet1'!$N$343+'[2]Cat 2-MUR'!$P$343)/1000000</f>
        <v>15045.104009906456</v>
      </c>
      <c r="D49" s="20">
        <f>'[3]Sheet1'!$C$319/1000000</f>
        <v>15252.97874894793</v>
      </c>
      <c r="E49" s="20">
        <f>'[4]Sheet1'!$C$319/1000000</f>
        <v>14711.61501560864</v>
      </c>
      <c r="F49" s="21">
        <f>'[5]Sheet1'!$C$319/1000000</f>
        <v>15128.616880714215</v>
      </c>
      <c r="G49" s="20">
        <f>'[6]Sheet1'!$C$319/1000000</f>
        <v>14891.17914258403</v>
      </c>
      <c r="H49" s="22">
        <f>'[7]Sheet1'!$C$319/1000000</f>
        <v>14558.258925055829</v>
      </c>
      <c r="I49" s="20">
        <f>'[8]Sheet1'!$C$319/1000000</f>
        <v>14563.787617767368</v>
      </c>
      <c r="J49" s="20">
        <f>'[9]Sheet1'!$C$319/1000000</f>
        <v>14504.884331448271</v>
      </c>
      <c r="K49" s="20">
        <f>'[10]Sheet1'!$C$319/1000000</f>
        <v>14425.921092075629</v>
      </c>
      <c r="L49" s="20">
        <f>'[11]Sheet1'!$C$319/1000000</f>
        <v>14546.105650958574</v>
      </c>
      <c r="M49" s="21">
        <f>'[12]Sheet1'!$C$319/1000000</f>
        <v>15015.970978897403</v>
      </c>
      <c r="N49" s="20">
        <f>'[13]Sheet1'!$C$319/1000000</f>
        <v>15507.595212671948</v>
      </c>
      <c r="O49" s="20">
        <f>'[14]Sheet1'!$C$319/1000000</f>
        <v>15298.66624443216</v>
      </c>
      <c r="P49" s="20">
        <f>'[15]Sheet1'!$C$319/1000000</f>
        <v>15557.857242265172</v>
      </c>
      <c r="Q49" s="20">
        <f>'[16]Sheet1'!$C$319/1000000</f>
        <v>16249.518714156577</v>
      </c>
      <c r="R49" s="20">
        <f>'[17]Sheet1'!$C$319/1000000</f>
        <v>16221.679590776088</v>
      </c>
      <c r="S49" s="20">
        <f>'[18]Sheet1'!$C$319/1000000</f>
        <v>16375.520447394349</v>
      </c>
      <c r="T49" s="20">
        <f>'[19]Sheet1'!$C$319/1000000</f>
        <v>17146.927347804998</v>
      </c>
      <c r="U49" s="20">
        <f>'[20]Sheet1'!$C$319/1000000</f>
        <v>16287.99025579686</v>
      </c>
      <c r="V49" s="20">
        <f>'[21]Sheet1'!$C$319/1000000</f>
        <v>16407.077835298907</v>
      </c>
      <c r="W49" s="20">
        <f>'[22]Sheet1'!$C$319/1000000</f>
        <v>16153.566005627621</v>
      </c>
      <c r="X49" s="20">
        <f>'[23]Sheet1'!$C$319/1000000</f>
        <v>16168.172849911318</v>
      </c>
      <c r="Y49" s="20">
        <f>'[24]Sheet1'!$C$319/1000000</f>
        <v>16324.499575686385</v>
      </c>
      <c r="Z49" s="20">
        <f>'[25]Sheet1'!$C$319/1000000</f>
        <v>16037.98887025656</v>
      </c>
      <c r="AA49" s="20">
        <f>'[37]Sheet1'!$C$319/1000000</f>
        <v>16109.635298681034</v>
      </c>
      <c r="AB49" s="23">
        <f>'[38]Sheet1'!$C$319/1000000</f>
        <v>16448.862086199537</v>
      </c>
      <c r="AC49" s="23">
        <f>'[39]Sheet1'!$C$319/1000000</f>
        <v>16347.284165805198</v>
      </c>
      <c r="AD49" s="44">
        <f>'[40]Sheet1'!$C$319/1000000</f>
        <v>16776.565731781753</v>
      </c>
      <c r="AE49" s="20">
        <f>'[41]Sheet1'!$C$319/1000000</f>
        <v>17030.416845457345</v>
      </c>
      <c r="AF49" s="20">
        <f>'[42]Sheet1'!$C$319/1000000</f>
        <v>17262.416318660165</v>
      </c>
      <c r="AG49" s="20">
        <f>'[43]Sheet1'!$C$319/1000000</f>
        <v>16470.308618465773</v>
      </c>
      <c r="AH49" s="20">
        <f>'[44]Sheet1'!$C$319/1000000</f>
        <v>16870.04507246482</v>
      </c>
      <c r="AI49" s="20">
        <f>'[45]Sheet1'!$C$319/1000000</f>
        <v>16513.90891617955</v>
      </c>
      <c r="AJ49" s="20">
        <f>'[53]Sheet1'!$C$319/1000000</f>
        <v>898.7989082405112</v>
      </c>
      <c r="AK49" s="20">
        <f>'[54]Sheet1'!$C$319/1000000</f>
        <v>861.7715129152889</v>
      </c>
      <c r="AL49" s="20">
        <f>'[55]Sheet1'!$C$319/1000000</f>
        <v>1099.5592490304</v>
      </c>
      <c r="AM49" s="20">
        <f>'[56]Sheet1'!$C$319/1000000</f>
        <v>1019.0865931771667</v>
      </c>
      <c r="AN49" s="20">
        <f>'[57]Sheet1'!$C$319/1000000</f>
        <v>976.962649779289</v>
      </c>
      <c r="AO49" s="20">
        <f>'[58]Sheet1'!$C$319/1000000</f>
        <v>1040.5004410800223</v>
      </c>
      <c r="AP49" s="22">
        <f>'[46]Sheet1'!$C$319/1000000</f>
        <v>1081.1939011959334</v>
      </c>
      <c r="AQ49" s="20">
        <f>'[47]Sheet1'!$C$319/1000000</f>
        <v>1189.359842987924</v>
      </c>
      <c r="AR49" s="20">
        <f>'[48]Sheet1'!$C$319/1000000</f>
        <v>1243.2708294678093</v>
      </c>
      <c r="AS49" s="20">
        <f>'[59]Sheet1'!$C$319/1000000</f>
        <v>1279.8613689733668</v>
      </c>
      <c r="AT49" s="20">
        <f>'[60]Sheet1'!$C$319/1000000</f>
        <v>1271.5996806622595</v>
      </c>
      <c r="AU49" s="20">
        <f>'[61]Sheet1'!$C$319/1000000</f>
        <v>1199.161926250557</v>
      </c>
      <c r="AV49" s="20">
        <f>'[62]Sheet1'!$C$319/1000000</f>
        <v>1155.0305887734644</v>
      </c>
      <c r="AW49" s="20">
        <f>'[63]Sheet1'!$C$319/1000000</f>
        <v>1139.696189327431</v>
      </c>
      <c r="AX49" s="20">
        <f>'[64]Sheet1'!$C$319/1000000</f>
        <v>1259.9482977386983</v>
      </c>
      <c r="AY49" s="20">
        <f>'[65]Sheet1'!$C$319/1000000</f>
        <v>1238.3272744853004</v>
      </c>
      <c r="AZ49" s="20">
        <f>'[66]Sheet1'!$C$319/1000000</f>
        <v>878.9548906843414</v>
      </c>
      <c r="BA49" s="20">
        <f>'[67]Sheet1'!$C$319/1000000</f>
        <v>956.0890374580626</v>
      </c>
      <c r="BB49" s="20">
        <f>'[49]Sheet1'!$C$319/1000000</f>
        <v>783.9727042557083</v>
      </c>
      <c r="BC49" s="20">
        <f>'[68]Sheet1'!$C$319/1000000</f>
        <v>854.141208720963</v>
      </c>
      <c r="BD49" s="20">
        <f>'[69]Sheet1'!$C$319/1000000</f>
        <v>883.4702219773634</v>
      </c>
      <c r="BE49" s="20">
        <f>'[70]Sheet1'!$C$319/1000000</f>
        <v>918.9775263563607</v>
      </c>
      <c r="BF49" s="20">
        <f>'[50]Sheet1'!$C$319/1000000</f>
        <v>1006.803345868023</v>
      </c>
      <c r="BG49" s="20">
        <f>'[51]Sheet1'!$C$319/1000000</f>
        <v>1541.7032591520708</v>
      </c>
      <c r="BH49" s="20">
        <f>'[52]Sheet1'!$C$319/1000000</f>
        <v>1157.0924238882374</v>
      </c>
      <c r="BI49" s="20">
        <f>'[35]Sheet1'!$C$319/1000000</f>
        <v>1220.1777750274027</v>
      </c>
      <c r="BJ49" s="20">
        <f>'[71]Sheet1'!$C$319/1000000</f>
        <v>1247.265227808702</v>
      </c>
      <c r="BK49" s="20">
        <f>'[72]Sheet1'!$C$319/1000000</f>
        <v>1237.634449628293</v>
      </c>
      <c r="BL49" s="20">
        <f>'[73]Sheet1'!$C$319/1000000</f>
        <v>1219.0656411219168</v>
      </c>
      <c r="BM49" s="20">
        <f>'[74]Sheet1'!$C$319/1000000</f>
        <v>1157.2090045506454</v>
      </c>
      <c r="BN49" s="20">
        <f>'[75]Sheet1'!$C$319/1000000</f>
        <v>1256.4355875570463</v>
      </c>
      <c r="BO49" s="20">
        <f>'[76]Sheet1'!$C$319/1000000</f>
        <v>1254.3869285360436</v>
      </c>
      <c r="BP49" s="20">
        <f>'[77]Sheet1'!$C$319/1000000</f>
        <v>1302.1468264104776</v>
      </c>
      <c r="BQ49" s="20">
        <f>'[36]Sheet1'!$C$319/1000000</f>
        <v>1217.2545327702653</v>
      </c>
      <c r="BR49" s="20">
        <f>'[78]Sheet1'!$C$319/1000000</f>
        <v>1302.3310317796659</v>
      </c>
      <c r="BS49" s="20">
        <f>'[79]Sheet1'!$C$319/1000000</f>
        <v>1204.6501408748975</v>
      </c>
      <c r="BT49" s="20">
        <f>'[80]Sheet1'!$C$319/1000000</f>
        <v>1237.765141539488</v>
      </c>
      <c r="BU49" s="20">
        <f>'[81]Sheet1'!$C$319/1000000</f>
        <v>1313.8005488732629</v>
      </c>
      <c r="BV49" s="20">
        <f>'[82]Sheet1'!$C$319/1000000</f>
        <v>1182.4475531745416</v>
      </c>
      <c r="BW49" s="20">
        <f>'[83]Sheet1'!$C$319/1000000</f>
        <v>1119.8991953549641</v>
      </c>
      <c r="BX49" s="20">
        <f>'[84]Sheet1'!$C$319/1000000</f>
        <v>993.6236907116289</v>
      </c>
      <c r="BY49" s="20">
        <f>'[85]Sheet1'!$C$319/1000000</f>
        <v>6420.486375667861</v>
      </c>
      <c r="BZ49" s="20">
        <f>'[86]Sheet1'!$C$319/1000000</f>
        <v>6486.742896263334</v>
      </c>
      <c r="CA49" s="20">
        <f>'[87]Sheet1'!$C$319/1000000</f>
        <v>6651.476920439749</v>
      </c>
      <c r="CB49" s="20">
        <f>'[88]Sheet1'!$C$319/1000000</f>
        <v>7714.838518948657</v>
      </c>
      <c r="CC49" s="20">
        <f>'[89]Sheet1'!$C$319/1000000</f>
        <v>7528.572150948819</v>
      </c>
      <c r="CD49" s="20">
        <f>'[90]Sheet1'!$C$319/1000000</f>
        <v>7609.539317441115</v>
      </c>
      <c r="CE49" s="20">
        <f>'[91]Sheet1'!$C$319/1000000</f>
        <v>7647.66788999136</v>
      </c>
      <c r="CF49" s="20">
        <f>'[92]Sheet1'!$C$319/1000000</f>
        <v>7764.870514263929</v>
      </c>
      <c r="CG49" s="20">
        <f>'[93]Sheet1'!$C$319/1000000</f>
        <v>7612.266241535983</v>
      </c>
      <c r="CH49" s="20">
        <f>'[94]Sheet1'!$C$319/1000000</f>
        <v>7669.718257072001</v>
      </c>
      <c r="CI49" s="20">
        <f>'[95]Sheet1'!$C$319/1000000</f>
        <v>8095.039133580444</v>
      </c>
      <c r="CJ49" s="20">
        <f>'[96]Sheet1'!$C$319/1000000</f>
        <v>7865.478943323711</v>
      </c>
      <c r="CK49" s="20">
        <f>'[97]Sheet1'!$C$319/1000000</f>
        <v>7890.003732244618</v>
      </c>
      <c r="CL49" s="20">
        <f>'[98]Sheet1'!$C$319/1000000</f>
        <v>8008.34671212847</v>
      </c>
      <c r="CM49" s="23">
        <f>'[99]Sheet1'!$C$319/1000000</f>
        <v>8646.329693441592</v>
      </c>
    </row>
    <row r="50" spans="1:91" ht="12.75">
      <c r="A50" s="66"/>
      <c r="B50" s="67"/>
      <c r="C50" s="45"/>
      <c r="D50" s="45"/>
      <c r="E50" s="45"/>
      <c r="F50" s="46"/>
      <c r="G50" s="45"/>
      <c r="H50" s="47"/>
      <c r="I50" s="45"/>
      <c r="J50" s="45"/>
      <c r="K50" s="45"/>
      <c r="L50" s="45"/>
      <c r="M50" s="46"/>
      <c r="N50" s="45"/>
      <c r="O50" s="45"/>
      <c r="P50" s="45"/>
      <c r="Q50" s="45"/>
      <c r="R50" s="45"/>
      <c r="S50" s="45"/>
      <c r="T50" s="45"/>
      <c r="U50" s="45"/>
      <c r="V50" s="45"/>
      <c r="W50" s="45"/>
      <c r="X50" s="45"/>
      <c r="Y50" s="45"/>
      <c r="Z50" s="45"/>
      <c r="AA50" s="45"/>
      <c r="AB50" s="48"/>
      <c r="AC50" s="48"/>
      <c r="AD50" s="49"/>
      <c r="AE50" s="45"/>
      <c r="AF50" s="45"/>
      <c r="AG50" s="45"/>
      <c r="AH50" s="45"/>
      <c r="AI50" s="45"/>
      <c r="AJ50" s="45"/>
      <c r="AK50" s="45"/>
      <c r="AL50" s="45"/>
      <c r="AM50" s="45"/>
      <c r="AN50" s="45"/>
      <c r="AO50" s="45"/>
      <c r="AP50" s="47"/>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8"/>
    </row>
    <row r="51" spans="1:91" ht="12.75">
      <c r="A51" s="64" t="s">
        <v>45</v>
      </c>
      <c r="B51" s="65" t="s">
        <v>14</v>
      </c>
      <c r="C51" s="20">
        <f>('[1]sheet1'!$N$373+'[2]Cat 2-MUR'!$P$373)/1000000</f>
        <v>35962.56649285171</v>
      </c>
      <c r="D51" s="20">
        <f>'[3]Sheet1'!$C$347/1000000</f>
        <v>36047.2476385401</v>
      </c>
      <c r="E51" s="20">
        <f>'[4]Sheet1'!$C$347/1000000</f>
        <v>40055.36966255</v>
      </c>
      <c r="F51" s="21">
        <f>'[5]Sheet1'!$C$347/1000000</f>
        <v>62545.44985878981</v>
      </c>
      <c r="G51" s="20">
        <f>'[6]Sheet1'!$C$347/1000000</f>
        <v>61521.62253566676</v>
      </c>
      <c r="H51" s="22">
        <f>'[7]Sheet1'!$C$347/1000000</f>
        <v>61688.04982120264</v>
      </c>
      <c r="I51" s="20">
        <f>'[8]Sheet1'!$C$347/1000000</f>
        <v>63421.86260525265</v>
      </c>
      <c r="J51" s="20">
        <f>'[9]Sheet1'!$C$347/1000000</f>
        <v>58046.99118500568</v>
      </c>
      <c r="K51" s="20">
        <f>'[10]Sheet1'!$C$347/1000000</f>
        <v>57973.69648324071</v>
      </c>
      <c r="L51" s="20">
        <f>'[11]Sheet1'!$C$347/1000000</f>
        <v>60203.7081335597</v>
      </c>
      <c r="M51" s="21">
        <f>'[12]Sheet1'!$C$347/1000000</f>
        <v>65426.4796115231</v>
      </c>
      <c r="N51" s="20">
        <f>'[13]Sheet1'!$C$347/1000000</f>
        <v>78673.46765812933</v>
      </c>
      <c r="O51" s="20">
        <f>'[14]Sheet1'!$C$347/1000000</f>
        <v>70567.19768479213</v>
      </c>
      <c r="P51" s="20">
        <f>'[15]Sheet1'!$C$347/1000000</f>
        <v>76711.85991346015</v>
      </c>
      <c r="Q51" s="20">
        <f>'[16]Sheet1'!$C$347/1000000</f>
        <v>79979.51075681609</v>
      </c>
      <c r="R51" s="20">
        <f>'[17]Sheet1'!$C$347/1000000</f>
        <v>79406.00727412522</v>
      </c>
      <c r="S51" s="20">
        <f>'[18]Sheet1'!$C$347/1000000</f>
        <v>82165.88310283946</v>
      </c>
      <c r="T51" s="20">
        <f>'[19]Sheet1'!$C$347/1000000</f>
        <v>80242.83378735963</v>
      </c>
      <c r="U51" s="20">
        <f>'[20]Sheet1'!$C$347/1000000</f>
        <v>83540.84931799643</v>
      </c>
      <c r="V51" s="20">
        <f>'[21]Sheet1'!$C$347/1000000</f>
        <v>79696.40288840856</v>
      </c>
      <c r="W51" s="20">
        <f>'[22]Sheet1'!$C$347/1000000</f>
        <v>79567.47165423544</v>
      </c>
      <c r="X51" s="20">
        <f>'[23]Sheet1'!$C$347/1000000</f>
        <v>85069.40729480317</v>
      </c>
      <c r="Y51" s="20">
        <f>'[24]Sheet1'!$C$347/1000000</f>
        <v>84447.05626958655</v>
      </c>
      <c r="Z51" s="20">
        <f>'[25]Sheet1'!$C$347/1000000</f>
        <v>92817.0183833133</v>
      </c>
      <c r="AA51" s="20">
        <f>'[37]Sheet1'!$C$347/1000000</f>
        <v>101010.93956742428</v>
      </c>
      <c r="AB51" s="23">
        <f>'[38]Sheet1'!$C$347/1000000</f>
        <v>88342.7463273801</v>
      </c>
      <c r="AC51" s="23">
        <f>'[39]Sheet1'!$C$347/1000000</f>
        <v>95186.0350770206</v>
      </c>
      <c r="AD51" s="44">
        <f>'[40]Sheet1'!$C$347/1000000</f>
        <v>98647.15713190021</v>
      </c>
      <c r="AE51" s="20">
        <f>'[41]Sheet1'!$C$347/1000000</f>
        <v>90767.5116305357</v>
      </c>
      <c r="AF51" s="20">
        <f>'[42]Sheet1'!$C$347/1000000</f>
        <v>94524.30180789427</v>
      </c>
      <c r="AG51" s="20">
        <f>'[43]Sheet1'!$C$347/1000000</f>
        <v>96353.95261431808</v>
      </c>
      <c r="AH51" s="20">
        <f>'[44]Sheet1'!$C$347/1000000</f>
        <v>93002.8199607965</v>
      </c>
      <c r="AI51" s="20">
        <f>'[45]Sheet1'!$C$347/1000000</f>
        <v>95275.20813579635</v>
      </c>
      <c r="AJ51" s="20">
        <f>'[53]Sheet1'!$C$347/1000000</f>
        <v>113846.18673518443</v>
      </c>
      <c r="AK51" s="20">
        <f>'[54]Sheet1'!$C$347/1000000</f>
        <v>107867.48619321738</v>
      </c>
      <c r="AL51" s="20">
        <f>'[55]Sheet1'!$C$347/1000000</f>
        <v>103883.11312931647</v>
      </c>
      <c r="AM51" s="20">
        <f>'[56]Sheet1'!$C$347/1000000</f>
        <v>110430.82575458733</v>
      </c>
      <c r="AN51" s="20">
        <f>'[57]Sheet1'!$C$347/1000000</f>
        <v>110296.63057014832</v>
      </c>
      <c r="AO51" s="20">
        <f>'[58]Sheet1'!$C$347/1000000</f>
        <v>113056.44000953666</v>
      </c>
      <c r="AP51" s="22">
        <f>'[46]Sheet1'!$C$347/1000000</f>
        <v>110144.41993119227</v>
      </c>
      <c r="AQ51" s="20">
        <f>'[47]Sheet1'!$C$347/1000000</f>
        <v>117621.27661261051</v>
      </c>
      <c r="AR51" s="20">
        <f>'[48]Sheet1'!$C$347/1000000</f>
        <v>113844.19452376643</v>
      </c>
      <c r="AS51" s="20">
        <f>'[59]Sheet1'!$C$347/1000000</f>
        <v>113294.07001886387</v>
      </c>
      <c r="AT51" s="20">
        <f>'[60]Sheet1'!$C$347/1000000</f>
        <v>111395.10706235934</v>
      </c>
      <c r="AU51" s="20">
        <f>'[61]Sheet1'!$C$347/1000000</f>
        <v>115308.10069647095</v>
      </c>
      <c r="AV51" s="20">
        <f>'[62]Sheet1'!$C$347/1000000</f>
        <v>111398.07069252883</v>
      </c>
      <c r="AW51" s="20">
        <f>'[63]Sheet1'!$C$347/1000000</f>
        <v>100937.22505486327</v>
      </c>
      <c r="AX51" s="20">
        <f>'[64]Sheet1'!$C$347/1000000</f>
        <v>93400.62879795425</v>
      </c>
      <c r="AY51" s="20">
        <f>'[65]Sheet1'!$C$347/1000000</f>
        <v>100043.83392820758</v>
      </c>
      <c r="AZ51" s="20">
        <f>'[66]Sheet1'!$C$347/1000000</f>
        <v>99134.08325280935</v>
      </c>
      <c r="BA51" s="20">
        <f>'[67]Sheet1'!$C$347/1000000</f>
        <v>101844.4196391663</v>
      </c>
      <c r="BB51" s="20">
        <f>'[49]Sheet1'!$C$347/1000000</f>
        <v>100538.68695301708</v>
      </c>
      <c r="BC51" s="20">
        <f>'[68]Sheet1'!$C$347/1000000</f>
        <v>98881.36874877595</v>
      </c>
      <c r="BD51" s="20">
        <f>'[69]Sheet1'!$C$347/1000000</f>
        <v>96802.77084662276</v>
      </c>
      <c r="BE51" s="20">
        <f>'[70]Sheet1'!$C$347/1000000</f>
        <v>97366.98182880715</v>
      </c>
      <c r="BF51" s="20">
        <f>'[50]Sheet1'!$C$347/1000000</f>
        <v>97634.78059699132</v>
      </c>
      <c r="BG51" s="20">
        <f>'[51]Sheet1'!$C$347/1000000</f>
        <v>98777.37492848873</v>
      </c>
      <c r="BH51" s="20">
        <f>'[52]Sheet1'!$C$347/1000000</f>
        <v>93544.6042568375</v>
      </c>
      <c r="BI51" s="20">
        <f>'[35]Sheet1'!$C$347/1000000</f>
        <v>106001.47421916109</v>
      </c>
      <c r="BJ51" s="20">
        <f>'[71]Sheet1'!$C$347/1000000</f>
        <v>113525.19723679972</v>
      </c>
      <c r="BK51" s="20">
        <f>'[72]Sheet1'!$C$347/1000000</f>
        <v>111533.84294250495</v>
      </c>
      <c r="BL51" s="20">
        <f>'[73]Sheet1'!$C$347/1000000</f>
        <v>107174.75919483912</v>
      </c>
      <c r="BM51" s="20">
        <f>'[74]Sheet1'!$C$347/1000000</f>
        <v>116501.97382611193</v>
      </c>
      <c r="BN51" s="20">
        <f>'[75]Sheet1'!$C$347/1000000</f>
        <v>114185.4848369986</v>
      </c>
      <c r="BO51" s="20">
        <f>'[76]Sheet1'!$C$347/1000000</f>
        <v>109207.38924208454</v>
      </c>
      <c r="BP51" s="20">
        <f>'[77]Sheet1'!$C$347/1000000</f>
        <v>107171.47727467383</v>
      </c>
      <c r="BQ51" s="20">
        <f>'[36]Sheet1'!$C$347/1000000</f>
        <v>104573.68900444418</v>
      </c>
      <c r="BR51" s="20">
        <f>'[78]Sheet1'!$C$347/1000000</f>
        <v>96957.26222114418</v>
      </c>
      <c r="BS51" s="20">
        <f>'[79]Sheet1'!$C$347/1000000</f>
        <v>99549.68118623017</v>
      </c>
      <c r="BT51" s="20">
        <f>'[80]Sheet1'!$C$347/1000000</f>
        <v>95201.74486747236</v>
      </c>
      <c r="BU51" s="20">
        <f>'[81]Sheet1'!$C$347/1000000</f>
        <v>108202.79067884848</v>
      </c>
      <c r="BV51" s="20">
        <f>'[82]Sheet1'!$C$347/1000000</f>
        <v>88347.71965766292</v>
      </c>
      <c r="BW51" s="20">
        <f>'[83]Sheet1'!$C$347/1000000</f>
        <v>97589.18753534193</v>
      </c>
      <c r="BX51" s="20">
        <f>'[84]Sheet1'!$C$347/1000000</f>
        <v>106610.16797599531</v>
      </c>
      <c r="BY51" s="20">
        <f>'[85]Sheet1'!$C$347/1000000</f>
        <v>107471.00272447885</v>
      </c>
      <c r="BZ51" s="20">
        <f>'[86]Sheet1'!$C$347/1000000</f>
        <v>120269.41229128296</v>
      </c>
      <c r="CA51" s="20">
        <f>'[87]Sheet1'!$C$347/1000000</f>
        <v>124812.08406462213</v>
      </c>
      <c r="CB51" s="20">
        <f>'[88]Sheet1'!$C$347/1000000</f>
        <v>115376.34357163229</v>
      </c>
      <c r="CC51" s="20">
        <f>'[89]Sheet1'!$C$347/1000000</f>
        <v>126547.22138109068</v>
      </c>
      <c r="CD51" s="20">
        <f>'[90]Sheet1'!$C$347/1000000</f>
        <v>129726.98171063828</v>
      </c>
      <c r="CE51" s="20">
        <f>'[91]Sheet1'!$C$347/1000000</f>
        <v>126810.45317664245</v>
      </c>
      <c r="CF51" s="20">
        <f>'[92]Sheet1'!$C$347/1000000</f>
        <v>118944.61823429578</v>
      </c>
      <c r="CG51" s="20">
        <f>'[93]Sheet1'!$C$347/1000000</f>
        <v>120933.5126386109</v>
      </c>
      <c r="CH51" s="20">
        <f>'[94]Sheet1'!$C$347/1000000</f>
        <v>115321.43736625831</v>
      </c>
      <c r="CI51" s="20">
        <f>'[95]Sheet1'!$C$347/1000000</f>
        <v>123967.17674122185</v>
      </c>
      <c r="CJ51" s="20">
        <f>'[96]Sheet1'!$C$347/1000000</f>
        <v>125589.61681330105</v>
      </c>
      <c r="CK51" s="20">
        <f>'[97]Sheet1'!$C$347/1000000</f>
        <v>120505.41746863989</v>
      </c>
      <c r="CL51" s="20">
        <f>'[98]Sheet1'!$C$347/1000000</f>
        <v>124545.01312996067</v>
      </c>
      <c r="CM51" s="23">
        <f>'[99]Sheet1'!$C$347/1000000</f>
        <v>121155.52296169617</v>
      </c>
    </row>
    <row r="52" spans="1:91" ht="12.75">
      <c r="A52" s="66"/>
      <c r="B52" s="73"/>
      <c r="C52" s="45"/>
      <c r="D52" s="45"/>
      <c r="E52" s="45"/>
      <c r="F52" s="46"/>
      <c r="G52" s="45"/>
      <c r="H52" s="47"/>
      <c r="I52" s="45"/>
      <c r="J52" s="45"/>
      <c r="K52" s="45"/>
      <c r="L52" s="45"/>
      <c r="M52" s="46"/>
      <c r="N52" s="45"/>
      <c r="O52" s="45"/>
      <c r="P52" s="45"/>
      <c r="Q52" s="45"/>
      <c r="R52" s="45"/>
      <c r="S52" s="45"/>
      <c r="T52" s="45"/>
      <c r="U52" s="45"/>
      <c r="V52" s="45"/>
      <c r="W52" s="45"/>
      <c r="X52" s="45"/>
      <c r="Y52" s="45"/>
      <c r="Z52" s="45"/>
      <c r="AA52" s="45"/>
      <c r="AB52" s="48"/>
      <c r="AC52" s="48"/>
      <c r="AD52" s="49"/>
      <c r="AE52" s="45"/>
      <c r="AF52" s="45"/>
      <c r="AG52" s="45"/>
      <c r="AH52" s="45"/>
      <c r="AI52" s="45"/>
      <c r="AJ52" s="45"/>
      <c r="AK52" s="45"/>
      <c r="AL52" s="45"/>
      <c r="AM52" s="45"/>
      <c r="AN52" s="45"/>
      <c r="AO52" s="45"/>
      <c r="AP52" s="47"/>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8"/>
    </row>
    <row r="53" spans="1:91" ht="12.75">
      <c r="A53" s="64" t="s">
        <v>46</v>
      </c>
      <c r="B53" s="65" t="s">
        <v>18</v>
      </c>
      <c r="C53" s="20">
        <f>('[1]sheet1'!$N$390+'[2]Cat 2-MUR'!$P$390)/1000000</f>
        <v>0</v>
      </c>
      <c r="D53" s="20">
        <f>'[3]Sheet1'!$C$362/1000000</f>
        <v>0</v>
      </c>
      <c r="E53" s="20">
        <f>'[4]Sheet1'!$C$362/1000000</f>
        <v>0</v>
      </c>
      <c r="F53" s="21">
        <f>'[5]Sheet1'!$C$362/1000000</f>
        <v>0</v>
      </c>
      <c r="G53" s="20">
        <f>'[6]Sheet1'!$C$362/1000000</f>
        <v>0</v>
      </c>
      <c r="H53" s="22">
        <f>'[7]Sheet1'!$C$362/1000000</f>
        <v>0</v>
      </c>
      <c r="I53" s="20">
        <f>'[8]Sheet1'!$C$362/1000000</f>
        <v>0</v>
      </c>
      <c r="J53" s="20">
        <f>'[9]Sheet1'!$C$362/1000000</f>
        <v>0</v>
      </c>
      <c r="K53" s="20">
        <f>'[10]Sheet1'!$C$362/1000000</f>
        <v>0</v>
      </c>
      <c r="L53" s="20">
        <f>'[11]Sheet1'!$C$362/1000000</f>
        <v>0</v>
      </c>
      <c r="M53" s="21">
        <f>'[12]Sheet1'!$C$362/1000000</f>
        <v>0</v>
      </c>
      <c r="N53" s="20">
        <f>'[13]Sheet1'!$C$362/1000000</f>
        <v>0</v>
      </c>
      <c r="O53" s="20">
        <f>'[14]Sheet1'!$C$362/1000000</f>
        <v>0</v>
      </c>
      <c r="P53" s="20">
        <f>'[15]Sheet1'!$C$362/1000000</f>
        <v>0</v>
      </c>
      <c r="Q53" s="20">
        <f>'[16]Sheet1'!$C$362/1000000</f>
        <v>0</v>
      </c>
      <c r="R53" s="20">
        <f>'[17]Sheet1'!$C$362/1000000</f>
        <v>0</v>
      </c>
      <c r="S53" s="20">
        <f>'[18]Sheet1'!$C$362/1000000</f>
        <v>0</v>
      </c>
      <c r="T53" s="20">
        <f>'[19]Sheet1'!$C$362/1000000</f>
        <v>0</v>
      </c>
      <c r="U53" s="20">
        <f>'[20]Sheet1'!$C$362/1000000</f>
        <v>0</v>
      </c>
      <c r="V53" s="20">
        <f>'[21]Sheet1'!$C$362/1000000</f>
        <v>0</v>
      </c>
      <c r="W53" s="20">
        <f>'[22]Sheet1'!$C$362/1000000</f>
        <v>0</v>
      </c>
      <c r="X53" s="20">
        <f>'[23]Sheet1'!$C$362/1000000</f>
        <v>0</v>
      </c>
      <c r="Y53" s="20">
        <f>'[24]Sheet1'!$C$362/1000000</f>
        <v>0</v>
      </c>
      <c r="Z53" s="20">
        <f>'[25]Sheet1'!$C$362/1000000</f>
        <v>0</v>
      </c>
      <c r="AA53" s="20">
        <f>'[37]Sheet1'!$C$362/1000000</f>
        <v>0</v>
      </c>
      <c r="AB53" s="23">
        <f>'[38]Sheet1'!$C$362/1000000</f>
        <v>0</v>
      </c>
      <c r="AC53" s="23">
        <f>'[39]Sheet1'!$C$362/1000000</f>
        <v>0</v>
      </c>
      <c r="AD53" s="44">
        <f>'[40]Sheet1'!$C$362/1000000</f>
        <v>0</v>
      </c>
      <c r="AE53" s="20">
        <f>'[41]Sheet1'!$C$362/1000000</f>
        <v>0</v>
      </c>
      <c r="AF53" s="20">
        <f>'[42]Sheet1'!$C$362/1000000</f>
        <v>0</v>
      </c>
      <c r="AG53" s="20">
        <f>'[43]Sheet1'!$C$362/1000000</f>
        <v>0</v>
      </c>
      <c r="AH53" s="20">
        <f>'[44]Sheet1'!$C$362/1000000</f>
        <v>0</v>
      </c>
      <c r="AI53" s="20">
        <f>'[45]Sheet1'!$C$362/1000000</f>
        <v>0</v>
      </c>
      <c r="AJ53" s="20">
        <f>'[53]Sheet1'!$C$362/1000000</f>
        <v>0</v>
      </c>
      <c r="AK53" s="20">
        <f>'[54]Sheet1'!$C$362/1000000</f>
        <v>0</v>
      </c>
      <c r="AL53" s="20">
        <f>'[55]Sheet1'!$C$362/1000000</f>
        <v>0</v>
      </c>
      <c r="AM53" s="20">
        <f>'[56]Sheet1'!$C$362/1000000</f>
        <v>0</v>
      </c>
      <c r="AN53" s="20">
        <f>'[57]Sheet1'!$C$362/1000000</f>
        <v>0</v>
      </c>
      <c r="AO53" s="20">
        <f>'[58]Sheet1'!$C$362/1000000</f>
        <v>0</v>
      </c>
      <c r="AP53" s="22">
        <f>'[46]Sheet1'!$C$362/1000000</f>
        <v>0</v>
      </c>
      <c r="AQ53" s="20">
        <f>'[47]Sheet1'!$C$362/1000000</f>
        <v>0</v>
      </c>
      <c r="AR53" s="20">
        <f>'[48]Sheet1'!$C$362/1000000</f>
        <v>0</v>
      </c>
      <c r="AS53" s="20">
        <f>'[59]Sheet1'!$C$362/1000000</f>
        <v>0</v>
      </c>
      <c r="AT53" s="20">
        <f>'[60]Sheet1'!$C$362/1000000</f>
        <v>0</v>
      </c>
      <c r="AU53" s="20">
        <f>'[61]Sheet1'!$C$362/1000000</f>
        <v>0</v>
      </c>
      <c r="AV53" s="20">
        <f>'[62]Sheet1'!$C$362/1000000</f>
        <v>0</v>
      </c>
      <c r="AW53" s="20">
        <f>'[63]Sheet1'!$C$362/1000000</f>
        <v>0</v>
      </c>
      <c r="AX53" s="20">
        <f>'[64]Sheet1'!$C$362/1000000</f>
        <v>0</v>
      </c>
      <c r="AY53" s="20">
        <f>'[65]Sheet1'!$C$362/1000000</f>
        <v>0</v>
      </c>
      <c r="AZ53" s="20">
        <f>'[66]Sheet1'!$C$362/1000000</f>
        <v>0</v>
      </c>
      <c r="BA53" s="20">
        <f>'[67]Sheet1'!$C$362/1000000</f>
        <v>0</v>
      </c>
      <c r="BB53" s="20">
        <f>'[49]Sheet1'!$C$362/1000000</f>
        <v>0</v>
      </c>
      <c r="BC53" s="20">
        <f>'[68]Sheet1'!$C$362/1000000</f>
        <v>0</v>
      </c>
      <c r="BD53" s="20">
        <f>'[69]Sheet1'!$C$362/1000000</f>
        <v>0</v>
      </c>
      <c r="BE53" s="20">
        <f>'[70]Sheet1'!$C$362/1000000</f>
        <v>0</v>
      </c>
      <c r="BF53" s="20">
        <f>'[50]Sheet1'!$C$362/1000000</f>
        <v>0</v>
      </c>
      <c r="BG53" s="20">
        <f>'[51]Sheet1'!$C$362/1000000</f>
        <v>0</v>
      </c>
      <c r="BH53" s="20">
        <f>'[52]Sheet1'!$C$362/1000000</f>
        <v>0</v>
      </c>
      <c r="BI53" s="20">
        <f>'[35]Sheet1'!$C$362/1000000</f>
        <v>0</v>
      </c>
      <c r="BJ53" s="20">
        <f>'[71]Sheet1'!$C$362/1000000</f>
        <v>0</v>
      </c>
      <c r="BK53" s="20">
        <f>'[72]Sheet1'!$C$362/1000000</f>
        <v>0</v>
      </c>
      <c r="BL53" s="20">
        <f>'[73]Sheet1'!$C$362/1000000</f>
        <v>0</v>
      </c>
      <c r="BM53" s="20">
        <f>'[74]Sheet1'!$C$362/1000000</f>
        <v>0</v>
      </c>
      <c r="BN53" s="20">
        <f>'[75]Sheet1'!$C$362/1000000</f>
        <v>0</v>
      </c>
      <c r="BO53" s="20">
        <f>'[76]Sheet1'!$C$362/1000000</f>
        <v>0</v>
      </c>
      <c r="BP53" s="20">
        <f>'[77]Sheet1'!$C$362/1000000</f>
        <v>0</v>
      </c>
      <c r="BQ53" s="20">
        <f>'[36]Sheet1'!$C$362/1000000</f>
        <v>0</v>
      </c>
      <c r="BR53" s="20">
        <f>'[78]Sheet1'!$C$362/1000000</f>
        <v>0</v>
      </c>
      <c r="BS53" s="20">
        <f>'[79]Sheet1'!$C$362/1000000</f>
        <v>0</v>
      </c>
      <c r="BT53" s="20">
        <f>'[80]Sheet1'!$C$362/1000000</f>
        <v>0</v>
      </c>
      <c r="BU53" s="20">
        <f>'[81]Sheet1'!$C$362/1000000</f>
        <v>0</v>
      </c>
      <c r="BV53" s="20">
        <f>'[82]Sheet1'!$C$362/1000000</f>
        <v>0</v>
      </c>
      <c r="BW53" s="20">
        <f>'[83]Sheet1'!$C$362/1000000</f>
        <v>0</v>
      </c>
      <c r="BX53" s="20">
        <f>'[84]Sheet1'!$C$362/1000000</f>
        <v>0</v>
      </c>
      <c r="BY53" s="20">
        <f>'[85]Sheet1'!$C$362/1000000</f>
        <v>0</v>
      </c>
      <c r="BZ53" s="20">
        <f>'[86]Sheet1'!$C$362/1000000</f>
        <v>0</v>
      </c>
      <c r="CA53" s="20">
        <f>'[87]Sheet1'!$C$362/1000000</f>
        <v>0</v>
      </c>
      <c r="CB53" s="20">
        <f>'[88]Sheet1'!$C$362/1000000</f>
        <v>0</v>
      </c>
      <c r="CC53" s="20">
        <f>'[89]Sheet1'!$C$362/1000000</f>
        <v>0</v>
      </c>
      <c r="CD53" s="20">
        <f>'[90]Sheet1'!$C$362/1000000</f>
        <v>0</v>
      </c>
      <c r="CE53" s="20">
        <f>'[91]Sheet1'!$C$362/1000000</f>
        <v>0</v>
      </c>
      <c r="CF53" s="20">
        <f>'[92]Sheet1'!$C$362/1000000</f>
        <v>0</v>
      </c>
      <c r="CG53" s="20">
        <f>'[93]Sheet1'!$C$362/1000000</f>
        <v>0</v>
      </c>
      <c r="CH53" s="20">
        <f>'[94]Sheet1'!$C$362/1000000</f>
        <v>0</v>
      </c>
      <c r="CI53" s="20">
        <f>'[95]Sheet1'!$C$362/1000000</f>
        <v>0</v>
      </c>
      <c r="CJ53" s="20">
        <f>'[96]Sheet1'!$C$362/1000000</f>
        <v>0</v>
      </c>
      <c r="CK53" s="20">
        <f>'[97]Sheet1'!$C$362/1000000</f>
        <v>0</v>
      </c>
      <c r="CL53" s="20">
        <f>'[98]Sheet1'!$C$362/1000000</f>
        <v>0</v>
      </c>
      <c r="CM53" s="23">
        <f>'[99]Sheet1'!$C$362/1000000</f>
        <v>0</v>
      </c>
    </row>
    <row r="54" spans="1:91" ht="12.75">
      <c r="A54" s="66"/>
      <c r="B54" s="67"/>
      <c r="C54" s="45"/>
      <c r="D54" s="45"/>
      <c r="E54" s="45"/>
      <c r="F54" s="46"/>
      <c r="G54" s="45"/>
      <c r="H54" s="47"/>
      <c r="I54" s="45"/>
      <c r="J54" s="45"/>
      <c r="K54" s="45"/>
      <c r="L54" s="45"/>
      <c r="M54" s="46"/>
      <c r="N54" s="45"/>
      <c r="O54" s="45"/>
      <c r="P54" s="45"/>
      <c r="Q54" s="45"/>
      <c r="R54" s="45"/>
      <c r="S54" s="45"/>
      <c r="T54" s="45"/>
      <c r="U54" s="45"/>
      <c r="V54" s="45"/>
      <c r="W54" s="45"/>
      <c r="X54" s="45"/>
      <c r="Y54" s="45"/>
      <c r="Z54" s="45"/>
      <c r="AA54" s="45"/>
      <c r="AB54" s="48"/>
      <c r="AC54" s="48"/>
      <c r="AD54" s="49"/>
      <c r="AE54" s="45"/>
      <c r="AF54" s="45"/>
      <c r="AG54" s="45"/>
      <c r="AH54" s="45"/>
      <c r="AI54" s="45"/>
      <c r="AJ54" s="45"/>
      <c r="AK54" s="45"/>
      <c r="AL54" s="45"/>
      <c r="AM54" s="45"/>
      <c r="AN54" s="45"/>
      <c r="AO54" s="45"/>
      <c r="AP54" s="47"/>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8"/>
    </row>
    <row r="55" spans="1:91" ht="12.75">
      <c r="A55" s="64" t="s">
        <v>47</v>
      </c>
      <c r="B55" s="65" t="s">
        <v>20</v>
      </c>
      <c r="C55" s="20">
        <f>('[1]sheet1'!$N$409+'[2]Cat 2-MUR'!$P$409)/1000000</f>
        <v>29432.767018766863</v>
      </c>
      <c r="D55" s="20">
        <f>'[3]Sheet1'!$C$381/1000000</f>
        <v>34260.08080362745</v>
      </c>
      <c r="E55" s="20">
        <f>'[4]Sheet1'!$C$381/1000000</f>
        <v>33736.4457531377</v>
      </c>
      <c r="F55" s="21">
        <f>'[5]Sheet1'!$C$381/1000000</f>
        <v>30869.665977368513</v>
      </c>
      <c r="G55" s="20">
        <f>'[6]Sheet1'!$C$381/1000000</f>
        <v>33148.508443650164</v>
      </c>
      <c r="H55" s="22">
        <f>'[7]Sheet1'!$C$381/1000000</f>
        <v>32103.11439355252</v>
      </c>
      <c r="I55" s="20">
        <f>'[8]Sheet1'!$C$381/1000000</f>
        <v>30169.13539053157</v>
      </c>
      <c r="J55" s="20">
        <f>'[9]Sheet1'!$C$381/1000000</f>
        <v>39529.37881192457</v>
      </c>
      <c r="K55" s="20">
        <f>'[10]Sheet1'!$C$381/1000000</f>
        <v>40813.964159177995</v>
      </c>
      <c r="L55" s="20">
        <f>'[11]Sheet1'!$C$381/1000000</f>
        <v>38298.47239833576</v>
      </c>
      <c r="M55" s="21">
        <f>'[12]Sheet1'!$C$381/1000000</f>
        <v>42561.91422699787</v>
      </c>
      <c r="N55" s="20">
        <f>'[13]Sheet1'!$C$381/1000000</f>
        <v>39547.51394752702</v>
      </c>
      <c r="O55" s="20">
        <f>'[14]Sheet1'!$C$381/1000000</f>
        <v>34322.485455183065</v>
      </c>
      <c r="P55" s="20">
        <f>'[15]Sheet1'!$C$381/1000000</f>
        <v>23458.447846964125</v>
      </c>
      <c r="Q55" s="20">
        <f>'[16]Sheet1'!$C$381/1000000</f>
        <v>22783.89334137898</v>
      </c>
      <c r="R55" s="20">
        <f>'[17]Sheet1'!$C$381/1000000</f>
        <v>28642.687883647355</v>
      </c>
      <c r="S55" s="20">
        <f>'[18]Sheet1'!$C$381/1000000</f>
        <v>25554.18094822255</v>
      </c>
      <c r="T55" s="20">
        <f>'[19]Sheet1'!$C$381/1000000</f>
        <v>28986.653275119956</v>
      </c>
      <c r="U55" s="20">
        <f>'[20]Sheet1'!$C$381/1000000</f>
        <v>23144.521802052503</v>
      </c>
      <c r="V55" s="20">
        <f>'[21]Sheet1'!$C$381/1000000</f>
        <v>24778.631760438147</v>
      </c>
      <c r="W55" s="20">
        <f>'[22]Sheet1'!$C$381/1000000</f>
        <v>25578.83426078095</v>
      </c>
      <c r="X55" s="20">
        <f>'[23]Sheet1'!$C$381/1000000</f>
        <v>28469.195348005636</v>
      </c>
      <c r="Y55" s="20">
        <f>'[24]Sheet1'!$C$381/1000000</f>
        <v>35207.91146179419</v>
      </c>
      <c r="Z55" s="20">
        <f>'[25]Sheet1'!$C$381/1000000</f>
        <v>29022.884805908736</v>
      </c>
      <c r="AA55" s="20">
        <f>'[37]Sheet1'!$C$381/1000000</f>
        <v>39967.94054321645</v>
      </c>
      <c r="AB55" s="23">
        <f>'[38]Sheet1'!$C$381/1000000</f>
        <v>38952.669907664116</v>
      </c>
      <c r="AC55" s="23">
        <f>'[39]Sheet1'!$C$381/1000000</f>
        <v>35611.41704556387</v>
      </c>
      <c r="AD55" s="44">
        <f>'[40]Sheet1'!$C$381/1000000</f>
        <v>33834.882104414784</v>
      </c>
      <c r="AE55" s="20">
        <f>'[41]Sheet1'!$C$381/1000000</f>
        <v>39070.79861513276</v>
      </c>
      <c r="AF55" s="20">
        <f>'[42]Sheet1'!$C$381/1000000</f>
        <v>34309.87556091038</v>
      </c>
      <c r="AG55" s="20">
        <f>'[43]Sheet1'!$C$381/1000000</f>
        <v>30761.533252157133</v>
      </c>
      <c r="AH55" s="20">
        <f>'[44]Sheet1'!$C$381/1000000</f>
        <v>30209.616689337126</v>
      </c>
      <c r="AI55" s="20">
        <f>'[45]Sheet1'!$C$381/1000000</f>
        <v>44387.928754471606</v>
      </c>
      <c r="AJ55" s="20">
        <f>'[53]Sheet1'!$C$381/1000000</f>
        <v>40145.86667708749</v>
      </c>
      <c r="AK55" s="20">
        <f>'[54]Sheet1'!$C$381/1000000</f>
        <v>37941.12766316767</v>
      </c>
      <c r="AL55" s="20">
        <f>'[55]Sheet1'!$C$381/1000000</f>
        <v>40551.299268888004</v>
      </c>
      <c r="AM55" s="20">
        <f>'[56]Sheet1'!$C$381/1000000</f>
        <v>43238.13732250624</v>
      </c>
      <c r="AN55" s="20">
        <f>'[57]Sheet1'!$C$381/1000000</f>
        <v>42618.980175564284</v>
      </c>
      <c r="AO55" s="20">
        <f>'[58]Sheet1'!$C$381/1000000</f>
        <v>44457.24297632457</v>
      </c>
      <c r="AP55" s="22">
        <f>'[46]Sheet1'!$C$381/1000000</f>
        <v>39691.1360705482</v>
      </c>
      <c r="AQ55" s="20">
        <f>'[47]Sheet1'!$C$381/1000000</f>
        <v>59777.69935745921</v>
      </c>
      <c r="AR55" s="20">
        <f>'[48]Sheet1'!$C$381/1000000</f>
        <v>44315.48585898433</v>
      </c>
      <c r="AS55" s="20">
        <f>'[59]Sheet1'!$C$381/1000000</f>
        <v>50022.48386512139</v>
      </c>
      <c r="AT55" s="20">
        <f>'[60]Sheet1'!$C$381/1000000</f>
        <v>45071.42785066467</v>
      </c>
      <c r="AU55" s="20">
        <f>'[61]Sheet1'!$C$381/1000000</f>
        <v>44825.02368197899</v>
      </c>
      <c r="AV55" s="20">
        <f>'[62]Sheet1'!$C$381/1000000</f>
        <v>45723.11009277204</v>
      </c>
      <c r="AW55" s="20">
        <f>'[63]Sheet1'!$C$381/1000000</f>
        <v>56623.47065918681</v>
      </c>
      <c r="AX55" s="20">
        <f>'[64]Sheet1'!$C$381/1000000</f>
        <v>58954.18382495838</v>
      </c>
      <c r="AY55" s="20">
        <f>'[65]Sheet1'!$C$381/1000000</f>
        <v>71511.05769953357</v>
      </c>
      <c r="AZ55" s="20">
        <f>'[66]Sheet1'!$C$381/1000000</f>
        <v>90538.77527814203</v>
      </c>
      <c r="BA55" s="20">
        <f>'[67]Sheet1'!$C$381/1000000</f>
        <v>96306.27253723759</v>
      </c>
      <c r="BB55" s="20">
        <f>'[49]Sheet1'!$C$381/1000000</f>
        <v>77032.9122003778</v>
      </c>
      <c r="BC55" s="20">
        <f>'[68]Sheet1'!$C$381/1000000</f>
        <v>81370.84004857532</v>
      </c>
      <c r="BD55" s="20">
        <f>'[69]Sheet1'!$C$381/1000000</f>
        <v>78336.5109646344</v>
      </c>
      <c r="BE55" s="20">
        <f>'[70]Sheet1'!$C$381/1000000</f>
        <v>99663.7356431115</v>
      </c>
      <c r="BF55" s="20">
        <f>'[50]Sheet1'!$C$381/1000000</f>
        <v>111707.05893216262</v>
      </c>
      <c r="BG55" s="20">
        <f>'[51]Sheet1'!$C$381/1000000</f>
        <v>123272.0779647421</v>
      </c>
      <c r="BH55" s="20">
        <f>'[52]Sheet1'!$C$381/1000000</f>
        <v>137833.12623258727</v>
      </c>
      <c r="BI55" s="20">
        <f>'[35]Sheet1'!$C$381/1000000</f>
        <v>143953.15384429533</v>
      </c>
      <c r="BJ55" s="20">
        <f>'[71]Sheet1'!$C$381/1000000</f>
        <v>178862.29597032876</v>
      </c>
      <c r="BK55" s="20">
        <f>'[72]Sheet1'!$C$381/1000000</f>
        <v>169154.9658942379</v>
      </c>
      <c r="BL55" s="20">
        <f>'[73]Sheet1'!$C$381/1000000</f>
        <v>160607.1231365795</v>
      </c>
      <c r="BM55" s="20">
        <f>'[74]Sheet1'!$C$381/1000000</f>
        <v>164575.23255486466</v>
      </c>
      <c r="BN55" s="20">
        <f>'[75]Sheet1'!$C$381/1000000</f>
        <v>179484.48929827844</v>
      </c>
      <c r="BO55" s="20">
        <f>'[76]Sheet1'!$C$381/1000000</f>
        <v>196442.74826099002</v>
      </c>
      <c r="BP55" s="20">
        <f>'[77]Sheet1'!$C$381/1000000</f>
        <v>164531.17855713627</v>
      </c>
      <c r="BQ55" s="20">
        <f>'[36]Sheet1'!$C$381/1000000</f>
        <v>204934.2400424785</v>
      </c>
      <c r="BR55" s="20">
        <f>'[78]Sheet1'!$C$381/1000000</f>
        <v>232314.69118893062</v>
      </c>
      <c r="BS55" s="20">
        <f>'[79]Sheet1'!$C$381/1000000</f>
        <v>236566.50196854505</v>
      </c>
      <c r="BT55" s="20">
        <f>'[80]Sheet1'!$C$381/1000000</f>
        <v>228442.529466752</v>
      </c>
      <c r="BU55" s="20">
        <f>'[81]Sheet1'!$C$381/1000000</f>
        <v>262787.18552714447</v>
      </c>
      <c r="BV55" s="20">
        <f>'[82]Sheet1'!$C$381/1000000</f>
        <v>225701.43862436843</v>
      </c>
      <c r="BW55" s="20">
        <f>'[83]Sheet1'!$C$381/1000000</f>
        <v>242684.51972220954</v>
      </c>
      <c r="BX55" s="20">
        <f>'[84]Sheet1'!$C$381/1000000</f>
        <v>233419.56582643723</v>
      </c>
      <c r="BY55" s="20">
        <f>'[85]Sheet1'!$C$381/1000000</f>
        <v>222553.9956598044</v>
      </c>
      <c r="BZ55" s="20">
        <f>'[86]Sheet1'!$C$381/1000000</f>
        <v>280216.22471588483</v>
      </c>
      <c r="CA55" s="20">
        <f>'[87]Sheet1'!$C$381/1000000</f>
        <v>258504.49647729652</v>
      </c>
      <c r="CB55" s="20">
        <f>'[88]Sheet1'!$C$381/1000000</f>
        <v>238443.67931575485</v>
      </c>
      <c r="CC55" s="20">
        <f>'[89]Sheet1'!$C$381/1000000</f>
        <v>291258.1992914443</v>
      </c>
      <c r="CD55" s="20">
        <f>'[90]Sheet1'!$C$381/1000000</f>
        <v>331551.52239167277</v>
      </c>
      <c r="CE55" s="20">
        <f>'[91]Sheet1'!$C$381/1000000</f>
        <v>365150.9206607173</v>
      </c>
      <c r="CF55" s="20">
        <f>'[92]Sheet1'!$C$381/1000000</f>
        <v>331744.64526177425</v>
      </c>
      <c r="CG55" s="20">
        <f>'[93]Sheet1'!$C$381/1000000</f>
        <v>306206.7874403724</v>
      </c>
      <c r="CH55" s="20">
        <f>'[94]Sheet1'!$C$381/1000000</f>
        <v>326287.14330588136</v>
      </c>
      <c r="CI55" s="20">
        <f>'[95]Sheet1'!$C$381/1000000</f>
        <v>345566.7687194378</v>
      </c>
      <c r="CJ55" s="20">
        <f>'[96]Sheet1'!$C$381/1000000</f>
        <v>355620.70449500385</v>
      </c>
      <c r="CK55" s="20">
        <f>'[97]Sheet1'!$C$381/1000000</f>
        <v>344224.6446809328</v>
      </c>
      <c r="CL55" s="20">
        <f>'[98]Sheet1'!$C$381/1000000</f>
        <v>351250.8456123847</v>
      </c>
      <c r="CM55" s="23">
        <f>'[99]Sheet1'!$C$381/1000000</f>
        <v>330178.31108843983</v>
      </c>
    </row>
    <row r="56" spans="1:91" ht="12.75">
      <c r="A56" s="66"/>
      <c r="B56" s="67"/>
      <c r="C56" s="45"/>
      <c r="D56" s="45"/>
      <c r="E56" s="45"/>
      <c r="F56" s="46"/>
      <c r="G56" s="45"/>
      <c r="H56" s="47"/>
      <c r="I56" s="45"/>
      <c r="J56" s="45"/>
      <c r="K56" s="45"/>
      <c r="L56" s="45"/>
      <c r="M56" s="46"/>
      <c r="N56" s="45"/>
      <c r="O56" s="45"/>
      <c r="P56" s="45"/>
      <c r="Q56" s="45"/>
      <c r="R56" s="45"/>
      <c r="S56" s="45"/>
      <c r="T56" s="45"/>
      <c r="U56" s="45"/>
      <c r="V56" s="45"/>
      <c r="W56" s="45"/>
      <c r="X56" s="45"/>
      <c r="Y56" s="45"/>
      <c r="Z56" s="45"/>
      <c r="AA56" s="45"/>
      <c r="AB56" s="48"/>
      <c r="AC56" s="48"/>
      <c r="AD56" s="49"/>
      <c r="AE56" s="45"/>
      <c r="AF56" s="45"/>
      <c r="AG56" s="45"/>
      <c r="AH56" s="45"/>
      <c r="AI56" s="45"/>
      <c r="AJ56" s="45"/>
      <c r="AK56" s="45"/>
      <c r="AL56" s="45"/>
      <c r="AM56" s="45"/>
      <c r="AN56" s="45"/>
      <c r="AO56" s="45"/>
      <c r="AP56" s="47"/>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8"/>
    </row>
    <row r="57" spans="1:91" ht="12.75">
      <c r="A57" s="64" t="s">
        <v>48</v>
      </c>
      <c r="B57" s="65" t="s">
        <v>49</v>
      </c>
      <c r="C57" s="20">
        <f>('[1]sheet1'!$N$424+'[2]Cat 2-MUR'!$P$424)/1000000</f>
        <v>15267.319428778475</v>
      </c>
      <c r="D57" s="20">
        <f>'[3]Sheet1'!$C$395/1000000</f>
        <v>14343.021972617598</v>
      </c>
      <c r="E57" s="20">
        <f>'[4]Sheet1'!$C$395/1000000</f>
        <v>20872.677782157156</v>
      </c>
      <c r="F57" s="21">
        <f>'[5]Sheet1'!$C$395/1000000</f>
        <v>20389.014050729656</v>
      </c>
      <c r="G57" s="20">
        <f>'[6]Sheet1'!$C$395/1000000</f>
        <v>19640.49932510993</v>
      </c>
      <c r="H57" s="22">
        <f>'[7]Sheet1'!$C$395/1000000</f>
        <v>18089.973323858543</v>
      </c>
      <c r="I57" s="20">
        <f>'[8]Sheet1'!$C$395/1000000</f>
        <v>16669.01088587627</v>
      </c>
      <c r="J57" s="20">
        <f>'[9]Sheet1'!$C$395/1000000</f>
        <v>18124.824061199026</v>
      </c>
      <c r="K57" s="20">
        <f>'[10]Sheet1'!$C$395/1000000</f>
        <v>18873.044963116732</v>
      </c>
      <c r="L57" s="20">
        <f>'[11]Sheet1'!$C$395/1000000</f>
        <v>19124.219224243214</v>
      </c>
      <c r="M57" s="21">
        <f>'[12]Sheet1'!$C$395/1000000</f>
        <v>18837.016835935974</v>
      </c>
      <c r="N57" s="20">
        <f>'[13]Sheet1'!$C$395/1000000</f>
        <v>19325.915542433235</v>
      </c>
      <c r="O57" s="20">
        <f>'[14]Sheet1'!$C$395/1000000</f>
        <v>18575.986356368594</v>
      </c>
      <c r="P57" s="20">
        <f>'[15]Sheet1'!$C$395/1000000</f>
        <v>20152.62862315174</v>
      </c>
      <c r="Q57" s="20">
        <f>'[16]Sheet1'!$C$395/1000000</f>
        <v>20305.578140484475</v>
      </c>
      <c r="R57" s="20">
        <f>'[17]Sheet1'!$C$395/1000000</f>
        <v>21596.825310943765</v>
      </c>
      <c r="S57" s="20">
        <f>'[18]Sheet1'!$C$395/1000000</f>
        <v>20532.267003248064</v>
      </c>
      <c r="T57" s="20">
        <f>'[19]Sheet1'!$C$395/1000000</f>
        <v>20268.062098349725</v>
      </c>
      <c r="U57" s="20">
        <f>'[20]Sheet1'!$C$395/1000000</f>
        <v>19288.39658240093</v>
      </c>
      <c r="V57" s="20">
        <f>'[21]Sheet1'!$C$395/1000000</f>
        <v>18976.86221272808</v>
      </c>
      <c r="W57" s="20">
        <f>'[22]Sheet1'!$C$395/1000000</f>
        <v>20689.007931866116</v>
      </c>
      <c r="X57" s="20">
        <f>'[23]Sheet1'!$C$395/1000000</f>
        <v>20645.29521800568</v>
      </c>
      <c r="Y57" s="20">
        <f>'[24]Sheet1'!$C$395/1000000</f>
        <v>20352.962638096036</v>
      </c>
      <c r="Z57" s="20">
        <f>'[25]Sheet1'!$C$395/1000000</f>
        <v>23643.29471844207</v>
      </c>
      <c r="AA57" s="20">
        <f>'[37]Sheet1'!$C$395/1000000</f>
        <v>22905.951523263288</v>
      </c>
      <c r="AB57" s="23">
        <f>'[38]Sheet1'!$C$395/1000000</f>
        <v>20249.59155576069</v>
      </c>
      <c r="AC57" s="23">
        <f>'[39]Sheet1'!$C$395/1000000</f>
        <v>23040.174051936956</v>
      </c>
      <c r="AD57" s="44">
        <f>'[40]Sheet1'!$C$395/1000000</f>
        <v>21357.55050446752</v>
      </c>
      <c r="AE57" s="20">
        <f>'[41]Sheet1'!$C$395/1000000</f>
        <v>22385.664081063565</v>
      </c>
      <c r="AF57" s="20">
        <f>'[42]Sheet1'!$C$395/1000000</f>
        <v>21857.97138406842</v>
      </c>
      <c r="AG57" s="20">
        <f>'[43]Sheet1'!$C$395/1000000</f>
        <v>24401.977950487693</v>
      </c>
      <c r="AH57" s="20">
        <f>'[44]Sheet1'!$C$395/1000000</f>
        <v>24450.432137882355</v>
      </c>
      <c r="AI57" s="20">
        <f>'[45]Sheet1'!$C$395/1000000</f>
        <v>23828.829155827618</v>
      </c>
      <c r="AJ57" s="20">
        <f>'[53]Sheet1'!$C$395/1000000</f>
        <v>22864.456987456208</v>
      </c>
      <c r="AK57" s="20">
        <f>'[54]Sheet1'!$C$395/1000000</f>
        <v>22982.403122046027</v>
      </c>
      <c r="AL57" s="20">
        <f>'[55]Sheet1'!$C$395/1000000</f>
        <v>24510.855743288423</v>
      </c>
      <c r="AM57" s="20">
        <f>'[56]Sheet1'!$C$395/1000000</f>
        <v>23136.423495206152</v>
      </c>
      <c r="AN57" s="20">
        <f>'[57]Sheet1'!$C$395/1000000</f>
        <v>22819.278932513374</v>
      </c>
      <c r="AO57" s="20">
        <f>'[58]Sheet1'!$C$395/1000000</f>
        <v>21572.182807726083</v>
      </c>
      <c r="AP57" s="22">
        <f>'[46]Sheet1'!$C$395/1000000</f>
        <v>25307.976553561417</v>
      </c>
      <c r="AQ57" s="20">
        <f>'[47]Sheet1'!$C$395/1000000</f>
        <v>25873.81924827249</v>
      </c>
      <c r="AR57" s="20">
        <f>'[48]Sheet1'!$C$395/1000000</f>
        <v>26306.64287666777</v>
      </c>
      <c r="AS57" s="20">
        <f>'[59]Sheet1'!$C$395/1000000</f>
        <v>28065.589145305854</v>
      </c>
      <c r="AT57" s="20">
        <f>'[60]Sheet1'!$C$395/1000000</f>
        <v>26478.8445336588</v>
      </c>
      <c r="AU57" s="20">
        <f>'[61]Sheet1'!$C$395/1000000</f>
        <v>24949.469385341887</v>
      </c>
      <c r="AV57" s="20">
        <f>'[62]Sheet1'!$C$395/1000000</f>
        <v>23883.70946950089</v>
      </c>
      <c r="AW57" s="20">
        <f>'[63]Sheet1'!$C$395/1000000</f>
        <v>26353.788022679335</v>
      </c>
      <c r="AX57" s="20">
        <f>'[64]Sheet1'!$C$395/1000000</f>
        <v>24206.16962759611</v>
      </c>
      <c r="AY57" s="20">
        <f>'[65]Sheet1'!$C$395/1000000</f>
        <v>26071.671281241695</v>
      </c>
      <c r="AZ57" s="20">
        <f>'[66]Sheet1'!$C$395/1000000</f>
        <v>24794.608585212714</v>
      </c>
      <c r="BA57" s="20">
        <f>'[67]Sheet1'!$C$395/1000000</f>
        <v>27897.60026207191</v>
      </c>
      <c r="BB57" s="20">
        <f>'[49]Sheet1'!$C$395/1000000</f>
        <v>24899.48280975644</v>
      </c>
      <c r="BC57" s="20">
        <f>'[68]Sheet1'!$C$395/1000000</f>
        <v>23202.232431801625</v>
      </c>
      <c r="BD57" s="20">
        <f>'[69]Sheet1'!$C$395/1000000</f>
        <v>24492.972622940262</v>
      </c>
      <c r="BE57" s="20">
        <f>'[70]Sheet1'!$C$395/1000000</f>
        <v>23948.49815896756</v>
      </c>
      <c r="BF57" s="20">
        <f>'[50]Sheet1'!$C$395/1000000</f>
        <v>22741.12025448737</v>
      </c>
      <c r="BG57" s="20">
        <f>'[51]Sheet1'!$C$395/1000000</f>
        <v>24214.409577413047</v>
      </c>
      <c r="BH57" s="20">
        <f>'[52]Sheet1'!$C$395/1000000</f>
        <v>24052.94774793411</v>
      </c>
      <c r="BI57" s="20">
        <f>'[35]Sheet1'!$C$395/1000000</f>
        <v>22537.491184867667</v>
      </c>
      <c r="BJ57" s="20">
        <f>'[71]Sheet1'!$C$395/1000000</f>
        <v>27194.724778050237</v>
      </c>
      <c r="BK57" s="20">
        <f>'[72]Sheet1'!$C$395/1000000</f>
        <v>28096.352777361084</v>
      </c>
      <c r="BL57" s="20">
        <f>'[73]Sheet1'!$C$395/1000000</f>
        <v>26073.995821931683</v>
      </c>
      <c r="BM57" s="20">
        <f>'[74]Sheet1'!$C$395/1000000</f>
        <v>24270.17730319175</v>
      </c>
      <c r="BN57" s="20">
        <f>'[75]Sheet1'!$C$395/1000000</f>
        <v>24691.797324641815</v>
      </c>
      <c r="BO57" s="20">
        <f>'[76]Sheet1'!$C$395/1000000</f>
        <v>28859.22178426714</v>
      </c>
      <c r="BP57" s="20">
        <f>'[77]Sheet1'!$C$395/1000000</f>
        <v>29867.963037637437</v>
      </c>
      <c r="BQ57" s="20">
        <f>'[36]Sheet1'!$C$395/1000000</f>
        <v>29721.93515460691</v>
      </c>
      <c r="BR57" s="20">
        <f>'[78]Sheet1'!$C$395/1000000</f>
        <v>27731.858226046617</v>
      </c>
      <c r="BS57" s="20">
        <f>'[79]Sheet1'!$C$395/1000000</f>
        <v>29872.922732982748</v>
      </c>
      <c r="BT57" s="20">
        <f>'[80]Sheet1'!$C$395/1000000</f>
        <v>40877.05139122759</v>
      </c>
      <c r="BU57" s="20">
        <f>'[81]Sheet1'!$C$395/1000000</f>
        <v>28719.58720275952</v>
      </c>
      <c r="BV57" s="20">
        <f>'[82]Sheet1'!$C$395/1000000</f>
        <v>35701.78824771666</v>
      </c>
      <c r="BW57" s="20">
        <f>'[83]Sheet1'!$C$395/1000000</f>
        <v>33590.92194541827</v>
      </c>
      <c r="BX57" s="20">
        <f>'[84]Sheet1'!$C$395/1000000</f>
        <v>33042.18163770739</v>
      </c>
      <c r="BY57" s="20">
        <f>'[85]Sheet1'!$C$395/1000000</f>
        <v>25415.818564687404</v>
      </c>
      <c r="BZ57" s="20">
        <f>'[86]Sheet1'!$C$395/1000000</f>
        <v>32703.884118982125</v>
      </c>
      <c r="CA57" s="20">
        <f>'[87]Sheet1'!$C$395/1000000</f>
        <v>34310.203890731515</v>
      </c>
      <c r="CB57" s="20">
        <f>'[88]Sheet1'!$C$395/1000000</f>
        <v>36113.67931038467</v>
      </c>
      <c r="CC57" s="20">
        <f>'[89]Sheet1'!$C$395/1000000</f>
        <v>36668.38134211681</v>
      </c>
      <c r="CD57" s="20">
        <f>'[90]Sheet1'!$C$395/1000000</f>
        <v>35134.658194978365</v>
      </c>
      <c r="CE57" s="20">
        <f>'[91]Sheet1'!$C$395/1000000</f>
        <v>35733.68033369764</v>
      </c>
      <c r="CF57" s="20">
        <f>'[92]Sheet1'!$C$395/1000000</f>
        <v>35975.883321555055</v>
      </c>
      <c r="CG57" s="20">
        <f>'[93]Sheet1'!$C$395/1000000</f>
        <v>36790.584043890194</v>
      </c>
      <c r="CH57" s="20">
        <f>'[94]Sheet1'!$C$395/1000000</f>
        <v>43492.621522104775</v>
      </c>
      <c r="CI57" s="20">
        <f>'[95]Sheet1'!$C$395/1000000</f>
        <v>43118.03035969351</v>
      </c>
      <c r="CJ57" s="20">
        <f>'[96]Sheet1'!$C$395/1000000</f>
        <v>38381.40741729425</v>
      </c>
      <c r="CK57" s="20">
        <f>'[97]Sheet1'!$C$395/1000000</f>
        <v>38719.49062586341</v>
      </c>
      <c r="CL57" s="20">
        <f>'[98]Sheet1'!$C$395/1000000</f>
        <v>37651.54298678926</v>
      </c>
      <c r="CM57" s="23">
        <f>'[99]Sheet1'!$C$395/1000000</f>
        <v>37293.39131754804</v>
      </c>
    </row>
    <row r="58" spans="1:91" ht="12.75">
      <c r="A58" s="66"/>
      <c r="B58" s="67"/>
      <c r="C58" s="45"/>
      <c r="D58" s="45"/>
      <c r="E58" s="45"/>
      <c r="F58" s="46"/>
      <c r="G58" s="45"/>
      <c r="H58" s="47"/>
      <c r="I58" s="45"/>
      <c r="J58" s="45"/>
      <c r="K58" s="45"/>
      <c r="L58" s="45"/>
      <c r="M58" s="46"/>
      <c r="N58" s="45"/>
      <c r="O58" s="45"/>
      <c r="P58" s="45"/>
      <c r="Q58" s="45"/>
      <c r="R58" s="45"/>
      <c r="S58" s="45"/>
      <c r="T58" s="45"/>
      <c r="U58" s="45"/>
      <c r="V58" s="45"/>
      <c r="W58" s="45"/>
      <c r="X58" s="45"/>
      <c r="Y58" s="45"/>
      <c r="Z58" s="45"/>
      <c r="AA58" s="45"/>
      <c r="AB58" s="48"/>
      <c r="AC58" s="48"/>
      <c r="AD58" s="49"/>
      <c r="AE58" s="45"/>
      <c r="AF58" s="45"/>
      <c r="AG58" s="45"/>
      <c r="AH58" s="45"/>
      <c r="AI58" s="45"/>
      <c r="AJ58" s="45"/>
      <c r="AK58" s="45"/>
      <c r="AL58" s="45"/>
      <c r="AM58" s="45"/>
      <c r="AN58" s="45"/>
      <c r="AO58" s="45"/>
      <c r="AP58" s="47"/>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8"/>
    </row>
    <row r="59" spans="1:91" ht="12.75">
      <c r="A59" s="64" t="s">
        <v>50</v>
      </c>
      <c r="B59" s="65" t="s">
        <v>16</v>
      </c>
      <c r="C59" s="20">
        <f>('[1]sheet1'!$N$444+'[2]Cat 2-MUR'!$P$444)/1000000</f>
        <v>35704.36858808141</v>
      </c>
      <c r="D59" s="20">
        <f>'[3]Sheet1'!$C$414/1000000</f>
        <v>36287.800051772996</v>
      </c>
      <c r="E59" s="20">
        <f>'[4]Sheet1'!$C$414/1000000</f>
        <v>36725.2589527537</v>
      </c>
      <c r="F59" s="21">
        <f>'[5]Sheet1'!$C$414/1000000</f>
        <v>36657.89282738913</v>
      </c>
      <c r="G59" s="20">
        <f>'[6]Sheet1'!$C$414/1000000</f>
        <v>36908.697205162935</v>
      </c>
      <c r="H59" s="22">
        <f>'[7]Sheet1'!$C$414/1000000</f>
        <v>37615.96346911428</v>
      </c>
      <c r="I59" s="20">
        <f>'[8]Sheet1'!$C$414/1000000</f>
        <v>37927.27247913834</v>
      </c>
      <c r="J59" s="20">
        <f>'[9]Sheet1'!$C$414/1000000</f>
        <v>39020.19370940426</v>
      </c>
      <c r="K59" s="20">
        <f>'[10]Sheet1'!$C$414/1000000</f>
        <v>39287.48561074095</v>
      </c>
      <c r="L59" s="20">
        <f>'[11]Sheet1'!$C$414/1000000</f>
        <v>39222.085061498794</v>
      </c>
      <c r="M59" s="21">
        <f>'[12]Sheet1'!$C$414/1000000</f>
        <v>40022.51619294349</v>
      </c>
      <c r="N59" s="20">
        <f>'[13]Sheet1'!$C$414/1000000</f>
        <v>39408.792052137745</v>
      </c>
      <c r="O59" s="20">
        <f>'[14]Sheet1'!$C$414/1000000</f>
        <v>38890.06262347773</v>
      </c>
      <c r="P59" s="20">
        <f>'[15]Sheet1'!$C$414/1000000</f>
        <v>40396.1043720894</v>
      </c>
      <c r="Q59" s="20">
        <f>'[16]Sheet1'!$C$414/1000000</f>
        <v>42000.8867862754</v>
      </c>
      <c r="R59" s="20">
        <f>'[17]Sheet1'!$C$414/1000000</f>
        <v>41428.66386911248</v>
      </c>
      <c r="S59" s="20">
        <f>'[18]Sheet1'!$C$414/1000000</f>
        <v>43134.84105007779</v>
      </c>
      <c r="T59" s="20">
        <f>'[19]Sheet1'!$C$414/1000000</f>
        <v>44548.826372607225</v>
      </c>
      <c r="U59" s="20">
        <f>'[20]Sheet1'!$C$414/1000000</f>
        <v>43642.85874832304</v>
      </c>
      <c r="V59" s="20">
        <f>'[21]Sheet1'!$C$414/1000000</f>
        <v>44958.6799439009</v>
      </c>
      <c r="W59" s="20">
        <f>'[22]Sheet1'!$C$414/1000000</f>
        <v>41876.23627140495</v>
      </c>
      <c r="X59" s="20">
        <f>'[23]Sheet1'!$C$414/1000000</f>
        <v>42090.23316457498</v>
      </c>
      <c r="Y59" s="20">
        <f>'[24]Sheet1'!$C$414/1000000</f>
        <v>42873.10879422203</v>
      </c>
      <c r="Z59" s="20">
        <f>'[25]Sheet1'!$C$414/1000000</f>
        <v>43622.03431312957</v>
      </c>
      <c r="AA59" s="20">
        <f>'[37]Sheet1'!$C$414/1000000</f>
        <v>44511.827521145366</v>
      </c>
      <c r="AB59" s="23">
        <f>'[38]Sheet1'!$C$414/1000000</f>
        <v>44976.158320210845</v>
      </c>
      <c r="AC59" s="23">
        <f>'[39]Sheet1'!$C$414/1000000</f>
        <v>44979.939315974334</v>
      </c>
      <c r="AD59" s="44">
        <f>'[40]Sheet1'!$C$414/1000000</f>
        <v>45130.15799035454</v>
      </c>
      <c r="AE59" s="20">
        <f>'[41]Sheet1'!$C$414/1000000</f>
        <v>46526.50752488916</v>
      </c>
      <c r="AF59" s="20">
        <f>'[42]Sheet1'!$C$414/1000000</f>
        <v>46953.1110965027</v>
      </c>
      <c r="AG59" s="20">
        <f>'[43]Sheet1'!$C$414/1000000</f>
        <v>46498.099178341705</v>
      </c>
      <c r="AH59" s="20">
        <f>'[44]Sheet1'!$C$414/1000000</f>
        <v>48776.22955220983</v>
      </c>
      <c r="AI59" s="20">
        <f>'[45]Sheet1'!$C$414/1000000</f>
        <v>49049.51955483786</v>
      </c>
      <c r="AJ59" s="20">
        <f>'[53]Sheet1'!$C$414/1000000</f>
        <v>49284.479405728474</v>
      </c>
      <c r="AK59" s="20">
        <f>'[54]Sheet1'!$C$414/1000000</f>
        <v>50811.60270914632</v>
      </c>
      <c r="AL59" s="20">
        <f>'[55]Sheet1'!$C$414/1000000</f>
        <v>53448.718884642585</v>
      </c>
      <c r="AM59" s="20">
        <f>'[56]Sheet1'!$C$414/1000000</f>
        <v>54368.75815095412</v>
      </c>
      <c r="AN59" s="20">
        <f>'[57]Sheet1'!$C$414/1000000</f>
        <v>52373.98982413575</v>
      </c>
      <c r="AO59" s="20">
        <f>'[58]Sheet1'!$C$414/1000000</f>
        <v>55517.24540399636</v>
      </c>
      <c r="AP59" s="22">
        <f>'[46]Sheet1'!$C$414/1000000</f>
        <v>54841.719482057546</v>
      </c>
      <c r="AQ59" s="20">
        <f>'[47]Sheet1'!$C$414/1000000</f>
        <v>58103.36750787632</v>
      </c>
      <c r="AR59" s="20">
        <f>'[48]Sheet1'!$C$414/1000000</f>
        <v>59298.19183667707</v>
      </c>
      <c r="AS59" s="20">
        <f>'[59]Sheet1'!$C$414/1000000</f>
        <v>60859.08274151806</v>
      </c>
      <c r="AT59" s="20">
        <f>'[60]Sheet1'!$C$414/1000000</f>
        <v>62079.97277191614</v>
      </c>
      <c r="AU59" s="20">
        <f>'[61]Sheet1'!$C$414/1000000</f>
        <v>63786.65580484566</v>
      </c>
      <c r="AV59" s="20">
        <f>'[62]Sheet1'!$C$414/1000000</f>
        <v>64543.16186437508</v>
      </c>
      <c r="AW59" s="20">
        <f>'[63]Sheet1'!$C$414/1000000</f>
        <v>64402.199319373285</v>
      </c>
      <c r="AX59" s="20">
        <f>'[64]Sheet1'!$C$414/1000000</f>
        <v>64264.31603018986</v>
      </c>
      <c r="AY59" s="20">
        <f>'[65]Sheet1'!$C$414/1000000</f>
        <v>64583.40203401305</v>
      </c>
      <c r="AZ59" s="20">
        <f>'[66]Sheet1'!$C$414/1000000</f>
        <v>65138.42025661101</v>
      </c>
      <c r="BA59" s="20">
        <f>'[67]Sheet1'!$C$414/1000000</f>
        <v>65446.01145127721</v>
      </c>
      <c r="BB59" s="20">
        <f>'[49]Sheet1'!$C$414/1000000</f>
        <v>63276.09750421303</v>
      </c>
      <c r="BC59" s="20">
        <f>'[68]Sheet1'!$C$414/1000000</f>
        <v>63131.134601172125</v>
      </c>
      <c r="BD59" s="20">
        <f>'[69]Sheet1'!$C$414/1000000</f>
        <v>63117.09945952397</v>
      </c>
      <c r="BE59" s="20">
        <f>'[70]Sheet1'!$C$414/1000000</f>
        <v>64818.144578716056</v>
      </c>
      <c r="BF59" s="20">
        <f>'[50]Sheet1'!$C$414/1000000</f>
        <v>64698.29265435753</v>
      </c>
      <c r="BG59" s="20">
        <f>'[51]Sheet1'!$C$414/1000000</f>
        <v>66175.97552114629</v>
      </c>
      <c r="BH59" s="20">
        <f>'[52]Sheet1'!$C$414/1000000</f>
        <v>66816.40095840057</v>
      </c>
      <c r="BI59" s="20">
        <f>'[35]Sheet1'!$C$414/1000000</f>
        <v>66609.37954379275</v>
      </c>
      <c r="BJ59" s="20">
        <f>'[71]Sheet1'!$C$414/1000000</f>
        <v>69696.14869128879</v>
      </c>
      <c r="BK59" s="20">
        <f>'[72]Sheet1'!$C$414/1000000</f>
        <v>71982.81063850183</v>
      </c>
      <c r="BL59" s="20">
        <f>'[73]Sheet1'!$C$414/1000000</f>
        <v>70103.46420136749</v>
      </c>
      <c r="BM59" s="20">
        <f>'[74]Sheet1'!$C$414/1000000</f>
        <v>71230.86541396417</v>
      </c>
      <c r="BN59" s="20">
        <f>'[75]Sheet1'!$C$414/1000000</f>
        <v>70988.97564783541</v>
      </c>
      <c r="BO59" s="20">
        <f>'[76]Sheet1'!$C$414/1000000</f>
        <v>71944.82391185965</v>
      </c>
      <c r="BP59" s="20">
        <f>'[77]Sheet1'!$C$414/1000000</f>
        <v>77034.53099614706</v>
      </c>
      <c r="BQ59" s="20">
        <f>'[36]Sheet1'!$C$414/1000000</f>
        <v>77535.22335300289</v>
      </c>
      <c r="BR59" s="20">
        <f>'[78]Sheet1'!$C$414/1000000</f>
        <v>78370.90809134503</v>
      </c>
      <c r="BS59" s="20">
        <f>'[79]Sheet1'!$C$414/1000000</f>
        <v>79038.12880823399</v>
      </c>
      <c r="BT59" s="20">
        <f>'[80]Sheet1'!$C$414/1000000</f>
        <v>79449.32567215295</v>
      </c>
      <c r="BU59" s="20">
        <f>'[81]Sheet1'!$C$414/1000000</f>
        <v>79375.96633964712</v>
      </c>
      <c r="BV59" s="20">
        <f>'[82]Sheet1'!$C$414/1000000</f>
        <v>79523.4765644926</v>
      </c>
      <c r="BW59" s="20">
        <f>'[83]Sheet1'!$C$414/1000000</f>
        <v>81131.4538794757</v>
      </c>
      <c r="BX59" s="20">
        <f>'[84]Sheet1'!$C$414/1000000</f>
        <v>81157.30838457817</v>
      </c>
      <c r="BY59" s="20">
        <f>'[85]Sheet1'!$C$414/1000000</f>
        <v>81056.07656261354</v>
      </c>
      <c r="BZ59" s="20">
        <f>'[86]Sheet1'!$C$414/1000000</f>
        <v>83806.11639115938</v>
      </c>
      <c r="CA59" s="20">
        <f>'[87]Sheet1'!$C$414/1000000</f>
        <v>84531.30241119758</v>
      </c>
      <c r="CB59" s="20">
        <f>'[88]Sheet1'!$C$414/1000000</f>
        <v>86545.06675855652</v>
      </c>
      <c r="CC59" s="20">
        <f>'[89]Sheet1'!$C$414/1000000</f>
        <v>84624.22182645631</v>
      </c>
      <c r="CD59" s="20">
        <f>'[90]Sheet1'!$C$414/1000000</f>
        <v>85272.70652770496</v>
      </c>
      <c r="CE59" s="20">
        <f>'[91]Sheet1'!$C$414/1000000</f>
        <v>86158.79543128765</v>
      </c>
      <c r="CF59" s="20">
        <f>'[92]Sheet1'!$C$414/1000000</f>
        <v>88154.26234999127</v>
      </c>
      <c r="CG59" s="20">
        <f>'[93]Sheet1'!$C$414/1000000</f>
        <v>88873.8655809028</v>
      </c>
      <c r="CH59" s="20">
        <f>'[94]Sheet1'!$C$414/1000000</f>
        <v>92336.10819488809</v>
      </c>
      <c r="CI59" s="20">
        <f>'[95]Sheet1'!$C$414/1000000</f>
        <v>94375.2098125249</v>
      </c>
      <c r="CJ59" s="20">
        <f>'[96]Sheet1'!$C$414/1000000</f>
        <v>94977.02568801097</v>
      </c>
      <c r="CK59" s="20">
        <f>'[97]Sheet1'!$C$414/1000000</f>
        <v>95737.20024149372</v>
      </c>
      <c r="CL59" s="20">
        <f>'[98]Sheet1'!$C$414/1000000</f>
        <v>95955.68827296299</v>
      </c>
      <c r="CM59" s="23">
        <f>'[99]Sheet1'!$C$414/1000000</f>
        <v>96887.39846463174</v>
      </c>
    </row>
    <row r="60" spans="1:91" ht="12.75">
      <c r="A60" s="66"/>
      <c r="B60" s="67"/>
      <c r="C60" s="28"/>
      <c r="D60" s="28"/>
      <c r="E60" s="28"/>
      <c r="F60" s="29"/>
      <c r="G60" s="28"/>
      <c r="H60" s="30"/>
      <c r="I60" s="28"/>
      <c r="J60" s="28"/>
      <c r="K60" s="28"/>
      <c r="L60" s="28"/>
      <c r="M60" s="29"/>
      <c r="N60" s="28"/>
      <c r="O60" s="28"/>
      <c r="P60" s="28"/>
      <c r="Q60" s="28"/>
      <c r="R60" s="28"/>
      <c r="S60" s="28"/>
      <c r="T60" s="28"/>
      <c r="U60" s="28"/>
      <c r="V60" s="28"/>
      <c r="W60" s="28"/>
      <c r="X60" s="28"/>
      <c r="Y60" s="28"/>
      <c r="Z60" s="28"/>
      <c r="AA60" s="28"/>
      <c r="AB60" s="31"/>
      <c r="AC60" s="31"/>
      <c r="AD60" s="41"/>
      <c r="AE60" s="28"/>
      <c r="AF60" s="28"/>
      <c r="AG60" s="28"/>
      <c r="AH60" s="28"/>
      <c r="AI60" s="28"/>
      <c r="AJ60" s="28"/>
      <c r="AK60" s="28"/>
      <c r="AL60" s="28"/>
      <c r="AM60" s="28"/>
      <c r="AN60" s="28"/>
      <c r="AO60" s="28"/>
      <c r="AP60" s="30"/>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31"/>
    </row>
    <row r="61" spans="1:91" ht="12.75">
      <c r="A61" s="64"/>
      <c r="B61" s="65" t="s">
        <v>51</v>
      </c>
      <c r="C61" s="20">
        <f>C35+C37+C42+C47+C49+C51+C53+C55+C57+C59</f>
        <v>445837.0964814677</v>
      </c>
      <c r="D61" s="20">
        <f>D35+D37+D42+D47+D49+D51+D53+D55+D57+D59</f>
        <v>432333.7357858848</v>
      </c>
      <c r="E61" s="20">
        <f aca="true" t="shared" si="45" ref="E61:V61">E35+E37+E42+E47+E49+E51+E53+E55+E57+E59</f>
        <v>444953.02170568105</v>
      </c>
      <c r="F61" s="21">
        <f t="shared" si="45"/>
        <v>460740.79710033536</v>
      </c>
      <c r="G61" s="20">
        <f t="shared" si="45"/>
        <v>463204.56969756016</v>
      </c>
      <c r="H61" s="22">
        <f t="shared" si="45"/>
        <v>481466.10548368085</v>
      </c>
      <c r="I61" s="20">
        <f t="shared" si="45"/>
        <v>468596.0848316149</v>
      </c>
      <c r="J61" s="20">
        <f t="shared" si="45"/>
        <v>478494.1977358686</v>
      </c>
      <c r="K61" s="20">
        <f t="shared" si="45"/>
        <v>507625.9599670345</v>
      </c>
      <c r="L61" s="20">
        <f t="shared" si="45"/>
        <v>511206.3545925946</v>
      </c>
      <c r="M61" s="21">
        <f t="shared" si="45"/>
        <v>507494.99650955346</v>
      </c>
      <c r="N61" s="20">
        <f t="shared" si="45"/>
        <v>535662.8767286382</v>
      </c>
      <c r="O61" s="20">
        <f t="shared" si="45"/>
        <v>523850.2710887393</v>
      </c>
      <c r="P61" s="20">
        <f t="shared" si="45"/>
        <v>533426.2846885549</v>
      </c>
      <c r="Q61" s="20">
        <f t="shared" si="45"/>
        <v>544859.491349091</v>
      </c>
      <c r="R61" s="20">
        <f t="shared" si="45"/>
        <v>574613.7550448813</v>
      </c>
      <c r="S61" s="20">
        <f t="shared" si="45"/>
        <v>577716.9172872329</v>
      </c>
      <c r="T61" s="20">
        <f t="shared" si="45"/>
        <v>606513.963946316</v>
      </c>
      <c r="U61" s="20">
        <f t="shared" si="45"/>
        <v>630119.838245428</v>
      </c>
      <c r="V61" s="20">
        <f t="shared" si="45"/>
        <v>601954.2194186628</v>
      </c>
      <c r="W61" s="20">
        <f aca="true" t="shared" si="46" ref="W61:AB61">W35+W37+W42+W47+W49+W51+W53+W55+W57+W59</f>
        <v>605510.9925101444</v>
      </c>
      <c r="X61" s="20">
        <f t="shared" si="46"/>
        <v>624077.8429246857</v>
      </c>
      <c r="Y61" s="20">
        <f t="shared" si="46"/>
        <v>630561.2014166982</v>
      </c>
      <c r="Z61" s="20">
        <f t="shared" si="46"/>
        <v>632246.8301327346</v>
      </c>
      <c r="AA61" s="20">
        <f t="shared" si="46"/>
        <v>663094.4344827086</v>
      </c>
      <c r="AB61" s="23">
        <f t="shared" si="46"/>
        <v>681753.1631941429</v>
      </c>
      <c r="AC61" s="23">
        <f aca="true" t="shared" si="47" ref="AC61:AH61">AC35+AC37+AC42+AC47+AC49+AC51+AC53+AC55+AC57+AC59</f>
        <v>696077.9073188879</v>
      </c>
      <c r="AD61" s="44">
        <f t="shared" si="47"/>
        <v>703609.6757322083</v>
      </c>
      <c r="AE61" s="20">
        <f t="shared" si="47"/>
        <v>706823.4769443393</v>
      </c>
      <c r="AF61" s="20">
        <f t="shared" si="47"/>
        <v>746138.0770872008</v>
      </c>
      <c r="AG61" s="20">
        <f t="shared" si="47"/>
        <v>723735.245941174</v>
      </c>
      <c r="AH61" s="20">
        <f t="shared" si="47"/>
        <v>752758.6674642114</v>
      </c>
      <c r="AI61" s="20">
        <f aca="true" t="shared" si="48" ref="AI61:AN61">AI35+AI37+AI42+AI47+AI49+AI51+AI53+AI55+AI57+AI59</f>
        <v>748659.1315118383</v>
      </c>
      <c r="AJ61" s="20">
        <f t="shared" si="48"/>
        <v>733354.1806077043</v>
      </c>
      <c r="AK61" s="20">
        <f t="shared" si="48"/>
        <v>719659.4850453652</v>
      </c>
      <c r="AL61" s="20">
        <f t="shared" si="48"/>
        <v>760499.4580538906</v>
      </c>
      <c r="AM61" s="20">
        <f t="shared" si="48"/>
        <v>773252.4428001544</v>
      </c>
      <c r="AN61" s="20">
        <f t="shared" si="48"/>
        <v>790615.5252200603</v>
      </c>
      <c r="AO61" s="20">
        <f aca="true" t="shared" si="49" ref="AO61:AT61">AO35+AO37+AO42+AO47+AO49+AO51+AO53+AO55+AO57+AO59</f>
        <v>780986.2799084914</v>
      </c>
      <c r="AP61" s="22">
        <f t="shared" si="49"/>
        <v>763856.0000027197</v>
      </c>
      <c r="AQ61" s="20">
        <f t="shared" si="49"/>
        <v>819322.5324201138</v>
      </c>
      <c r="AR61" s="20">
        <f t="shared" si="49"/>
        <v>803124.7203942547</v>
      </c>
      <c r="AS61" s="20">
        <f t="shared" si="49"/>
        <v>805990.0782286397</v>
      </c>
      <c r="AT61" s="20">
        <f t="shared" si="49"/>
        <v>805323.1210705772</v>
      </c>
      <c r="AU61" s="20">
        <f aca="true" t="shared" si="50" ref="AU61:AZ61">AU35+AU37+AU42+AU47+AU49+AU51+AU53+AU55+AU57+AU59</f>
        <v>814898.8124623176</v>
      </c>
      <c r="AV61" s="20">
        <f t="shared" si="50"/>
        <v>807733.6231706267</v>
      </c>
      <c r="AW61" s="20">
        <f t="shared" si="50"/>
        <v>808480.4311420227</v>
      </c>
      <c r="AX61" s="20">
        <f t="shared" si="50"/>
        <v>802925.7263056145</v>
      </c>
      <c r="AY61" s="20">
        <f t="shared" si="50"/>
        <v>815049.4975131443</v>
      </c>
      <c r="AZ61" s="20">
        <f t="shared" si="50"/>
        <v>830130.71492092</v>
      </c>
      <c r="BA61" s="20">
        <f aca="true" t="shared" si="51" ref="BA61:BF61">BA35+BA37+BA42+BA47+BA49+BA51+BA53+BA55+BA57+BA59</f>
        <v>833451.4945188739</v>
      </c>
      <c r="BB61" s="20">
        <f t="shared" si="51"/>
        <v>815832.3519209921</v>
      </c>
      <c r="BC61" s="20">
        <f t="shared" si="51"/>
        <v>815339.2947999198</v>
      </c>
      <c r="BD61" s="20">
        <f t="shared" si="51"/>
        <v>803883.8627332634</v>
      </c>
      <c r="BE61" s="20">
        <f t="shared" si="51"/>
        <v>850342.743661701</v>
      </c>
      <c r="BF61" s="20">
        <f t="shared" si="51"/>
        <v>871292.626628285</v>
      </c>
      <c r="BG61" s="20">
        <f aca="true" t="shared" si="52" ref="BG61:BL61">BG35+BG37+BG42+BG47+BG49+BG51+BG53+BG55+BG57+BG59</f>
        <v>892721.179880878</v>
      </c>
      <c r="BH61" s="20">
        <f t="shared" si="52"/>
        <v>913488.3950660978</v>
      </c>
      <c r="BI61" s="20">
        <f t="shared" si="52"/>
        <v>913833.0911147823</v>
      </c>
      <c r="BJ61" s="20">
        <f t="shared" si="52"/>
        <v>1025679.5364986513</v>
      </c>
      <c r="BK61" s="20">
        <f t="shared" si="52"/>
        <v>1012035.333333926</v>
      </c>
      <c r="BL61" s="20">
        <f t="shared" si="52"/>
        <v>954121.8702319416</v>
      </c>
      <c r="BM61" s="20">
        <f aca="true" t="shared" si="53" ref="BM61:BR61">BM35+BM37+BM42+BM47+BM49+BM51+BM53+BM55+BM57+BM59</f>
        <v>992296.6267656562</v>
      </c>
      <c r="BN61" s="20">
        <f t="shared" si="53"/>
        <v>1012404.2143214582</v>
      </c>
      <c r="BO61" s="20">
        <f t="shared" si="53"/>
        <v>1033298.9768260616</v>
      </c>
      <c r="BP61" s="20">
        <f t="shared" si="53"/>
        <v>1013985.1951152171</v>
      </c>
      <c r="BQ61" s="20">
        <f t="shared" si="53"/>
        <v>1062227.4364040988</v>
      </c>
      <c r="BR61" s="20">
        <f t="shared" si="53"/>
        <v>1078181.8810915288</v>
      </c>
      <c r="BS61" s="20">
        <f aca="true" t="shared" si="54" ref="BS61:BX61">BS35+BS37+BS42+BS47+BS49+BS51+BS53+BS55+BS57+BS59</f>
        <v>1086441.592103959</v>
      </c>
      <c r="BT61" s="20">
        <f t="shared" si="54"/>
        <v>1053578.3830951103</v>
      </c>
      <c r="BU61" s="20">
        <f t="shared" si="54"/>
        <v>1119531.2698697732</v>
      </c>
      <c r="BV61" s="20">
        <f t="shared" si="54"/>
        <v>1047041.8605696339</v>
      </c>
      <c r="BW61" s="20">
        <f t="shared" si="54"/>
        <v>1112462.9753115466</v>
      </c>
      <c r="BX61" s="20">
        <f t="shared" si="54"/>
        <v>1086642.135558003</v>
      </c>
      <c r="BY61" s="20">
        <f aca="true" t="shared" si="55" ref="BY61:CD61">BY35+BY37+BY42+BY47+BY49+BY51+BY53+BY55+BY57+BY59</f>
        <v>1064583.967263294</v>
      </c>
      <c r="BZ61" s="20">
        <f t="shared" si="55"/>
        <v>1149757.9766855945</v>
      </c>
      <c r="CA61" s="20">
        <f t="shared" si="55"/>
        <v>1131968.1532015936</v>
      </c>
      <c r="CB61" s="20">
        <f t="shared" si="55"/>
        <v>1161633.9910541489</v>
      </c>
      <c r="CC61" s="20">
        <f t="shared" si="55"/>
        <v>1173013.0120292972</v>
      </c>
      <c r="CD61" s="20">
        <f t="shared" si="55"/>
        <v>1187141.955914408</v>
      </c>
      <c r="CE61" s="20">
        <f aca="true" t="shared" si="56" ref="CE61:CJ61">CE35+CE37+CE42+CE47+CE49+CE51+CE53+CE55+CE57+CE59</f>
        <v>1225161.317670773</v>
      </c>
      <c r="CF61" s="20">
        <f t="shared" si="56"/>
        <v>1246006.7916879642</v>
      </c>
      <c r="CG61" s="20">
        <f t="shared" si="56"/>
        <v>1223903.21713633</v>
      </c>
      <c r="CH61" s="20">
        <f t="shared" si="56"/>
        <v>1265080.4399430116</v>
      </c>
      <c r="CI61" s="20">
        <f t="shared" si="56"/>
        <v>1255390.1417716164</v>
      </c>
      <c r="CJ61" s="20">
        <f t="shared" si="56"/>
        <v>1288833.6472017488</v>
      </c>
      <c r="CK61" s="20">
        <f>CK35+CK37+CK42+CK47+CK49+CK51+CK53+CK55+CK57+CK59</f>
        <v>1243570.252916297</v>
      </c>
      <c r="CL61" s="20">
        <f>CL35+CL37+CL42+CL47+CL49+CL51+CL53+CL55+CL57+CL59</f>
        <v>1266162.9329481204</v>
      </c>
      <c r="CM61" s="23">
        <f>CM35+CM37+CM42+CM47+CM49+CM51+CM53+CM55+CM57+CM59</f>
        <v>1268818.4173121215</v>
      </c>
    </row>
    <row r="62" spans="1:91" ht="13.5" thickBot="1">
      <c r="A62" s="74"/>
      <c r="B62" s="75"/>
      <c r="C62" s="50"/>
      <c r="D62" s="50"/>
      <c r="E62" s="50"/>
      <c r="F62" s="51"/>
      <c r="G62" s="50"/>
      <c r="H62" s="52"/>
      <c r="I62" s="50"/>
      <c r="J62" s="50"/>
      <c r="K62" s="50"/>
      <c r="L62" s="50"/>
      <c r="M62" s="51"/>
      <c r="N62" s="50"/>
      <c r="O62" s="50"/>
      <c r="P62" s="50"/>
      <c r="Q62" s="50"/>
      <c r="R62" s="50"/>
      <c r="S62" s="50"/>
      <c r="T62" s="50"/>
      <c r="U62" s="50"/>
      <c r="V62" s="50"/>
      <c r="W62" s="50"/>
      <c r="X62" s="50"/>
      <c r="Y62" s="50"/>
      <c r="Z62" s="50"/>
      <c r="AA62" s="50"/>
      <c r="AB62" s="53"/>
      <c r="AC62" s="53"/>
      <c r="AD62" s="54"/>
      <c r="AE62" s="50"/>
      <c r="AF62" s="50"/>
      <c r="AG62" s="50"/>
      <c r="AH62" s="50"/>
      <c r="AI62" s="50"/>
      <c r="AJ62" s="50"/>
      <c r="AK62" s="50"/>
      <c r="AL62" s="50"/>
      <c r="AM62" s="50"/>
      <c r="AN62" s="53"/>
      <c r="AO62" s="53"/>
      <c r="AP62" s="52"/>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3"/>
    </row>
    <row r="63" spans="1:91" ht="13.5" thickTop="1">
      <c r="A63" s="55" t="s">
        <v>52</v>
      </c>
      <c r="B63" s="16"/>
      <c r="C63" s="16"/>
      <c r="D63" s="16"/>
      <c r="E63" s="16"/>
      <c r="F63" s="16"/>
      <c r="G63" s="16"/>
      <c r="H63" s="16"/>
      <c r="I63" s="16"/>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row>
    <row r="64" spans="1:91" ht="12.75">
      <c r="A64" s="55" t="s">
        <v>54</v>
      </c>
      <c r="B64" s="16"/>
      <c r="C64" s="16"/>
      <c r="D64" s="16"/>
      <c r="E64" s="16"/>
      <c r="F64" s="16"/>
      <c r="G64" s="16"/>
      <c r="H64" s="16"/>
      <c r="I64" s="16"/>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row>
    <row r="65" spans="1:91" ht="12.75">
      <c r="A65" s="55" t="s">
        <v>58</v>
      </c>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row>
    <row r="66" spans="3:48" ht="12.75" hidden="1">
      <c r="C66" s="2">
        <f>('[1]sheet1'!$N$463+'[2]Cat 2-MUR'!$P$463)/1000000</f>
        <v>445837.0964814678</v>
      </c>
      <c r="D66" s="2">
        <f>'[3]Sheet1'!$C$433/1000000</f>
        <v>432333.73578588484</v>
      </c>
      <c r="E66" s="2">
        <f>'[4]Sheet1'!$C$433/1000000</f>
        <v>444953.0217056811</v>
      </c>
      <c r="F66" s="2">
        <f>'[5]Sheet1'!$C$433/1000000</f>
        <v>460740.7971003355</v>
      </c>
      <c r="G66" s="2">
        <f>'[6]Sheet1'!$C$433/1000000</f>
        <v>463204.56969756016</v>
      </c>
      <c r="H66" s="2">
        <f>'[7]Sheet1'!$C$433/1000000</f>
        <v>481466.1054836808</v>
      </c>
      <c r="I66" s="2">
        <f>'[8]Sheet1'!$C$433/1000000</f>
        <v>468596.084831615</v>
      </c>
      <c r="J66" s="2">
        <f>'[9]Sheet1'!$C$433/1000000</f>
        <v>478494.19773586845</v>
      </c>
      <c r="K66" s="2">
        <f>'[10]Sheet1'!$C$433/1000000</f>
        <v>507625.9599670345</v>
      </c>
      <c r="L66" s="2">
        <f>'[11]Sheet1'!$C$433/1000000</f>
        <v>511206.3545925946</v>
      </c>
      <c r="M66" s="2">
        <f>'[12]Sheet1'!$C$433/1000000</f>
        <v>507494.99650955334</v>
      </c>
      <c r="N66" s="2">
        <f>'[13]Sheet1'!$C$433/1000000</f>
        <v>535662.8767286381</v>
      </c>
      <c r="O66" s="2">
        <f>'[14]Sheet1'!$C$433/1000000</f>
        <v>523850.27108873933</v>
      </c>
      <c r="P66" s="2">
        <f>'[15]Sheet1'!$C$433/1000000</f>
        <v>533426.2846885548</v>
      </c>
      <c r="Q66" s="2">
        <f>'[16]Sheet1'!$C$433/1000000</f>
        <v>544859.4913490912</v>
      </c>
      <c r="R66" s="2">
        <f>'[17]Sheet1'!$C$433/1000000</f>
        <v>574613.7550448813</v>
      </c>
      <c r="S66" s="2">
        <f>'[18]Sheet1'!$C$433/1000000</f>
        <v>577716.9172872328</v>
      </c>
      <c r="T66" s="2">
        <f>'[19]Sheet1'!$C$433/1000000</f>
        <v>606513.9639463159</v>
      </c>
      <c r="U66" s="2">
        <f>'[20]Sheet1'!$C$433/1000000</f>
        <v>630119.8382454279</v>
      </c>
      <c r="V66" s="2">
        <f>'[21]Sheet1'!$C$433/1000000</f>
        <v>601954.2194186627</v>
      </c>
      <c r="W66" s="2">
        <f>'[22]Sheet1'!$C$433/1000000</f>
        <v>605510.9925101444</v>
      </c>
      <c r="X66" s="2">
        <f>'[23]Sheet1'!$C$433/1000000</f>
        <v>624077.8429246859</v>
      </c>
      <c r="Y66" s="2">
        <f>'[24]Sheet1'!$C$433/1000000</f>
        <v>630561.201416698</v>
      </c>
      <c r="Z66" s="2">
        <f>'[25]Sheet1'!$C$433/1000000</f>
        <v>632246.8301327345</v>
      </c>
      <c r="AA66" s="2">
        <f>'[26]Sheet1'!$C$433/1000000</f>
        <v>663094.4344827086</v>
      </c>
      <c r="AB66" s="2">
        <f>'[27]Sheet1'!$C$433/1000000</f>
        <v>681753.1631941429</v>
      </c>
      <c r="AC66" s="2">
        <f>'[28]Sheet1'!$C$433/1000000</f>
        <v>696077.9073188879</v>
      </c>
      <c r="AD66" s="2">
        <f>'[29]Sheet1'!$C$433/1000000</f>
        <v>703609.6757322082</v>
      </c>
      <c r="AE66" s="2">
        <f>'[30]Sheet1'!$C$433/1000000</f>
        <v>706823.4769443393</v>
      </c>
      <c r="AF66" s="2">
        <f>'[31]Sheet1'!$C$433/1000000</f>
        <v>746138.077087201</v>
      </c>
      <c r="AG66" s="2">
        <f>'[32]Sheet1'!$C$433/1000000</f>
        <v>723735.2459411738</v>
      </c>
      <c r="AH66" s="2">
        <f>'[33]Sheet1'!$C$433/1000000</f>
        <v>752758.6674647692</v>
      </c>
      <c r="AI66" s="2">
        <f>'[34]Sheet1'!$C$433/1000000</f>
        <v>748659.1315118383</v>
      </c>
      <c r="AV66" s="3"/>
    </row>
    <row r="67" ht="12.75">
      <c r="AV67" s="3"/>
    </row>
    <row r="68" spans="3:91" ht="12.75">
      <c r="C68" s="2">
        <f aca="true" t="shared" si="57" ref="C68:BH68">C61-C28</f>
        <v>7.691036444157362E-06</v>
      </c>
      <c r="D68" s="2">
        <f t="shared" si="57"/>
        <v>7.215706864371896E-05</v>
      </c>
      <c r="E68" s="2">
        <f t="shared" si="57"/>
        <v>-1.3936951290816069E-05</v>
      </c>
      <c r="F68" s="2">
        <f t="shared" si="57"/>
        <v>1.273583620786667E-07</v>
      </c>
      <c r="G68" s="2">
        <f t="shared" si="57"/>
        <v>4.708906635642052E-05</v>
      </c>
      <c r="H68" s="2">
        <f t="shared" si="57"/>
        <v>9.356008376926184E-06</v>
      </c>
      <c r="I68" s="2">
        <f t="shared" si="57"/>
        <v>-1.9650906324386597E-07</v>
      </c>
      <c r="J68" s="2">
        <f t="shared" si="57"/>
        <v>-4.2904866859316826E-07</v>
      </c>
      <c r="K68" s="2">
        <f t="shared" si="57"/>
        <v>3.784080035984516E-07</v>
      </c>
      <c r="L68" s="2">
        <f t="shared" si="57"/>
        <v>-5.878973752260208E-07</v>
      </c>
      <c r="M68" s="2">
        <f t="shared" si="57"/>
        <v>-1.84424570761621E-05</v>
      </c>
      <c r="N68" s="2">
        <f t="shared" si="57"/>
        <v>-0.0003535436699166894</v>
      </c>
      <c r="O68" s="2">
        <f t="shared" si="57"/>
        <v>-5.221634637564421E-06</v>
      </c>
      <c r="P68" s="2">
        <f t="shared" si="57"/>
        <v>-6.229861173778772E-05</v>
      </c>
      <c r="Q68" s="2">
        <f t="shared" si="57"/>
        <v>-0.00013456062879413366</v>
      </c>
      <c r="R68" s="2">
        <f t="shared" si="57"/>
        <v>-3.088603261858225E-05</v>
      </c>
      <c r="S68" s="2">
        <f t="shared" si="57"/>
        <v>-5.076325032860041E-05</v>
      </c>
      <c r="T68" s="2">
        <f t="shared" si="57"/>
        <v>4.191300831735134E-05</v>
      </c>
      <c r="U68" s="2">
        <f t="shared" si="57"/>
        <v>-1.1322903446853161E-05</v>
      </c>
      <c r="V68" s="2">
        <f t="shared" si="57"/>
        <v>-7.423874922096729E-05</v>
      </c>
      <c r="W68" s="2">
        <f t="shared" si="57"/>
        <v>-6.762449629604816E-05</v>
      </c>
      <c r="X68" s="2">
        <f t="shared" si="57"/>
        <v>-6.873311940580606E-05</v>
      </c>
      <c r="Y68" s="2">
        <f t="shared" si="57"/>
        <v>-6.815080996602774E-05</v>
      </c>
      <c r="Z68" s="2">
        <f t="shared" si="57"/>
        <v>-7.395865395665169E-07</v>
      </c>
      <c r="AA68" s="2">
        <f t="shared" si="57"/>
        <v>4.207249730825424E-07</v>
      </c>
      <c r="AB68" s="2">
        <f t="shared" si="57"/>
        <v>-4.84089832752943E-06</v>
      </c>
      <c r="AC68" s="2">
        <f t="shared" si="57"/>
        <v>-4.2119063436985016E-07</v>
      </c>
      <c r="AD68" s="2">
        <f t="shared" si="57"/>
        <v>8.614733815193176E-09</v>
      </c>
      <c r="AE68" s="2">
        <f t="shared" si="57"/>
        <v>4.7264620661735535E-08</v>
      </c>
      <c r="AF68" s="2">
        <f t="shared" si="57"/>
        <v>-2.3993197828531265E-07</v>
      </c>
      <c r="AG68" s="2">
        <f t="shared" si="57"/>
        <v>2.4319160729646683E-07</v>
      </c>
      <c r="AH68" s="2">
        <f t="shared" si="57"/>
        <v>-6.35860487818718E-07</v>
      </c>
      <c r="AI68" s="2">
        <f t="shared" si="57"/>
        <v>-1.2246891856193542E-07</v>
      </c>
      <c r="AJ68" s="2">
        <f t="shared" si="57"/>
        <v>-1.0454095900058746E-07</v>
      </c>
      <c r="AK68" s="2">
        <f t="shared" si="57"/>
        <v>-1.4493707567453384E-07</v>
      </c>
      <c r="AL68" s="2">
        <f t="shared" si="57"/>
        <v>-6.817281246185303E-07</v>
      </c>
      <c r="AM68" s="2">
        <f t="shared" si="57"/>
        <v>3.5099219530820847E-07</v>
      </c>
      <c r="AN68" s="2">
        <f t="shared" si="57"/>
        <v>-5.12576662003994E-07</v>
      </c>
      <c r="AO68" s="2">
        <f t="shared" si="57"/>
        <v>9.491341188549995E-07</v>
      </c>
      <c r="AP68" s="2">
        <f t="shared" si="57"/>
        <v>-2.7260975912213326E-06</v>
      </c>
      <c r="AQ68" s="2">
        <f t="shared" si="57"/>
        <v>-1.158914528787136E-06</v>
      </c>
      <c r="AR68" s="2">
        <f t="shared" si="57"/>
        <v>-3.6030542105436325E-07</v>
      </c>
      <c r="AS68" s="2">
        <f t="shared" si="57"/>
        <v>8.317874744534492E-07</v>
      </c>
      <c r="AT68" s="2">
        <f t="shared" si="57"/>
        <v>-7.753260433673859E-08</v>
      </c>
      <c r="AU68" s="2">
        <f t="shared" si="57"/>
        <v>1.1521624401211739E-06</v>
      </c>
      <c r="AV68" s="2">
        <f t="shared" si="57"/>
        <v>-3.3443677239120007E-05</v>
      </c>
      <c r="AW68" s="2">
        <f t="shared" si="57"/>
        <v>-9.549548849463463E-07</v>
      </c>
      <c r="AX68" s="2">
        <f t="shared" si="57"/>
        <v>2.0791776478290558E-06</v>
      </c>
      <c r="AY68" s="2">
        <f t="shared" si="57"/>
        <v>-2.1583400666713715E-07</v>
      </c>
      <c r="AZ68" s="2">
        <f t="shared" si="57"/>
        <v>9.487848728895187E-08</v>
      </c>
      <c r="BA68" s="2">
        <f t="shared" si="57"/>
        <v>-4.682224243879318E-07</v>
      </c>
      <c r="BB68" s="2">
        <f t="shared" si="57"/>
        <v>-1.5331897884607315E-07</v>
      </c>
      <c r="BC68" s="2">
        <f t="shared" si="57"/>
        <v>-2.0394916646182537E-05</v>
      </c>
      <c r="BD68" s="2">
        <f t="shared" si="57"/>
        <v>-1.511070877313614E-07</v>
      </c>
      <c r="BE68" s="2">
        <f t="shared" si="57"/>
        <v>3.234017640352249E-07</v>
      </c>
      <c r="BF68" s="2">
        <f t="shared" si="57"/>
        <v>-2.8568319976329803E-07</v>
      </c>
      <c r="BG68" s="2">
        <f t="shared" si="57"/>
        <v>-8.218921720981598E-07</v>
      </c>
      <c r="BH68" s="2">
        <f t="shared" si="57"/>
        <v>1.1478550732135773E-06</v>
      </c>
      <c r="BI68" s="2">
        <f aca="true" t="shared" si="58" ref="BI68:BN68">BI61-BI28</f>
        <v>7.264316082000732E-07</v>
      </c>
      <c r="BJ68" s="2">
        <f t="shared" si="58"/>
        <v>2.5262124836444855E-08</v>
      </c>
      <c r="BK68" s="2">
        <f t="shared" si="58"/>
        <v>-1.984264235943556E-05</v>
      </c>
      <c r="BL68" s="2">
        <f t="shared" si="58"/>
        <v>-2.1160929463803768E-05</v>
      </c>
      <c r="BM68" s="2">
        <f t="shared" si="58"/>
        <v>-1.9839615561068058E-05</v>
      </c>
      <c r="BN68" s="2">
        <f t="shared" si="58"/>
        <v>-2.0204461179673672E-05</v>
      </c>
      <c r="BO68" s="2">
        <f aca="true" t="shared" si="59" ref="BO68:BT68">BO61-BO28</f>
        <v>-1.965148840099573E-05</v>
      </c>
      <c r="BP68" s="2">
        <f t="shared" si="59"/>
        <v>-2.1539046429097652E-05</v>
      </c>
      <c r="BQ68" s="2">
        <f t="shared" si="59"/>
        <v>-2.056756056845188E-05</v>
      </c>
      <c r="BR68" s="2">
        <f t="shared" si="59"/>
        <v>-1.920526847243309E-05</v>
      </c>
      <c r="BS68" s="2">
        <f t="shared" si="59"/>
        <v>-2.069631591439247E-05</v>
      </c>
      <c r="BT68" s="2">
        <f t="shared" si="59"/>
        <v>-1.863064244389534E-05</v>
      </c>
      <c r="BU68" s="2">
        <f aca="true" t="shared" si="60" ref="BU68:BZ68">BU61-BU28</f>
        <v>-2.2605527192354202E-05</v>
      </c>
      <c r="BV68" s="2">
        <f t="shared" si="60"/>
        <v>-1.960177905857563E-05</v>
      </c>
      <c r="BW68" s="2">
        <f t="shared" si="60"/>
        <v>-5.276058800518513E-05</v>
      </c>
      <c r="BX68" s="2">
        <f t="shared" si="60"/>
        <v>-2.126838080585003E-05</v>
      </c>
      <c r="BY68" s="2">
        <f t="shared" si="60"/>
        <v>-2.0362669602036476E-05</v>
      </c>
      <c r="BZ68" s="2">
        <f t="shared" si="60"/>
        <v>-2.042856067419052E-05</v>
      </c>
      <c r="CA68" s="2">
        <f aca="true" t="shared" si="61" ref="CA68:CF68">CA61-CA28</f>
        <v>-2.1701212972402573E-05</v>
      </c>
      <c r="CB68" s="2">
        <f t="shared" si="61"/>
        <v>-2.0670704543590546E-05</v>
      </c>
      <c r="CC68" s="2">
        <f t="shared" si="61"/>
        <v>-2.1010171622037888E-05</v>
      </c>
      <c r="CD68" s="2">
        <f t="shared" si="61"/>
        <v>-2.0581530407071114E-05</v>
      </c>
      <c r="CE68" s="2">
        <f t="shared" si="61"/>
        <v>-2.0582228899002075E-05</v>
      </c>
      <c r="CF68" s="2">
        <f t="shared" si="61"/>
        <v>-2.3123109713196754E-05</v>
      </c>
      <c r="CG68" s="2">
        <f aca="true" t="shared" si="62" ref="CG68:CL68">CG61-CG28</f>
        <v>-2.0289327949285507E-05</v>
      </c>
      <c r="CH68" s="2">
        <f t="shared" si="62"/>
        <v>-2.147187478840351E-05</v>
      </c>
      <c r="CI68" s="2">
        <f t="shared" si="62"/>
        <v>1.3401731848716736E-06</v>
      </c>
      <c r="CJ68" s="2">
        <f t="shared" si="62"/>
        <v>-1.062639057636261E-06</v>
      </c>
      <c r="CK68" s="2">
        <f t="shared" si="62"/>
        <v>4.116445779800415E-07</v>
      </c>
      <c r="CL68" s="2">
        <f t="shared" si="62"/>
        <v>-6.395857781171799E-07</v>
      </c>
      <c r="CM68" s="2">
        <f>CM61-CM28</f>
        <v>-1.3418029993772507E-06</v>
      </c>
    </row>
    <row r="69" ht="12.75">
      <c r="AV69" s="3"/>
    </row>
  </sheetData>
  <sheetProtection/>
  <mergeCells count="7">
    <mergeCell ref="BO3:BP3"/>
    <mergeCell ref="AH3:AI3"/>
    <mergeCell ref="AO3:AP3"/>
    <mergeCell ref="AM3:AN3"/>
    <mergeCell ref="BB3:BC3"/>
    <mergeCell ref="BI3:BJ3"/>
    <mergeCell ref="AZ3:BA3"/>
  </mergeCells>
  <printOptions horizontalCentered="1" verticalCentered="1"/>
  <pageMargins left="0" right="0" top="0" bottom="0" header="0" footer="0.511811023622047"/>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2012-10-17T10:58:39Z</cp:lastPrinted>
  <dcterms:created xsi:type="dcterms:W3CDTF">2005-03-29T11:52:42Z</dcterms:created>
  <dcterms:modified xsi:type="dcterms:W3CDTF">2012-12-03T09:21:51Z</dcterms:modified>
  <cp:category/>
  <cp:version/>
  <cp:contentType/>
  <cp:contentStatus/>
</cp:coreProperties>
</file>