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180" windowWidth="14220" windowHeight="8910"/>
  </bookViews>
  <sheets>
    <sheet name="Table 15" sheetId="1" r:id="rId1"/>
  </sheets>
  <definedNames>
    <definedName name="_xlnm.Print_Area" localSheetId="0">'Table 15'!$A$1:$O$31</definedName>
  </definedNames>
  <calcPr calcId="145621"/>
</workbook>
</file>

<file path=xl/calcChain.xml><?xml version="1.0" encoding="utf-8"?>
<calcChain xmlns="http://schemas.openxmlformats.org/spreadsheetml/2006/main">
  <c r="N16" i="1" l="1"/>
  <c r="N10" i="1"/>
  <c r="N8" i="1"/>
  <c r="N14" i="1" s="1"/>
  <c r="N20" i="1" s="1"/>
  <c r="N24" i="1" s="1"/>
  <c r="N28" i="1" s="1"/>
  <c r="O16" i="1" l="1"/>
  <c r="O10" i="1"/>
  <c r="O8" i="1"/>
  <c r="O14" i="1" s="1"/>
  <c r="O20" i="1" s="1"/>
  <c r="O24" i="1" s="1"/>
  <c r="O28" i="1" s="1"/>
  <c r="M16" i="1" l="1"/>
  <c r="M10" i="1"/>
  <c r="M8" i="1"/>
  <c r="M14" i="1" s="1"/>
  <c r="M20" i="1" s="1"/>
  <c r="M24" i="1" s="1"/>
  <c r="M28" i="1" s="1"/>
  <c r="J8" i="1" l="1"/>
  <c r="L8" i="1"/>
  <c r="L16" i="1" l="1"/>
  <c r="L10" i="1"/>
  <c r="L14" i="1" s="1"/>
  <c r="L20" i="1" s="1"/>
  <c r="L24" i="1" l="1"/>
  <c r="L28" i="1" s="1"/>
  <c r="I10" i="1"/>
  <c r="I16" i="1"/>
  <c r="I8" i="1"/>
  <c r="I14" i="1" l="1"/>
  <c r="I20" i="1" s="1"/>
  <c r="I24" i="1" s="1"/>
  <c r="I28" i="1" s="1"/>
  <c r="H16" i="1"/>
  <c r="F16" i="1"/>
  <c r="E16" i="1"/>
  <c r="D16" i="1"/>
  <c r="H10" i="1"/>
  <c r="F10" i="1"/>
  <c r="E10" i="1"/>
  <c r="D10" i="1"/>
  <c r="H8" i="1"/>
  <c r="F8" i="1"/>
  <c r="E8" i="1"/>
  <c r="D8" i="1"/>
  <c r="D14" i="1" s="1"/>
  <c r="D20" i="1" s="1"/>
  <c r="D24" i="1" s="1"/>
  <c r="D28" i="1" s="1"/>
  <c r="E14" i="1" l="1"/>
  <c r="E20" i="1" s="1"/>
  <c r="E24" i="1" s="1"/>
  <c r="E28" i="1" s="1"/>
  <c r="F14" i="1"/>
  <c r="F20" i="1" s="1"/>
  <c r="F24" i="1" s="1"/>
  <c r="F28" i="1" s="1"/>
  <c r="H14" i="1"/>
  <c r="H20" i="1" s="1"/>
  <c r="H24" i="1" s="1"/>
  <c r="H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<sst xmlns="http://schemas.openxmlformats.org/spreadsheetml/2006/main" count="19" uniqueCount="19">
  <si>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</si>
  <si>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</si>
  <si>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</si>
  <si>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</si>
  <si>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</si>
  <si>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</si>
  <si>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</si>
  <si>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</si>
  <si>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</si>
  <si>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</si>
  <si>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</si>
  <si>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</si>
  <si>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</si>
  <si>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</si>
  <si>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</si>
  <si>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</si>
  <si>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</si>
  <si>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   Source: Off-site Division, Supervision Department.</t>
  </si>
  <si>
    <t>Table 15: Consolidated Quarterly Profit and Loss Statement of  Non-Bank Deposit Taking Leasing Companies *: September 2010 - December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</si>
</sst>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5" fillId="3" borderId="1" xfId="0" applyFont="1" applyFill="1" applyBorder="1"/>
    <xf numFmtId="17" fontId="6" fillId="3" borderId="2" xfId="0" applyNumberFormat="1" applyFont="1" applyFill="1" applyBorder="1" applyAlignment="1">
      <alignment horizontal="center"/>
    </xf>
    <xf numFmtId="17" fontId="6" fillId="3" borderId="3" xfId="0" applyNumberFormat="1" applyFont="1" applyFill="1" applyBorder="1" applyAlignment="1">
      <alignment horizontal="center"/>
    </xf>
    <xf numFmtId="17" fontId="6" fillId="3" borderId="4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3" borderId="5" xfId="0" applyFont="1" applyFill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164" fontId="5" fillId="2" borderId="8" xfId="0" applyNumberFormat="1" applyFont="1" applyFill="1" applyBorder="1"/>
    <xf numFmtId="0" fontId="6" fillId="3" borderId="5" xfId="0" applyFont="1" applyFill="1" applyBorder="1"/>
    <xf numFmtId="164" fontId="6" fillId="2" borderId="6" xfId="0" applyNumberFormat="1" applyFont="1" applyFill="1" applyBorder="1"/>
    <xf numFmtId="164" fontId="6" fillId="2" borderId="7" xfId="0" applyNumberFormat="1" applyFont="1" applyFill="1" applyBorder="1"/>
    <xf numFmtId="164" fontId="6" fillId="2" borderId="8" xfId="0" applyNumberFormat="1" applyFont="1" applyFill="1" applyBorder="1"/>
    <xf numFmtId="0" fontId="6" fillId="3" borderId="9" xfId="0" applyFont="1" applyFill="1" applyBorder="1"/>
    <xf numFmtId="164" fontId="6" fillId="2" borderId="10" xfId="0" applyNumberFormat="1" applyFont="1" applyFill="1" applyBorder="1"/>
    <xf numFmtId="164" fontId="6" fillId="2" borderId="11" xfId="0" applyNumberFormat="1" applyFont="1" applyFill="1" applyBorder="1"/>
    <xf numFmtId="164" fontId="6" fillId="2" borderId="12" xfId="0" applyNumberFormat="1" applyFont="1" applyFill="1" applyBorder="1"/>
    <xf numFmtId="0" fontId="4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4" fillId="2" borderId="1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9" sqref="I9"/>
    </sheetView>
  </sheetViews>
  <sheetFormatPr defaultRowHeight="12.75" x14ac:dyDescent="0.2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15" width="10.7109375" style="2" customWidth="1"/>
    <col min="16" max="16384" width="9.140625" style="2"/>
  </cols>
  <sheetData>
    <row r="1" spans="1:15" x14ac:dyDescent="0.2">
      <c r="A1" s="1"/>
    </row>
    <row r="2" spans="1:15" ht="6" customHeight="1" x14ac:dyDescent="0.2">
      <c r="A2" s="1"/>
    </row>
    <row r="3" spans="1:15" ht="42" customHeight="1" x14ac:dyDescent="0.25">
      <c r="A3" s="23" t="s">
        <v>18</v>
      </c>
      <c r="B3" s="23"/>
      <c r="C3" s="24"/>
      <c r="D3" s="24"/>
    </row>
    <row r="4" spans="1:15" ht="21.75" customHeight="1" thickBot="1" x14ac:dyDescent="0.25">
      <c r="A4" s="3"/>
      <c r="B4" s="3"/>
      <c r="C4" s="3"/>
      <c r="E4" s="4"/>
      <c r="F4" s="4"/>
      <c r="G4" s="4"/>
      <c r="H4" s="4"/>
      <c r="O4" s="2" t="s">
        <v>0</v>
      </c>
    </row>
    <row r="5" spans="1:15" s="9" customFormat="1" ht="15.75" thickBot="1" x14ac:dyDescent="0.3">
      <c r="A5" s="5"/>
      <c r="B5" s="6">
        <v>40451</v>
      </c>
      <c r="C5" s="7">
        <v>40543</v>
      </c>
      <c r="D5" s="8">
        <v>40633</v>
      </c>
      <c r="E5" s="8">
        <v>40724</v>
      </c>
      <c r="F5" s="8">
        <v>40816</v>
      </c>
      <c r="G5" s="8">
        <v>40907</v>
      </c>
      <c r="H5" s="8">
        <v>40969</v>
      </c>
      <c r="I5" s="8">
        <v>41061</v>
      </c>
      <c r="J5" s="8">
        <v>41153</v>
      </c>
      <c r="K5" s="8">
        <v>41244</v>
      </c>
      <c r="L5" s="8">
        <v>41334</v>
      </c>
      <c r="M5" s="8">
        <v>41426</v>
      </c>
      <c r="N5" s="8">
        <v>41518</v>
      </c>
      <c r="O5" s="8">
        <v>41609</v>
      </c>
    </row>
    <row r="6" spans="1:15" s="9" customFormat="1" ht="15" x14ac:dyDescent="0.25">
      <c r="A6" s="10" t="s">
        <v>1</v>
      </c>
      <c r="B6" s="11">
        <v>472.36257554000002</v>
      </c>
      <c r="C6" s="12">
        <v>510</v>
      </c>
      <c r="D6" s="13">
        <v>491</v>
      </c>
      <c r="E6" s="13">
        <v>498</v>
      </c>
      <c r="F6" s="13">
        <v>497</v>
      </c>
      <c r="G6" s="13">
        <v>476</v>
      </c>
      <c r="H6" s="13">
        <v>491</v>
      </c>
      <c r="I6" s="13">
        <v>422</v>
      </c>
      <c r="J6" s="13">
        <v>408.45183361999989</v>
      </c>
      <c r="K6" s="13">
        <v>408</v>
      </c>
      <c r="L6" s="13">
        <v>415</v>
      </c>
      <c r="M6" s="13">
        <v>400</v>
      </c>
      <c r="N6" s="13">
        <v>408</v>
      </c>
      <c r="O6" s="13">
        <v>399</v>
      </c>
    </row>
    <row r="7" spans="1:15" s="9" customFormat="1" ht="15" x14ac:dyDescent="0.25">
      <c r="A7" s="10" t="s">
        <v>2</v>
      </c>
      <c r="B7" s="11">
        <v>335.91336057999996</v>
      </c>
      <c r="C7" s="12">
        <v>357</v>
      </c>
      <c r="D7" s="13">
        <v>319</v>
      </c>
      <c r="E7" s="13">
        <v>321</v>
      </c>
      <c r="F7" s="13">
        <v>324</v>
      </c>
      <c r="G7" s="13">
        <v>304</v>
      </c>
      <c r="H7" s="13">
        <v>304</v>
      </c>
      <c r="I7" s="13">
        <v>241</v>
      </c>
      <c r="J7" s="13">
        <v>235.49498532999999</v>
      </c>
      <c r="K7" s="13">
        <v>234</v>
      </c>
      <c r="L7" s="13">
        <v>228</v>
      </c>
      <c r="M7" s="13">
        <v>235</v>
      </c>
      <c r="N7" s="13">
        <v>231</v>
      </c>
      <c r="O7" s="13">
        <v>229</v>
      </c>
    </row>
    <row r="8" spans="1:15" s="9" customFormat="1" ht="15" x14ac:dyDescent="0.25">
      <c r="A8" s="14" t="s">
        <v>3</v>
      </c>
      <c r="B8" s="15">
        <v>136.44921496000006</v>
      </c>
      <c r="C8" s="16">
        <v>153</v>
      </c>
      <c r="D8" s="17">
        <f>D6-D7</f>
        <v>172</v>
      </c>
      <c r="E8" s="17">
        <f>E6-E7</f>
        <v>177</v>
      </c>
      <c r="F8" s="17">
        <f>F6-F7</f>
        <v>173</v>
      </c>
      <c r="G8" s="17">
        <v>172</v>
      </c>
      <c r="H8" s="17">
        <f>H6-H7</f>
        <v>187</v>
      </c>
      <c r="I8" s="17">
        <f>I6-I7</f>
        <v>181</v>
      </c>
      <c r="J8" s="17">
        <f t="shared" ref="J8:M8" si="0">J6-J7</f>
        <v>172.9568482899999</v>
      </c>
      <c r="K8" s="17">
        <v>174</v>
      </c>
      <c r="L8" s="17">
        <f t="shared" si="0"/>
        <v>187</v>
      </c>
      <c r="M8" s="17">
        <f t="shared" si="0"/>
        <v>165</v>
      </c>
      <c r="N8" s="17">
        <f t="shared" ref="N8:O8" si="1">N6-N7</f>
        <v>177</v>
      </c>
      <c r="O8" s="17">
        <f t="shared" si="1"/>
        <v>170</v>
      </c>
    </row>
    <row r="9" spans="1:15" s="9" customFormat="1" ht="15" x14ac:dyDescent="0.25">
      <c r="A9" s="10"/>
      <c r="B9" s="11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s="9" customFormat="1" ht="15" x14ac:dyDescent="0.25">
      <c r="A10" s="14" t="s">
        <v>4</v>
      </c>
      <c r="B10" s="15">
        <v>184.51846550000002</v>
      </c>
      <c r="C10" s="16">
        <v>202</v>
      </c>
      <c r="D10" s="17">
        <f>D11+D12</f>
        <v>168.01905119000003</v>
      </c>
      <c r="E10" s="17">
        <f>E11+E12</f>
        <v>175</v>
      </c>
      <c r="F10" s="17">
        <f>F11+F12</f>
        <v>185</v>
      </c>
      <c r="G10" s="17">
        <v>184</v>
      </c>
      <c r="H10" s="17">
        <f>H11+H12</f>
        <v>189</v>
      </c>
      <c r="I10" s="17">
        <f>I11+I12</f>
        <v>167</v>
      </c>
      <c r="J10" s="17">
        <v>177.96196124999997</v>
      </c>
      <c r="K10" s="17">
        <v>185</v>
      </c>
      <c r="L10" s="17">
        <f>L11+L12</f>
        <v>182</v>
      </c>
      <c r="M10" s="17">
        <f>M11+M12</f>
        <v>198</v>
      </c>
      <c r="N10" s="17">
        <f>N11+N12</f>
        <v>193</v>
      </c>
      <c r="O10" s="17">
        <f>O11+O12</f>
        <v>202</v>
      </c>
    </row>
    <row r="11" spans="1:15" s="9" customFormat="1" ht="15" x14ac:dyDescent="0.25">
      <c r="A11" s="10" t="s">
        <v>5</v>
      </c>
      <c r="B11" s="11">
        <v>55.894596980000038</v>
      </c>
      <c r="C11" s="12">
        <v>65</v>
      </c>
      <c r="D11" s="13">
        <v>58.019051190000013</v>
      </c>
      <c r="E11" s="13">
        <v>65</v>
      </c>
      <c r="F11" s="13">
        <v>67</v>
      </c>
      <c r="G11" s="13">
        <v>67</v>
      </c>
      <c r="H11" s="13">
        <v>66</v>
      </c>
      <c r="I11" s="13">
        <v>67</v>
      </c>
      <c r="J11" s="13">
        <v>70.554284209999977</v>
      </c>
      <c r="K11" s="13">
        <v>72</v>
      </c>
      <c r="L11" s="13">
        <v>70</v>
      </c>
      <c r="M11" s="13">
        <v>78</v>
      </c>
      <c r="N11" s="13">
        <v>79</v>
      </c>
      <c r="O11" s="13">
        <v>79</v>
      </c>
    </row>
    <row r="12" spans="1:15" s="9" customFormat="1" ht="15" x14ac:dyDescent="0.25">
      <c r="A12" s="10" t="s">
        <v>6</v>
      </c>
      <c r="B12" s="11">
        <v>128.62386851999997</v>
      </c>
      <c r="C12" s="12">
        <v>137</v>
      </c>
      <c r="D12" s="13">
        <v>110</v>
      </c>
      <c r="E12" s="13">
        <v>110</v>
      </c>
      <c r="F12" s="13">
        <v>118</v>
      </c>
      <c r="G12" s="13">
        <v>117</v>
      </c>
      <c r="H12" s="13">
        <v>123</v>
      </c>
      <c r="I12" s="13">
        <v>100</v>
      </c>
      <c r="J12" s="13">
        <v>107.40767704</v>
      </c>
      <c r="K12" s="13">
        <v>113</v>
      </c>
      <c r="L12" s="13">
        <v>112</v>
      </c>
      <c r="M12" s="13">
        <v>120</v>
      </c>
      <c r="N12" s="13">
        <v>114</v>
      </c>
      <c r="O12" s="13">
        <v>123</v>
      </c>
    </row>
    <row r="13" spans="1:15" s="9" customFormat="1" ht="15" x14ac:dyDescent="0.25">
      <c r="A13" s="10"/>
      <c r="B13" s="11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s="9" customFormat="1" ht="15" x14ac:dyDescent="0.25">
      <c r="A14" s="14" t="s">
        <v>7</v>
      </c>
      <c r="B14" s="15">
        <v>320.96768046000011</v>
      </c>
      <c r="C14" s="16">
        <v>355</v>
      </c>
      <c r="D14" s="17">
        <f>D8+D10</f>
        <v>340.01905119000003</v>
      </c>
      <c r="E14" s="17">
        <f>E8+E10</f>
        <v>352</v>
      </c>
      <c r="F14" s="17">
        <f>F8+F10</f>
        <v>358</v>
      </c>
      <c r="G14" s="17">
        <v>356</v>
      </c>
      <c r="H14" s="17">
        <f>H8+H10</f>
        <v>376</v>
      </c>
      <c r="I14" s="17">
        <f>I8+I10</f>
        <v>348</v>
      </c>
      <c r="J14" s="17">
        <v>350.91880953999987</v>
      </c>
      <c r="K14" s="17">
        <v>359</v>
      </c>
      <c r="L14" s="17">
        <f>L8+L10</f>
        <v>369</v>
      </c>
      <c r="M14" s="17">
        <f>M8+M10</f>
        <v>363</v>
      </c>
      <c r="N14" s="17">
        <f>N8+N10</f>
        <v>370</v>
      </c>
      <c r="O14" s="17">
        <f>O8+O10</f>
        <v>372</v>
      </c>
    </row>
    <row r="15" spans="1:15" s="9" customFormat="1" ht="15" x14ac:dyDescent="0.25">
      <c r="A15" s="14"/>
      <c r="B15" s="11"/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s="9" customFormat="1" ht="15" x14ac:dyDescent="0.25">
      <c r="A16" s="14" t="s">
        <v>8</v>
      </c>
      <c r="B16" s="15">
        <v>209.14297093000002</v>
      </c>
      <c r="C16" s="16">
        <v>244</v>
      </c>
      <c r="D16" s="17">
        <f>D17+D18</f>
        <v>231</v>
      </c>
      <c r="E16" s="17">
        <f>E17+E18</f>
        <v>241</v>
      </c>
      <c r="F16" s="17">
        <f>F17+F18</f>
        <v>251</v>
      </c>
      <c r="G16" s="17">
        <v>240</v>
      </c>
      <c r="H16" s="17">
        <f>H17+H18</f>
        <v>246</v>
      </c>
      <c r="I16" s="17">
        <f>I17+I18</f>
        <v>225</v>
      </c>
      <c r="J16" s="17">
        <v>223.43907991</v>
      </c>
      <c r="K16" s="17">
        <v>240</v>
      </c>
      <c r="L16" s="17">
        <f>L17+L18</f>
        <v>243</v>
      </c>
      <c r="M16" s="17">
        <f>M17+M18</f>
        <v>220</v>
      </c>
      <c r="N16" s="17">
        <f>N17+N18</f>
        <v>246</v>
      </c>
      <c r="O16" s="17">
        <f>O17+O18</f>
        <v>239</v>
      </c>
    </row>
    <row r="17" spans="1:15" s="9" customFormat="1" ht="15" x14ac:dyDescent="0.25">
      <c r="A17" s="10" t="s">
        <v>9</v>
      </c>
      <c r="B17" s="11">
        <v>61.287354260000001</v>
      </c>
      <c r="C17" s="12">
        <v>66</v>
      </c>
      <c r="D17" s="13">
        <v>64</v>
      </c>
      <c r="E17" s="13">
        <v>67</v>
      </c>
      <c r="F17" s="13">
        <v>73</v>
      </c>
      <c r="G17" s="13">
        <v>68</v>
      </c>
      <c r="H17" s="13">
        <v>71</v>
      </c>
      <c r="I17" s="13">
        <v>59</v>
      </c>
      <c r="J17" s="13">
        <v>56.377752529999903</v>
      </c>
      <c r="K17" s="13">
        <v>64</v>
      </c>
      <c r="L17" s="13">
        <v>65</v>
      </c>
      <c r="M17" s="13">
        <v>64</v>
      </c>
      <c r="N17" s="13">
        <v>61</v>
      </c>
      <c r="O17" s="13">
        <v>65</v>
      </c>
    </row>
    <row r="18" spans="1:15" s="9" customFormat="1" ht="15" x14ac:dyDescent="0.25">
      <c r="A18" s="10" t="s">
        <v>10</v>
      </c>
      <c r="B18" s="11">
        <v>147.85561667000002</v>
      </c>
      <c r="C18" s="12">
        <v>178</v>
      </c>
      <c r="D18" s="13">
        <v>167</v>
      </c>
      <c r="E18" s="13">
        <v>174</v>
      </c>
      <c r="F18" s="13">
        <v>178</v>
      </c>
      <c r="G18" s="13">
        <v>172</v>
      </c>
      <c r="H18" s="13">
        <v>175</v>
      </c>
      <c r="I18" s="13">
        <v>166</v>
      </c>
      <c r="J18" s="13">
        <v>167.06132738000011</v>
      </c>
      <c r="K18" s="13">
        <v>176</v>
      </c>
      <c r="L18" s="13">
        <v>178</v>
      </c>
      <c r="M18" s="13">
        <v>156</v>
      </c>
      <c r="N18" s="13">
        <v>185</v>
      </c>
      <c r="O18" s="13">
        <v>174</v>
      </c>
    </row>
    <row r="19" spans="1:15" s="9" customFormat="1" ht="15" x14ac:dyDescent="0.25">
      <c r="A19" s="10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s="9" customFormat="1" ht="15" x14ac:dyDescent="0.25">
      <c r="A20" s="14" t="s">
        <v>11</v>
      </c>
      <c r="B20" s="15">
        <v>111.82470953000009</v>
      </c>
      <c r="C20" s="16">
        <v>111</v>
      </c>
      <c r="D20" s="17">
        <f>D14-D16</f>
        <v>109.01905119000003</v>
      </c>
      <c r="E20" s="17">
        <f>E14-E16</f>
        <v>111</v>
      </c>
      <c r="F20" s="17">
        <f>F14-F16</f>
        <v>107</v>
      </c>
      <c r="G20" s="17">
        <v>116</v>
      </c>
      <c r="H20" s="17">
        <f>H14-H16</f>
        <v>130</v>
      </c>
      <c r="I20" s="17">
        <f>I14-I16</f>
        <v>123</v>
      </c>
      <c r="J20" s="17">
        <v>128</v>
      </c>
      <c r="K20" s="17">
        <v>119</v>
      </c>
      <c r="L20" s="17">
        <f t="shared" ref="L20:M20" si="2">L14-L16</f>
        <v>126</v>
      </c>
      <c r="M20" s="17">
        <f t="shared" si="2"/>
        <v>143</v>
      </c>
      <c r="N20" s="17">
        <f t="shared" ref="N20:O20" si="3">N14-N16</f>
        <v>124</v>
      </c>
      <c r="O20" s="17">
        <f t="shared" si="3"/>
        <v>133</v>
      </c>
    </row>
    <row r="21" spans="1:15" s="9" customFormat="1" ht="15" x14ac:dyDescent="0.25">
      <c r="A21" s="10"/>
      <c r="B21" s="11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s="9" customFormat="1" ht="15" x14ac:dyDescent="0.25">
      <c r="A22" s="10" t="s">
        <v>12</v>
      </c>
      <c r="B22" s="11">
        <v>26.476855660000002</v>
      </c>
      <c r="C22" s="12">
        <v>34</v>
      </c>
      <c r="D22" s="13">
        <v>14</v>
      </c>
      <c r="E22" s="13">
        <v>50</v>
      </c>
      <c r="F22" s="13">
        <v>22</v>
      </c>
      <c r="G22" s="13">
        <v>13</v>
      </c>
      <c r="H22" s="13">
        <v>17</v>
      </c>
      <c r="I22" s="13">
        <v>17</v>
      </c>
      <c r="J22" s="13">
        <v>13.67015</v>
      </c>
      <c r="K22" s="13">
        <v>22</v>
      </c>
      <c r="L22" s="13">
        <v>17</v>
      </c>
      <c r="M22" s="13">
        <v>17</v>
      </c>
      <c r="N22" s="13">
        <v>12</v>
      </c>
      <c r="O22" s="13">
        <v>31</v>
      </c>
    </row>
    <row r="23" spans="1:15" s="9" customFormat="1" ht="15" x14ac:dyDescent="0.25">
      <c r="A23" s="10"/>
      <c r="B23" s="11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s="9" customFormat="1" ht="15" x14ac:dyDescent="0.25">
      <c r="A24" s="14" t="s">
        <v>13</v>
      </c>
      <c r="B24" s="15">
        <v>86</v>
      </c>
      <c r="C24" s="16">
        <v>77</v>
      </c>
      <c r="D24" s="17">
        <f>D20-D22</f>
        <v>95.019051190000027</v>
      </c>
      <c r="E24" s="17">
        <f>E20-E22</f>
        <v>61</v>
      </c>
      <c r="F24" s="17">
        <f>F20-F22</f>
        <v>85</v>
      </c>
      <c r="G24" s="17">
        <v>103</v>
      </c>
      <c r="H24" s="17">
        <f>H20-H22</f>
        <v>113</v>
      </c>
      <c r="I24" s="17">
        <f>I20-I22</f>
        <v>106</v>
      </c>
      <c r="J24" s="17">
        <v>114.32984999999999</v>
      </c>
      <c r="K24" s="17">
        <v>97</v>
      </c>
      <c r="L24" s="17">
        <f>L20-L22</f>
        <v>109</v>
      </c>
      <c r="M24" s="17">
        <f>M20-M22</f>
        <v>126</v>
      </c>
      <c r="N24" s="17">
        <f>N20-N22</f>
        <v>112</v>
      </c>
      <c r="O24" s="17">
        <f>O20-O22</f>
        <v>102</v>
      </c>
    </row>
    <row r="25" spans="1:15" s="9" customFormat="1" ht="15" x14ac:dyDescent="0.25">
      <c r="A25" s="10"/>
      <c r="B25" s="11"/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s="9" customFormat="1" ht="15" x14ac:dyDescent="0.25">
      <c r="A26" s="10" t="s">
        <v>14</v>
      </c>
      <c r="B26" s="11">
        <v>13.971818000000001</v>
      </c>
      <c r="C26" s="12">
        <v>12</v>
      </c>
      <c r="D26" s="13">
        <v>13</v>
      </c>
      <c r="E26" s="13">
        <v>17</v>
      </c>
      <c r="F26" s="13">
        <v>14</v>
      </c>
      <c r="G26" s="13">
        <v>17</v>
      </c>
      <c r="H26" s="13">
        <v>17</v>
      </c>
      <c r="I26" s="13">
        <v>18</v>
      </c>
      <c r="J26" s="13">
        <v>18.839625000000002</v>
      </c>
      <c r="K26" s="13">
        <v>18</v>
      </c>
      <c r="L26" s="13">
        <v>18</v>
      </c>
      <c r="M26" s="13">
        <v>22</v>
      </c>
      <c r="N26" s="13">
        <v>18</v>
      </c>
      <c r="O26" s="13">
        <v>18</v>
      </c>
    </row>
    <row r="27" spans="1:15" s="9" customFormat="1" ht="15" x14ac:dyDescent="0.25">
      <c r="A27" s="10"/>
      <c r="B27" s="1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s="9" customFormat="1" ht="15.75" thickBot="1" x14ac:dyDescent="0.3">
      <c r="A28" s="18" t="s">
        <v>15</v>
      </c>
      <c r="B28" s="19">
        <v>72.028182000000001</v>
      </c>
      <c r="C28" s="20">
        <v>65</v>
      </c>
      <c r="D28" s="21">
        <f>D24-D26</f>
        <v>82.019051190000027</v>
      </c>
      <c r="E28" s="21">
        <f>E24-E26</f>
        <v>44</v>
      </c>
      <c r="F28" s="21">
        <f>F24-F26</f>
        <v>71</v>
      </c>
      <c r="G28" s="21">
        <v>86</v>
      </c>
      <c r="H28" s="21">
        <f>H24-H26</f>
        <v>96</v>
      </c>
      <c r="I28" s="21">
        <f>I24-I26</f>
        <v>88</v>
      </c>
      <c r="J28" s="21">
        <v>95.490224999999995</v>
      </c>
      <c r="K28" s="21">
        <v>79</v>
      </c>
      <c r="L28" s="21">
        <f>L24-L26</f>
        <v>91</v>
      </c>
      <c r="M28" s="21">
        <f>M24-M26</f>
        <v>104</v>
      </c>
      <c r="N28" s="21">
        <f>N24-N26</f>
        <v>94</v>
      </c>
      <c r="O28" s="21">
        <f>O24-O26</f>
        <v>84</v>
      </c>
    </row>
    <row r="29" spans="1:15" x14ac:dyDescent="0.2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15" x14ac:dyDescent="0.2">
      <c r="A30" s="22" t="s">
        <v>17</v>
      </c>
    </row>
  </sheetData>
  <mergeCells count="2">
    <mergeCell ref="A3:D3"/>
    <mergeCell ref="A29:H29"/>
  </mergeCells>
  <pageMargins left="0.75" right="0.75" top="1" bottom="1" header="0.5" footer="0.5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15</vt:lpstr>
      <vt:lpstr>'Table 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Tameshwaree Gokool</cp:lastModifiedBy>
  <cp:lastPrinted>2014-03-10T06:16:08Z</cp:lastPrinted>
  <dcterms:created xsi:type="dcterms:W3CDTF">2012-08-09T11:14:59Z</dcterms:created>
  <dcterms:modified xsi:type="dcterms:W3CDTF">2014-04-04T12:37:08Z</dcterms:modified>
</cp:coreProperties>
</file>