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6195" activeTab="0"/>
  </bookViews>
  <sheets>
    <sheet name="33" sheetId="1" r:id="rId1"/>
  </sheets>
  <externalReferences>
    <externalReference r:id="rId4"/>
  </externalReferences>
  <definedNames>
    <definedName name="_xlnm.Print_Area" localSheetId="0">'33'!$A$1:$J$21</definedName>
  </definedNames>
  <calcPr fullCalcOnLoad="1"/>
</workbook>
</file>

<file path=xl/sharedStrings.xml><?xml version="1.0" encoding="utf-8"?>
<sst xmlns="http://schemas.openxmlformats.org/spreadsheetml/2006/main" count="28" uniqueCount="25">
  <si>
    <t>Overdrafts</t>
  </si>
  <si>
    <t>Loans</t>
  </si>
  <si>
    <t>Agriculture &amp; Fishing</t>
  </si>
  <si>
    <t>Manufacturing</t>
  </si>
  <si>
    <t>Tourism</t>
  </si>
  <si>
    <t>Transport</t>
  </si>
  <si>
    <t>Construction</t>
  </si>
  <si>
    <t>Traders</t>
  </si>
  <si>
    <t>Information Communication and Technology</t>
  </si>
  <si>
    <t>Financial and Business Services</t>
  </si>
  <si>
    <t>Infrastructure</t>
  </si>
  <si>
    <t xml:space="preserve">Other </t>
  </si>
  <si>
    <t>Other</t>
  </si>
  <si>
    <t>Corporate Shares</t>
  </si>
  <si>
    <t>Fixed Dated Securities</t>
  </si>
  <si>
    <t>Personal and Professional</t>
  </si>
  <si>
    <t>(Rs million)</t>
  </si>
  <si>
    <t>Figures may not add up to totals due to rounding.</t>
  </si>
  <si>
    <t>Loans and Other Financing in Foreign Currencies Outside Mauritius</t>
  </si>
  <si>
    <t>Foreign Bills Purchased &amp; Discounted</t>
  </si>
  <si>
    <t>Investment in Foreign Securities</t>
  </si>
  <si>
    <t>TOTAL</t>
  </si>
  <si>
    <t>SECTORS</t>
  </si>
  <si>
    <t>Source: Off-Site and Licensing Division, Supervision Department.</t>
  </si>
  <si>
    <t>Table 33: Sectorwise Distribution of Credit to Non Residents: December 2011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</si>
</sst>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3" fontId="6" fillId="0" borderId="11" xfId="42" applyNumberFormat="1" applyFont="1" applyFill="1" applyBorder="1" applyAlignment="1">
      <alignment/>
    </xf>
    <xf numFmtId="173" fontId="6" fillId="0" borderId="12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vertical="top"/>
    </xf>
    <xf numFmtId="173" fontId="5" fillId="0" borderId="11" xfId="42" applyNumberFormat="1" applyFont="1" applyFill="1" applyBorder="1" applyAlignment="1">
      <alignment/>
    </xf>
    <xf numFmtId="173" fontId="5" fillId="0" borderId="13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8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right"/>
    </xf>
    <xf numFmtId="173" fontId="5" fillId="0" borderId="12" xfId="42" applyNumberFormat="1" applyFont="1" applyFill="1" applyBorder="1" applyAlignment="1">
      <alignment/>
    </xf>
    <xf numFmtId="3" fontId="5" fillId="32" borderId="11" xfId="0" applyNumberFormat="1" applyFont="1" applyFill="1" applyBorder="1" applyAlignment="1">
      <alignment horizontal="center" vertical="top"/>
    </xf>
    <xf numFmtId="3" fontId="5" fillId="32" borderId="12" xfId="0" applyNumberFormat="1" applyFont="1" applyFill="1" applyBorder="1" applyAlignment="1">
      <alignment horizontal="center" vertical="top"/>
    </xf>
    <xf numFmtId="0" fontId="0" fillId="32" borderId="14" xfId="0" applyFill="1" applyBorder="1" applyAlignment="1">
      <alignment vertical="top"/>
    </xf>
    <xf numFmtId="3" fontId="5" fillId="32" borderId="13" xfId="0" applyNumberFormat="1" applyFont="1" applyFill="1" applyBorder="1" applyAlignment="1">
      <alignment horizontal="center" vertical="top"/>
    </xf>
    <xf numFmtId="3" fontId="5" fillId="32" borderId="11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3" fontId="5" fillId="32" borderId="13" xfId="0" applyNumberFormat="1" applyFont="1" applyFill="1" applyBorder="1" applyAlignment="1">
      <alignment horizontal="left"/>
    </xf>
    <xf numFmtId="3" fontId="5" fillId="32" borderId="15" xfId="0" applyNumberFormat="1" applyFont="1" applyFill="1" applyBorder="1" applyAlignment="1">
      <alignment horizontal="center" vertical="top" wrapText="1"/>
    </xf>
    <xf numFmtId="0" fontId="0" fillId="32" borderId="16" xfId="0" applyFill="1" applyBorder="1" applyAlignment="1">
      <alignment vertical="top" wrapText="1"/>
    </xf>
    <xf numFmtId="3" fontId="5" fillId="32" borderId="11" xfId="0" applyNumberFormat="1" applyFont="1" applyFill="1" applyBorder="1" applyAlignment="1">
      <alignment horizontal="center" vertical="top" wrapText="1"/>
    </xf>
    <xf numFmtId="3" fontId="5" fillId="32" borderId="12" xfId="0" applyNumberFormat="1" applyFont="1" applyFill="1" applyBorder="1" applyAlignment="1">
      <alignment horizontal="center" vertical="top" wrapText="1"/>
    </xf>
    <xf numFmtId="3" fontId="5" fillId="32" borderId="14" xfId="0" applyNumberFormat="1" applyFont="1" applyFill="1" applyBorder="1" applyAlignment="1">
      <alignment horizontal="center" vertical="top" wrapText="1"/>
    </xf>
    <xf numFmtId="3" fontId="5" fillId="32" borderId="17" xfId="0" applyNumberFormat="1" applyFont="1" applyFill="1" applyBorder="1" applyAlignment="1">
      <alignment horizontal="center" vertical="top"/>
    </xf>
    <xf numFmtId="3" fontId="5" fillId="32" borderId="18" xfId="0" applyNumberFormat="1" applyFont="1" applyFill="1" applyBorder="1" applyAlignment="1">
      <alignment horizontal="center" vertical="top"/>
    </xf>
    <xf numFmtId="3" fontId="5" fillId="32" borderId="15" xfId="0" applyNumberFormat="1" applyFont="1" applyFill="1" applyBorder="1" applyAlignment="1">
      <alignment horizontal="center" vertical="top"/>
    </xf>
    <xf numFmtId="0" fontId="0" fillId="32" borderId="19" xfId="0" applyFill="1" applyBorder="1" applyAlignment="1">
      <alignment horizontal="center" vertical="top" wrapText="1"/>
    </xf>
    <xf numFmtId="0" fontId="0" fillId="32" borderId="16" xfId="0" applyFill="1" applyBorder="1" applyAlignment="1">
      <alignment horizontal="center" vertical="top" wrapText="1"/>
    </xf>
    <xf numFmtId="3" fontId="5" fillId="32" borderId="17" xfId="0" applyNumberFormat="1" applyFont="1" applyFill="1" applyBorder="1" applyAlignment="1">
      <alignment horizontal="center" vertical="top" wrapText="1"/>
    </xf>
    <xf numFmtId="3" fontId="5" fillId="32" borderId="18" xfId="0" applyNumberFormat="1" applyFont="1" applyFill="1" applyBorder="1" applyAlignment="1">
      <alignment horizontal="center" vertical="top" wrapText="1"/>
    </xf>
    <xf numFmtId="0" fontId="0" fillId="32" borderId="20" xfId="0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 vertical="top" wrapText="1"/>
    </xf>
    <xf numFmtId="0" fontId="0" fillId="32" borderId="20" xfId="0" applyFill="1" applyBorder="1" applyAlignment="1">
      <alignment vertical="top" wrapText="1"/>
    </xf>
    <xf numFmtId="0" fontId="0" fillId="32" borderId="14" xfId="0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ervision\Off%20Site\BANKS\CONSOLIDATION\SECTORWISE-Non%20Residents\2011\Consolidation\Sep%20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GG16">
            <v>56513.29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PageLayoutView="0" workbookViewId="0" topLeftCell="A1">
      <selection activeCell="A1" sqref="A1:J21"/>
    </sheetView>
  </sheetViews>
  <sheetFormatPr defaultColWidth="9.140625" defaultRowHeight="12.75"/>
  <cols>
    <col min="1" max="1" width="38.140625" style="0" customWidth="1"/>
    <col min="2" max="2" width="10.140625" style="0" customWidth="1"/>
    <col min="3" max="3" width="12.8515625" style="0" customWidth="1"/>
    <col min="4" max="4" width="11.7109375" style="0" customWidth="1"/>
    <col min="5" max="5" width="11.421875" style="0" customWidth="1"/>
    <col min="6" max="6" width="11.28125" style="0" customWidth="1"/>
    <col min="7" max="7" width="13.57421875" style="0" customWidth="1"/>
    <col min="8" max="8" width="10.57421875" style="0" customWidth="1"/>
    <col min="9" max="9" width="11.7109375" style="0" customWidth="1"/>
    <col min="10" max="10" width="13.7109375" style="0" customWidth="1"/>
  </cols>
  <sheetData>
    <row r="1" spans="1:10" ht="15.75">
      <c r="A1" s="16" t="s">
        <v>24</v>
      </c>
      <c r="B1" s="13"/>
      <c r="C1" s="14"/>
      <c r="D1" s="14"/>
      <c r="E1" s="14"/>
      <c r="F1" s="14"/>
      <c r="G1" s="14"/>
      <c r="H1" s="14"/>
      <c r="I1" s="14"/>
      <c r="J1" s="14"/>
    </row>
    <row r="2" spans="1:10" ht="12.7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17" t="s">
        <v>16</v>
      </c>
    </row>
    <row r="4" spans="1:10" s="10" customFormat="1" ht="16.5" customHeight="1">
      <c r="A4" s="19" t="s">
        <v>22</v>
      </c>
      <c r="B4" s="36" t="s">
        <v>18</v>
      </c>
      <c r="C4" s="37"/>
      <c r="D4" s="26"/>
      <c r="E4" s="26" t="s">
        <v>19</v>
      </c>
      <c r="F4" s="31" t="s">
        <v>20</v>
      </c>
      <c r="G4" s="32"/>
      <c r="H4" s="33"/>
      <c r="I4" s="28" t="s">
        <v>12</v>
      </c>
      <c r="J4" s="28" t="s">
        <v>21</v>
      </c>
    </row>
    <row r="5" spans="1:10" s="10" customFormat="1" ht="16.5" customHeight="1">
      <c r="A5" s="20"/>
      <c r="B5" s="38"/>
      <c r="C5" s="39"/>
      <c r="D5" s="35"/>
      <c r="E5" s="34"/>
      <c r="F5" s="36" t="s">
        <v>13</v>
      </c>
      <c r="G5" s="28" t="s">
        <v>14</v>
      </c>
      <c r="H5" s="26" t="s">
        <v>12</v>
      </c>
      <c r="I5" s="29"/>
      <c r="J5" s="29"/>
    </row>
    <row r="6" spans="1:10" s="10" customFormat="1" ht="16.5" customHeight="1">
      <c r="A6" s="21"/>
      <c r="B6" s="22" t="s">
        <v>0</v>
      </c>
      <c r="C6" s="22" t="s">
        <v>1</v>
      </c>
      <c r="D6" s="22" t="s">
        <v>12</v>
      </c>
      <c r="E6" s="35"/>
      <c r="F6" s="40"/>
      <c r="G6" s="41"/>
      <c r="H6" s="27"/>
      <c r="I6" s="30"/>
      <c r="J6" s="30"/>
    </row>
    <row r="7" spans="1:10" ht="16.5" customHeight="1">
      <c r="A7" s="23" t="s">
        <v>2</v>
      </c>
      <c r="B7" s="6">
        <v>185</v>
      </c>
      <c r="C7" s="6">
        <v>5476.4</v>
      </c>
      <c r="D7" s="6"/>
      <c r="E7" s="6">
        <v>2.1</v>
      </c>
      <c r="F7" s="6"/>
      <c r="G7" s="6"/>
      <c r="H7" s="6"/>
      <c r="I7" s="6"/>
      <c r="J7" s="11">
        <f>SUM(B7:I7)</f>
        <v>5663.5</v>
      </c>
    </row>
    <row r="8" spans="1:10" ht="16.5" customHeight="1">
      <c r="A8" s="24" t="s">
        <v>3</v>
      </c>
      <c r="B8" s="7">
        <v>441.3</v>
      </c>
      <c r="C8" s="7">
        <v>59622.6</v>
      </c>
      <c r="D8" s="7">
        <v>5429.9</v>
      </c>
      <c r="E8" s="7">
        <v>1746.4</v>
      </c>
      <c r="F8" s="7">
        <v>22.5</v>
      </c>
      <c r="G8" s="7"/>
      <c r="H8" s="7"/>
      <c r="I8" s="7">
        <v>7.1</v>
      </c>
      <c r="J8" s="18">
        <f aca="true" t="shared" si="0" ref="J8:J17">SUM(B8:I8)</f>
        <v>67269.8</v>
      </c>
    </row>
    <row r="9" spans="1:10" ht="16.5" customHeight="1">
      <c r="A9" s="24" t="s">
        <v>4</v>
      </c>
      <c r="B9" s="7">
        <v>650.8</v>
      </c>
      <c r="C9" s="7">
        <v>13977.1</v>
      </c>
      <c r="D9" s="7">
        <v>2.8</v>
      </c>
      <c r="E9" s="7">
        <v>43.8</v>
      </c>
      <c r="F9" s="7"/>
      <c r="G9" s="7"/>
      <c r="H9" s="7"/>
      <c r="I9" s="7"/>
      <c r="J9" s="18">
        <f t="shared" si="0"/>
        <v>14674.499999999998</v>
      </c>
    </row>
    <row r="10" spans="1:10" ht="16.5" customHeight="1">
      <c r="A10" s="24" t="s">
        <v>5</v>
      </c>
      <c r="B10" s="7">
        <v>7.5</v>
      </c>
      <c r="C10" s="7">
        <v>7733.3</v>
      </c>
      <c r="D10" s="7"/>
      <c r="E10" s="7">
        <v>3</v>
      </c>
      <c r="F10" s="7"/>
      <c r="G10" s="7"/>
      <c r="H10" s="7"/>
      <c r="I10" s="7">
        <v>383.2</v>
      </c>
      <c r="J10" s="18">
        <f t="shared" si="0"/>
        <v>8127</v>
      </c>
    </row>
    <row r="11" spans="1:10" ht="16.5" customHeight="1">
      <c r="A11" s="24" t="s">
        <v>6</v>
      </c>
      <c r="B11" s="7">
        <v>86.7</v>
      </c>
      <c r="C11" s="7">
        <v>9969.1</v>
      </c>
      <c r="D11" s="7"/>
      <c r="E11" s="7">
        <v>8.3</v>
      </c>
      <c r="F11" s="7">
        <v>33.1</v>
      </c>
      <c r="G11" s="7"/>
      <c r="H11" s="7"/>
      <c r="I11" s="7">
        <v>642.4</v>
      </c>
      <c r="J11" s="18">
        <f t="shared" si="0"/>
        <v>10739.6</v>
      </c>
    </row>
    <row r="12" spans="1:10" ht="16.5" customHeight="1">
      <c r="A12" s="24" t="s">
        <v>7</v>
      </c>
      <c r="B12" s="7">
        <v>710.5</v>
      </c>
      <c r="C12" s="7">
        <v>20414.8</v>
      </c>
      <c r="D12" s="7">
        <v>10835.1</v>
      </c>
      <c r="E12" s="7">
        <v>679.6</v>
      </c>
      <c r="F12" s="7">
        <v>2.3</v>
      </c>
      <c r="G12" s="7"/>
      <c r="H12" s="7"/>
      <c r="I12" s="7">
        <v>307.7</v>
      </c>
      <c r="J12" s="18">
        <f t="shared" si="0"/>
        <v>32950</v>
      </c>
    </row>
    <row r="13" spans="1:10" ht="16.5" customHeight="1">
      <c r="A13" s="24" t="s">
        <v>8</v>
      </c>
      <c r="B13" s="7">
        <v>1.7</v>
      </c>
      <c r="C13" s="7">
        <v>13480.4</v>
      </c>
      <c r="D13" s="7"/>
      <c r="E13" s="7">
        <v>6.1</v>
      </c>
      <c r="F13" s="7"/>
      <c r="G13" s="7"/>
      <c r="H13" s="7">
        <v>31.7</v>
      </c>
      <c r="I13" s="7">
        <f>'[1]Sheet1'!$GG$16/1000000</f>
        <v>0.05651329</v>
      </c>
      <c r="J13" s="18">
        <f t="shared" si="0"/>
        <v>13519.95651329</v>
      </c>
    </row>
    <row r="14" spans="1:10" ht="16.5" customHeight="1">
      <c r="A14" s="24" t="s">
        <v>9</v>
      </c>
      <c r="B14" s="7">
        <v>184</v>
      </c>
      <c r="C14" s="7">
        <v>42587.5</v>
      </c>
      <c r="D14" s="7">
        <v>27601.3</v>
      </c>
      <c r="E14" s="7">
        <v>1954.5</v>
      </c>
      <c r="F14" s="7">
        <v>2164.4</v>
      </c>
      <c r="G14" s="7">
        <v>4433.2</v>
      </c>
      <c r="H14" s="7">
        <v>3770.6</v>
      </c>
      <c r="I14" s="7">
        <v>46359.7</v>
      </c>
      <c r="J14" s="18">
        <f t="shared" si="0"/>
        <v>129055.2</v>
      </c>
    </row>
    <row r="15" spans="1:10" ht="16.5" customHeight="1">
      <c r="A15" s="24" t="s">
        <v>10</v>
      </c>
      <c r="B15" s="7">
        <v>7.3</v>
      </c>
      <c r="C15" s="7">
        <v>3930.2</v>
      </c>
      <c r="D15" s="7"/>
      <c r="E15" s="7">
        <v>7.9</v>
      </c>
      <c r="F15" s="7">
        <v>24.1</v>
      </c>
      <c r="G15" s="7"/>
      <c r="H15" s="7"/>
      <c r="I15" s="7"/>
      <c r="J15" s="18">
        <f t="shared" si="0"/>
        <v>3969.5</v>
      </c>
    </row>
    <row r="16" spans="1:10" ht="16.5" customHeight="1">
      <c r="A16" s="24" t="s">
        <v>15</v>
      </c>
      <c r="B16" s="7">
        <v>131.2</v>
      </c>
      <c r="C16" s="7">
        <v>11986.6</v>
      </c>
      <c r="D16" s="7">
        <v>28.2</v>
      </c>
      <c r="E16" s="7">
        <v>11.6</v>
      </c>
      <c r="F16" s="7"/>
      <c r="G16" s="7"/>
      <c r="H16" s="7"/>
      <c r="I16" s="7">
        <v>198</v>
      </c>
      <c r="J16" s="18">
        <f t="shared" si="0"/>
        <v>12355.600000000002</v>
      </c>
    </row>
    <row r="17" spans="1:10" ht="16.5" customHeight="1">
      <c r="A17" s="24" t="s">
        <v>11</v>
      </c>
      <c r="B17" s="7">
        <v>818.3</v>
      </c>
      <c r="C17" s="7">
        <v>19352.9</v>
      </c>
      <c r="D17" s="7">
        <v>160.1</v>
      </c>
      <c r="E17" s="7">
        <v>792.9</v>
      </c>
      <c r="F17" s="7">
        <v>565</v>
      </c>
      <c r="G17" s="7">
        <v>2721.1</v>
      </c>
      <c r="H17" s="7">
        <v>447.8</v>
      </c>
      <c r="I17" s="7">
        <v>815.3</v>
      </c>
      <c r="J17" s="18">
        <f t="shared" si="0"/>
        <v>25673.399999999998</v>
      </c>
    </row>
    <row r="18" spans="1:10" ht="16.5" customHeight="1">
      <c r="A18" s="25" t="s">
        <v>21</v>
      </c>
      <c r="B18" s="12">
        <f>SUM(B7:B17)</f>
        <v>3224.3</v>
      </c>
      <c r="C18" s="12">
        <f aca="true" t="shared" si="1" ref="C18:J18">SUM(C7:C17)</f>
        <v>208530.90000000002</v>
      </c>
      <c r="D18" s="12">
        <f t="shared" si="1"/>
        <v>44057.399999999994</v>
      </c>
      <c r="E18" s="12">
        <f t="shared" si="1"/>
        <v>5256.199999999999</v>
      </c>
      <c r="F18" s="12">
        <f t="shared" si="1"/>
        <v>2811.4</v>
      </c>
      <c r="G18" s="12">
        <f t="shared" si="1"/>
        <v>7154.299999999999</v>
      </c>
      <c r="H18" s="12">
        <f t="shared" si="1"/>
        <v>4250.099999999999</v>
      </c>
      <c r="I18" s="12">
        <f t="shared" si="1"/>
        <v>48713.45651329</v>
      </c>
      <c r="J18" s="12">
        <f t="shared" si="1"/>
        <v>323998.05651329004</v>
      </c>
    </row>
    <row r="19" spans="1:10" ht="12.75">
      <c r="A19" s="14"/>
      <c r="B19" s="15"/>
      <c r="C19" s="14"/>
      <c r="D19" s="14"/>
      <c r="E19" s="14"/>
      <c r="F19" s="14"/>
      <c r="G19" s="14"/>
      <c r="H19" s="14"/>
      <c r="I19" s="14"/>
      <c r="J19" s="14"/>
    </row>
    <row r="20" spans="1:10" ht="12.75">
      <c r="A20" s="8" t="s">
        <v>17</v>
      </c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2.75">
      <c r="A21" s="9" t="s">
        <v>23</v>
      </c>
      <c r="B21" s="14"/>
      <c r="C21" s="14"/>
      <c r="D21" s="14"/>
      <c r="E21" s="14"/>
      <c r="F21" s="14"/>
      <c r="G21" s="14"/>
      <c r="H21" s="14"/>
      <c r="I21" s="14"/>
      <c r="J21" s="14"/>
    </row>
    <row r="22" ht="15.75">
      <c r="A22" s="1"/>
    </row>
    <row r="23" ht="15.75">
      <c r="A23" s="2"/>
    </row>
    <row r="24" ht="15.75">
      <c r="A24" s="1"/>
    </row>
    <row r="25" ht="15.75">
      <c r="A25" s="1"/>
    </row>
    <row r="26" ht="15.75">
      <c r="A26" s="1"/>
    </row>
    <row r="27" ht="15.75">
      <c r="A27" s="1"/>
    </row>
    <row r="28" ht="15.75">
      <c r="A28" s="1"/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3"/>
    </row>
    <row r="63" ht="15.75">
      <c r="A63" s="3"/>
    </row>
    <row r="64" ht="15.75">
      <c r="A64" s="3"/>
    </row>
    <row r="65" ht="15.75">
      <c r="A65" s="3"/>
    </row>
    <row r="66" ht="15.75">
      <c r="A66" s="3"/>
    </row>
    <row r="67" ht="15.75">
      <c r="A67" s="3"/>
    </row>
    <row r="68" ht="15.75">
      <c r="A68" s="3"/>
    </row>
    <row r="69" ht="15.75">
      <c r="A69" s="3"/>
    </row>
    <row r="70" ht="15.75">
      <c r="A70" s="3"/>
    </row>
    <row r="71" ht="15.75">
      <c r="A71" s="3"/>
    </row>
    <row r="72" ht="15.75">
      <c r="A72" s="3"/>
    </row>
    <row r="73" ht="15.75">
      <c r="A73" s="3"/>
    </row>
    <row r="74" ht="15.75">
      <c r="A74" s="3"/>
    </row>
    <row r="75" ht="15.75">
      <c r="A75" s="3"/>
    </row>
    <row r="76" ht="15.75">
      <c r="A76" s="3"/>
    </row>
  </sheetData>
  <sheetProtection/>
  <mergeCells count="8">
    <mergeCell ref="H5:H6"/>
    <mergeCell ref="I4:I6"/>
    <mergeCell ref="J4:J6"/>
    <mergeCell ref="F4:H4"/>
    <mergeCell ref="E4:E6"/>
    <mergeCell ref="B4:D5"/>
    <mergeCell ref="F5:F6"/>
    <mergeCell ref="G5:G6"/>
  </mergeCells>
  <printOptions horizontalCentered="1" verticalCentered="1"/>
  <pageMargins left="0" right="0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drughoob</dc:creator>
  <cp:keywords/>
  <dc:description/>
  <cp:lastModifiedBy>Soobhadra Fowdur</cp:lastModifiedBy>
  <cp:lastPrinted>2012-03-09T12:45:18Z</cp:lastPrinted>
  <dcterms:created xsi:type="dcterms:W3CDTF">2009-06-05T11:09:21Z</dcterms:created>
  <dcterms:modified xsi:type="dcterms:W3CDTF">2012-03-09T12:45:23Z</dcterms:modified>
  <cp:category/>
  <cp:version/>
  <cp:contentType/>
  <cp:contentStatus/>
</cp:coreProperties>
</file>