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<sst xmlns="http://schemas.openxmlformats.org/spreadsheetml/2006/main" count="164" uniqueCount="116">
  <si>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</si>
  <si>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</si>
  <si>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</si>
  <si>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</si>
  <si>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</si>
  <si>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</si>
  <si>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</si>
  <si>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</si>
  <si>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</si>
  <si>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</si>
  <si>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</si>
  <si>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</si>
  <si>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</si>
  <si>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</si>
  <si>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</si>
  <si>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</si>
  <si>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</si>
  <si>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</si>
  <si>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</si>
  <si>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</si>
  <si>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</si>
  <si>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</si>
  <si>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</si>
  <si>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</si>
  <si>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</si>
  <si>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</si>
  <si>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</si>
  <si>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</si>
  <si>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</si>
  <si>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</si>
  <si>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</si>
  <si>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</si>
  <si>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</si>
  <si>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</si>
  <si>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</si>
  <si>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</si>
  <si>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</si>
  <si>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</si>
  <si>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</si>
  <si>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</si>
  <si>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</si>
  <si>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</si>
  <si>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</si>
  <si>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</si>
  <si>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</si>
  <si>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</si>
  <si>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</si>
  <si>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</si>
  <si>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</si>
  <si>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</si>
  <si>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</si>
  <si>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</si>
  <si>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</si>
  <si>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</si>
  <si>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</si>
  <si>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</si>
  <si>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</si>
  <si>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</si>
  <si>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</si>
  <si>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</si>
  <si>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</si>
  <si>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</si>
  <si>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</si>
  <si>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</si>
  <si>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</si>
  <si>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</si>
  <si>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</si>
  <si>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</si>
  <si>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</si>
  <si>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</si>
  <si>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</si>
  <si>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</si>
  <si>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</si>
  <si>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</si>
  <si>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</si>
  <si>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</si>
  <si>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</si>
  <si>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</si>
  <si>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</si>
  <si>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</si>
  <si>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</si>
  <si>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</si>
  <si>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</si>
  <si>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</si>
  <si>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</si>
  <si>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</si>
  <si>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</si>
  <si>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</si>
  <si>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</si>
  <si>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</si>
  <si>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</si>
  <si>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</si>
  <si>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</si>
  <si>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</si>
  <si>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</si>
  <si>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</si>
  <si>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</si>
  <si>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</si>
  <si>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</si>
  <si>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</si>
  <si>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</si>
  <si>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</si>
  <si>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</si>
  <si>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</si>
  <si>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</si>
  <si>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</si>
  <si>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</si>
  <si>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</si>
  <si>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</si>
  <si>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</si>
  <si>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</si>
  <si>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</si>
  <si>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</si>
  <si>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 Statistics Division.</t>
  </si>
  <si>
    <t>Table 5: Banks - Sectorwise Distribution of Credit to the Private Sector: February 2010</t>
  </si>
  <si>
    <t>Claims on Global Business Licence Holders amounted to Rs16,513.5 million at the end of February 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</si>
</sst>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33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Trebuchet MS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3" fontId="4" fillId="24" borderId="16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3" fontId="2" fillId="25" borderId="13" xfId="0" applyNumberFormat="1" applyFont="1" applyFill="1" applyBorder="1" applyAlignment="1">
      <alignment/>
    </xf>
    <xf numFmtId="3" fontId="4" fillId="25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25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25" borderId="13" xfId="57" applyNumberFormat="1" applyFont="1" applyFill="1" applyBorder="1" applyProtection="1">
      <alignment/>
      <protection hidden="1"/>
    </xf>
    <xf numFmtId="3" fontId="2" fillId="25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25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25" borderId="19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3" fontId="14" fillId="0" borderId="2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5"/>
  <sheetViews>
    <sheetView tabSelected="1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9" sqref="C159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39"/>
      <c r="C2" s="39"/>
      <c r="D2" s="39"/>
      <c r="E2" s="39"/>
      <c r="F2" s="39"/>
      <c r="G2" s="39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3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4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5"/>
    </row>
    <row r="6" spans="1:8" ht="13.5" thickTop="1">
      <c r="A6" s="13"/>
      <c r="B6" s="57"/>
      <c r="C6" s="53"/>
      <c r="D6" s="53"/>
      <c r="E6" s="53"/>
      <c r="F6" s="53"/>
      <c r="G6" s="53"/>
      <c r="H6" s="58"/>
    </row>
    <row r="7" spans="1:11" ht="12.75">
      <c r="A7" s="14" t="s">
        <v>13</v>
      </c>
      <c r="B7" s="15">
        <v>4563.640647272775</v>
      </c>
      <c r="C7" s="16">
        <v>6554.878148265</v>
      </c>
      <c r="D7" s="16">
        <v>0.249201</v>
      </c>
      <c r="E7" s="16">
        <v>4.79912353</v>
      </c>
      <c r="F7" s="16">
        <v>1999.6228110900001</v>
      </c>
      <c r="G7" s="16">
        <v>8.333337</v>
      </c>
      <c r="H7" s="67">
        <v>13131.523268157775</v>
      </c>
      <c r="I7" s="49">
        <v>10732405446.2524</v>
      </c>
      <c r="J7" s="49">
        <v>-806.1368095573816</v>
      </c>
      <c r="K7" s="49"/>
    </row>
    <row r="8" spans="1:11" ht="12.75">
      <c r="A8" s="17" t="s">
        <v>14</v>
      </c>
      <c r="B8" s="15"/>
      <c r="C8" s="16"/>
      <c r="D8" s="16"/>
      <c r="E8" s="16"/>
      <c r="F8" s="16"/>
      <c r="G8" s="16"/>
      <c r="H8" s="67"/>
      <c r="I8" s="49"/>
      <c r="J8" s="49"/>
      <c r="K8" s="49"/>
    </row>
    <row r="9" spans="1:11" ht="12.75">
      <c r="A9" s="20" t="s">
        <v>15</v>
      </c>
      <c r="B9" s="18">
        <v>2317.5500114774995</v>
      </c>
      <c r="C9" s="19">
        <v>3430.65052716</v>
      </c>
      <c r="D9" s="19">
        <v>0</v>
      </c>
      <c r="E9" s="19">
        <v>0</v>
      </c>
      <c r="F9" s="19">
        <v>1026.197895885</v>
      </c>
      <c r="G9" s="19">
        <v>8.333337</v>
      </c>
      <c r="H9" s="65">
        <v>6782.731771522499</v>
      </c>
      <c r="I9" s="49">
        <v>6403119384.983599</v>
      </c>
      <c r="J9" s="49">
        <v>0</v>
      </c>
      <c r="K9" s="49"/>
    </row>
    <row r="10" spans="1:11" ht="12.75">
      <c r="A10" s="20" t="s">
        <v>16</v>
      </c>
      <c r="B10" s="18">
        <v>129.991797205</v>
      </c>
      <c r="C10" s="19">
        <v>1032.45649654</v>
      </c>
      <c r="D10" s="19">
        <v>0</v>
      </c>
      <c r="E10" s="19">
        <v>0</v>
      </c>
      <c r="F10" s="19">
        <v>7.670909</v>
      </c>
      <c r="G10" s="19">
        <v>0</v>
      </c>
      <c r="H10" s="65">
        <v>1170.119202745</v>
      </c>
      <c r="I10" s="49">
        <v>736794663.26</v>
      </c>
      <c r="J10" s="49">
        <v>0</v>
      </c>
      <c r="K10" s="49"/>
    </row>
    <row r="11" spans="1:11" ht="12.75">
      <c r="A11" s="20" t="s">
        <v>17</v>
      </c>
      <c r="B11" s="18">
        <v>7.863498202500001</v>
      </c>
      <c r="C11" s="19">
        <v>56.927605840000005</v>
      </c>
      <c r="D11" s="19">
        <v>0</v>
      </c>
      <c r="E11" s="19">
        <v>1.978742</v>
      </c>
      <c r="F11" s="19">
        <v>0</v>
      </c>
      <c r="G11" s="19">
        <v>0</v>
      </c>
      <c r="H11" s="65">
        <v>66.7698460425</v>
      </c>
      <c r="I11" s="49">
        <v>14555907.77</v>
      </c>
      <c r="J11" s="49">
        <v>0</v>
      </c>
      <c r="K11" s="49"/>
    </row>
    <row r="12" spans="1:11" ht="12.75">
      <c r="A12" s="20" t="s">
        <v>18</v>
      </c>
      <c r="B12" s="18">
        <v>0.7528198</v>
      </c>
      <c r="C12" s="19">
        <v>0.214931</v>
      </c>
      <c r="D12" s="19">
        <v>0</v>
      </c>
      <c r="E12" s="19">
        <v>0</v>
      </c>
      <c r="F12" s="19">
        <v>0</v>
      </c>
      <c r="G12" s="19">
        <v>0</v>
      </c>
      <c r="H12" s="65">
        <v>0.9677508</v>
      </c>
      <c r="I12" s="49">
        <v>13757401.4</v>
      </c>
      <c r="J12" s="49">
        <v>0</v>
      </c>
      <c r="K12" s="49"/>
    </row>
    <row r="13" spans="1:11" ht="12.75">
      <c r="A13" s="20" t="s">
        <v>19</v>
      </c>
      <c r="B13" s="18">
        <v>373.480828735</v>
      </c>
      <c r="C13" s="19">
        <v>892.1367906375</v>
      </c>
      <c r="D13" s="19">
        <v>0</v>
      </c>
      <c r="E13" s="19">
        <v>0</v>
      </c>
      <c r="F13" s="19">
        <v>129.10373143</v>
      </c>
      <c r="G13" s="19">
        <v>0</v>
      </c>
      <c r="H13" s="65">
        <v>1394.7213508025</v>
      </c>
      <c r="I13" s="49">
        <v>1332357916.2115998</v>
      </c>
      <c r="J13" s="49">
        <v>0</v>
      </c>
      <c r="K13" s="49"/>
    </row>
    <row r="14" spans="1:11" ht="12.75">
      <c r="A14" s="20" t="s">
        <v>20</v>
      </c>
      <c r="B14" s="18">
        <v>53.3159394475</v>
      </c>
      <c r="C14" s="19">
        <v>59.343155287500004</v>
      </c>
      <c r="D14" s="19">
        <v>0.069253</v>
      </c>
      <c r="E14" s="19">
        <v>0</v>
      </c>
      <c r="F14" s="19">
        <v>2.050758</v>
      </c>
      <c r="G14" s="19">
        <v>0</v>
      </c>
      <c r="H14" s="65">
        <v>114.779105735</v>
      </c>
      <c r="I14" s="49">
        <v>140073640.26</v>
      </c>
      <c r="J14" s="49">
        <v>0</v>
      </c>
      <c r="K14" s="49"/>
    </row>
    <row r="15" spans="1:11" ht="12.75">
      <c r="A15" s="20" t="s">
        <v>21</v>
      </c>
      <c r="B15" s="18">
        <v>179.057149315</v>
      </c>
      <c r="C15" s="19">
        <v>497.23705111000004</v>
      </c>
      <c r="D15" s="19">
        <v>0.153664</v>
      </c>
      <c r="E15" s="19">
        <v>0</v>
      </c>
      <c r="F15" s="19">
        <v>71.11394641</v>
      </c>
      <c r="G15" s="19">
        <v>0</v>
      </c>
      <c r="H15" s="65">
        <v>747.561810835</v>
      </c>
      <c r="I15" s="49">
        <v>636797039.8203999</v>
      </c>
      <c r="J15" s="49">
        <v>0</v>
      </c>
      <c r="K15" s="49"/>
    </row>
    <row r="16" spans="1:11" ht="12.75">
      <c r="A16" s="20" t="s">
        <v>22</v>
      </c>
      <c r="B16" s="18">
        <v>130.52933409</v>
      </c>
      <c r="C16" s="19">
        <v>127.32684272000002</v>
      </c>
      <c r="D16" s="19">
        <v>0</v>
      </c>
      <c r="E16" s="19">
        <v>1.562806</v>
      </c>
      <c r="F16" s="19">
        <v>167.91196396</v>
      </c>
      <c r="G16" s="19">
        <v>0</v>
      </c>
      <c r="H16" s="55">
        <v>427.33094676999997</v>
      </c>
      <c r="I16" s="49">
        <v>383710427.6376</v>
      </c>
      <c r="J16" s="49">
        <v>0</v>
      </c>
      <c r="K16" s="49"/>
    </row>
    <row r="17" spans="1:11" ht="12.75">
      <c r="A17" s="20" t="s">
        <v>23</v>
      </c>
      <c r="B17" s="18">
        <v>1371.099269000275</v>
      </c>
      <c r="C17" s="19">
        <v>458.58474797</v>
      </c>
      <c r="D17" s="19">
        <v>0.026284</v>
      </c>
      <c r="E17" s="19">
        <v>1.25757553</v>
      </c>
      <c r="F17" s="19">
        <v>595.573606405</v>
      </c>
      <c r="G17" s="19">
        <v>0</v>
      </c>
      <c r="H17" s="55">
        <v>2426.5414829052747</v>
      </c>
      <c r="I17" s="49">
        <v>1071239064.9092</v>
      </c>
      <c r="J17" s="49">
        <v>0</v>
      </c>
      <c r="K17" s="49"/>
    </row>
    <row r="18" spans="1:11" ht="12.75">
      <c r="A18" s="14"/>
      <c r="B18" s="15"/>
      <c r="C18" s="16"/>
      <c r="D18" s="16"/>
      <c r="E18" s="16"/>
      <c r="F18" s="16"/>
      <c r="G18" s="16"/>
      <c r="H18" s="54"/>
      <c r="I18" s="49"/>
      <c r="J18" s="49"/>
      <c r="K18" s="49"/>
    </row>
    <row r="19" spans="1:11" ht="12.75">
      <c r="A19" s="14" t="s">
        <v>24</v>
      </c>
      <c r="B19" s="15">
        <v>5997.36030697765</v>
      </c>
      <c r="C19" s="16">
        <v>5579.82738429415</v>
      </c>
      <c r="D19" s="16">
        <v>115.90669247</v>
      </c>
      <c r="E19" s="16">
        <v>883.0810083299999</v>
      </c>
      <c r="F19" s="16">
        <v>3911.2714656138523</v>
      </c>
      <c r="G19" s="16">
        <v>539.75</v>
      </c>
      <c r="H19" s="54">
        <v>17027.196857685653</v>
      </c>
      <c r="I19" s="49">
        <v>18040682518.560486</v>
      </c>
      <c r="J19" s="49">
        <v>-427.14512719435885</v>
      </c>
      <c r="K19" s="49"/>
    </row>
    <row r="20" spans="1:11" ht="12.75">
      <c r="A20" s="17" t="s">
        <v>14</v>
      </c>
      <c r="B20" s="15"/>
      <c r="C20" s="16"/>
      <c r="D20" s="16"/>
      <c r="E20" s="16"/>
      <c r="F20" s="16"/>
      <c r="G20" s="16"/>
      <c r="H20" s="54"/>
      <c r="I20" s="49"/>
      <c r="J20" s="49"/>
      <c r="K20" s="49"/>
    </row>
    <row r="21" spans="1:11" ht="12.75">
      <c r="A21" s="20" t="s">
        <v>25</v>
      </c>
      <c r="B21" s="18">
        <v>2382.2747838538</v>
      </c>
      <c r="C21" s="19">
        <v>991.0160173517249</v>
      </c>
      <c r="D21" s="19">
        <v>7.297485</v>
      </c>
      <c r="E21" s="19">
        <v>242.5332881</v>
      </c>
      <c r="F21" s="19">
        <v>2234.9938641394237</v>
      </c>
      <c r="G21" s="19">
        <v>539.75</v>
      </c>
      <c r="H21" s="55">
        <v>6397.865438444948</v>
      </c>
      <c r="I21" s="49">
        <v>7780044921.8222885</v>
      </c>
      <c r="J21" s="49">
        <v>0</v>
      </c>
      <c r="K21" s="49"/>
    </row>
    <row r="22" spans="1:11" ht="12.75">
      <c r="A22" s="20" t="s">
        <v>26</v>
      </c>
      <c r="B22" s="18">
        <v>81.53121232000001</v>
      </c>
      <c r="C22" s="19">
        <v>238.64208002</v>
      </c>
      <c r="D22" s="19">
        <v>0</v>
      </c>
      <c r="E22" s="19">
        <v>2.017175</v>
      </c>
      <c r="F22" s="19">
        <v>8.71214551</v>
      </c>
      <c r="G22" s="19">
        <v>0</v>
      </c>
      <c r="H22" s="55">
        <v>330.90261285</v>
      </c>
      <c r="I22" s="49">
        <v>351281593.14</v>
      </c>
      <c r="J22" s="49">
        <v>0</v>
      </c>
      <c r="K22" s="49"/>
    </row>
    <row r="23" spans="1:11" ht="12.75">
      <c r="A23" s="20" t="s">
        <v>27</v>
      </c>
      <c r="B23" s="18">
        <v>23.303037305</v>
      </c>
      <c r="C23" s="19">
        <v>37.02983789</v>
      </c>
      <c r="D23" s="19">
        <v>0</v>
      </c>
      <c r="E23" s="19">
        <v>3.896824</v>
      </c>
      <c r="F23" s="19">
        <v>74.00605057</v>
      </c>
      <c r="G23" s="19">
        <v>0</v>
      </c>
      <c r="H23" s="55">
        <v>138.23574976499998</v>
      </c>
      <c r="I23" s="49">
        <v>157223929.0928</v>
      </c>
      <c r="J23" s="49">
        <v>0</v>
      </c>
      <c r="K23" s="49"/>
    </row>
    <row r="24" spans="1:11" ht="12.75">
      <c r="A24" s="20" t="s">
        <v>28</v>
      </c>
      <c r="B24" s="18">
        <v>68.507326555</v>
      </c>
      <c r="C24" s="19">
        <v>75.78559435</v>
      </c>
      <c r="D24" s="19">
        <v>0.056547</v>
      </c>
      <c r="E24" s="19">
        <v>9.786501</v>
      </c>
      <c r="F24" s="19">
        <v>33.14352946</v>
      </c>
      <c r="G24" s="19">
        <v>0</v>
      </c>
      <c r="H24" s="55">
        <v>187.27949836500002</v>
      </c>
      <c r="I24" s="49">
        <v>138805031.67159998</v>
      </c>
      <c r="J24" s="49">
        <v>0</v>
      </c>
      <c r="K24" s="49"/>
    </row>
    <row r="25" spans="1:11" ht="12.75">
      <c r="A25" s="20" t="s">
        <v>29</v>
      </c>
      <c r="B25" s="18">
        <v>0.85886117</v>
      </c>
      <c r="C25" s="19">
        <v>1.4011175499999997</v>
      </c>
      <c r="D25" s="19">
        <v>0</v>
      </c>
      <c r="E25" s="19">
        <v>1.12824476</v>
      </c>
      <c r="F25" s="19">
        <v>0</v>
      </c>
      <c r="G25" s="19">
        <v>0</v>
      </c>
      <c r="H25" s="55">
        <v>3.3882234799999997</v>
      </c>
      <c r="I25" s="49">
        <v>3448941.43</v>
      </c>
      <c r="J25" s="49">
        <v>0</v>
      </c>
      <c r="K25" s="49"/>
    </row>
    <row r="26" spans="1:11" ht="12.75">
      <c r="A26" s="20" t="s">
        <v>30</v>
      </c>
      <c r="B26" s="18">
        <v>131.236327555</v>
      </c>
      <c r="C26" s="19">
        <v>94.54186108249998</v>
      </c>
      <c r="D26" s="19">
        <v>0.085599</v>
      </c>
      <c r="E26" s="19">
        <v>7.833286</v>
      </c>
      <c r="F26" s="19">
        <v>1.95208965</v>
      </c>
      <c r="G26" s="19">
        <v>0</v>
      </c>
      <c r="H26" s="55">
        <v>235.6491632875</v>
      </c>
      <c r="I26" s="49">
        <v>307841680.6004</v>
      </c>
      <c r="J26" s="49">
        <v>0</v>
      </c>
      <c r="K26" s="49"/>
    </row>
    <row r="27" spans="1:11" ht="12.75">
      <c r="A27" s="20" t="s">
        <v>31</v>
      </c>
      <c r="B27" s="18">
        <v>307.08140066</v>
      </c>
      <c r="C27" s="19">
        <v>528.80100003</v>
      </c>
      <c r="D27" s="19">
        <v>0</v>
      </c>
      <c r="E27" s="19">
        <v>65.45936498</v>
      </c>
      <c r="F27" s="19">
        <v>88.80646878</v>
      </c>
      <c r="G27" s="19">
        <v>0</v>
      </c>
      <c r="H27" s="55">
        <v>990.1482344499999</v>
      </c>
      <c r="I27" s="49">
        <v>807387850.704</v>
      </c>
      <c r="J27" s="49">
        <v>0</v>
      </c>
      <c r="K27" s="49"/>
    </row>
    <row r="28" spans="1:11" ht="12.75">
      <c r="A28" s="20" t="s">
        <v>32</v>
      </c>
      <c r="B28" s="18">
        <v>327.539645405</v>
      </c>
      <c r="C28" s="19">
        <v>283.41310273</v>
      </c>
      <c r="D28" s="19">
        <v>0.0135</v>
      </c>
      <c r="E28" s="19">
        <v>164.08637521</v>
      </c>
      <c r="F28" s="19">
        <v>38.56175543</v>
      </c>
      <c r="G28" s="19">
        <v>0</v>
      </c>
      <c r="H28" s="55">
        <v>813.614378775</v>
      </c>
      <c r="I28" s="49">
        <v>674091059.6568321</v>
      </c>
      <c r="J28" s="49">
        <v>0</v>
      </c>
      <c r="K28" s="49"/>
    </row>
    <row r="29" spans="1:11" ht="12.75">
      <c r="A29" s="20" t="s">
        <v>33</v>
      </c>
      <c r="B29" s="18">
        <v>1020.200863955</v>
      </c>
      <c r="C29" s="19">
        <v>1122.7610527450001</v>
      </c>
      <c r="D29" s="19">
        <v>0</v>
      </c>
      <c r="E29" s="19">
        <v>155.90240980999997</v>
      </c>
      <c r="F29" s="19">
        <v>510.66735277</v>
      </c>
      <c r="G29" s="19">
        <v>0</v>
      </c>
      <c r="H29" s="55">
        <v>2809.5316792800004</v>
      </c>
      <c r="I29" s="49">
        <v>3340795777.6932</v>
      </c>
      <c r="J29" s="49">
        <v>0</v>
      </c>
      <c r="K29" s="49"/>
    </row>
    <row r="30" spans="1:11" ht="12.75">
      <c r="A30" s="20" t="s">
        <v>34</v>
      </c>
      <c r="B30" s="18">
        <v>94.30518356</v>
      </c>
      <c r="C30" s="19">
        <v>120.39786458</v>
      </c>
      <c r="D30" s="19">
        <v>0</v>
      </c>
      <c r="E30" s="19">
        <v>23.925848289999998</v>
      </c>
      <c r="F30" s="19">
        <v>1.40972227</v>
      </c>
      <c r="G30" s="19">
        <v>0</v>
      </c>
      <c r="H30" s="55">
        <v>240.0386187</v>
      </c>
      <c r="I30" s="49">
        <v>182591032.22439998</v>
      </c>
      <c r="J30" s="49">
        <v>0</v>
      </c>
      <c r="K30" s="49"/>
    </row>
    <row r="31" spans="1:11" ht="12.75">
      <c r="A31" s="20" t="s">
        <v>35</v>
      </c>
      <c r="B31" s="18">
        <v>29.17667235</v>
      </c>
      <c r="C31" s="19">
        <v>54.287662549999986</v>
      </c>
      <c r="D31" s="19">
        <v>0</v>
      </c>
      <c r="E31" s="19">
        <v>11.209929</v>
      </c>
      <c r="F31" s="19">
        <v>132.48756634827802</v>
      </c>
      <c r="G31" s="19">
        <v>0</v>
      </c>
      <c r="H31" s="55">
        <v>227.16183024827802</v>
      </c>
      <c r="I31" s="49">
        <v>142174530.2052</v>
      </c>
      <c r="J31" s="49">
        <v>0</v>
      </c>
      <c r="K31" s="49"/>
    </row>
    <row r="32" spans="1:11" ht="12.75">
      <c r="A32" s="20" t="s">
        <v>36</v>
      </c>
      <c r="B32" s="18">
        <v>66.383162855</v>
      </c>
      <c r="C32" s="19">
        <v>45.30129981</v>
      </c>
      <c r="D32" s="19">
        <v>0.02125</v>
      </c>
      <c r="E32" s="19">
        <v>21.455522</v>
      </c>
      <c r="F32" s="19">
        <v>63.79436954</v>
      </c>
      <c r="G32" s="19">
        <v>0</v>
      </c>
      <c r="H32" s="55">
        <v>196.955604205</v>
      </c>
      <c r="I32" s="49">
        <v>234405581.89483202</v>
      </c>
      <c r="J32" s="49">
        <v>0</v>
      </c>
      <c r="K32" s="49"/>
    </row>
    <row r="33" spans="1:11" ht="12.75">
      <c r="A33" s="20" t="s">
        <v>37</v>
      </c>
      <c r="B33" s="18">
        <v>113.11025508</v>
      </c>
      <c r="C33" s="19">
        <v>25.729559719999997</v>
      </c>
      <c r="D33" s="19">
        <v>0</v>
      </c>
      <c r="E33" s="19">
        <v>10.969453</v>
      </c>
      <c r="F33" s="19">
        <v>0.95377763</v>
      </c>
      <c r="G33" s="19">
        <v>0</v>
      </c>
      <c r="H33" s="55">
        <v>150.76304543</v>
      </c>
      <c r="I33" s="49">
        <v>129841275.86999999</v>
      </c>
      <c r="J33" s="49">
        <v>0</v>
      </c>
      <c r="K33" s="49"/>
    </row>
    <row r="34" spans="1:11" ht="12.75">
      <c r="A34" s="20" t="s">
        <v>38</v>
      </c>
      <c r="B34" s="18">
        <v>27.99563459000001</v>
      </c>
      <c r="C34" s="19">
        <v>30.604796160000003</v>
      </c>
      <c r="D34" s="19">
        <v>0.018892</v>
      </c>
      <c r="E34" s="19">
        <v>7.00778</v>
      </c>
      <c r="F34" s="19">
        <v>7.830708359999999</v>
      </c>
      <c r="G34" s="19">
        <v>0</v>
      </c>
      <c r="H34" s="55">
        <v>73.45781111000001</v>
      </c>
      <c r="I34" s="49">
        <v>88571601.01720001</v>
      </c>
      <c r="J34" s="49">
        <v>0</v>
      </c>
      <c r="K34" s="49"/>
    </row>
    <row r="35" spans="1:11" ht="12.75">
      <c r="A35" s="20" t="s">
        <v>98</v>
      </c>
      <c r="B35" s="18">
        <v>92.16422232</v>
      </c>
      <c r="C35" s="19">
        <v>54.5237351</v>
      </c>
      <c r="D35" s="19">
        <v>0</v>
      </c>
      <c r="E35" s="19">
        <v>1.128597</v>
      </c>
      <c r="F35" s="19">
        <v>22.0536</v>
      </c>
      <c r="G35" s="19">
        <v>0</v>
      </c>
      <c r="H35" s="55">
        <v>169.87015441999998</v>
      </c>
      <c r="I35" s="49">
        <v>188270279.378016</v>
      </c>
      <c r="J35" s="49">
        <v>0</v>
      </c>
      <c r="K35" s="49"/>
    </row>
    <row r="36" spans="1:11" ht="12.75">
      <c r="A36" s="20" t="s">
        <v>99</v>
      </c>
      <c r="B36" s="18">
        <v>26.337591599999996</v>
      </c>
      <c r="C36" s="19">
        <v>75.93423775</v>
      </c>
      <c r="D36" s="19">
        <v>0</v>
      </c>
      <c r="E36" s="19">
        <v>0</v>
      </c>
      <c r="F36" s="19">
        <v>0</v>
      </c>
      <c r="G36" s="19">
        <v>0</v>
      </c>
      <c r="H36" s="55">
        <v>102.27182934999999</v>
      </c>
      <c r="I36" s="49">
        <v>102311245.69</v>
      </c>
      <c r="J36" s="49">
        <v>0</v>
      </c>
      <c r="K36" s="49"/>
    </row>
    <row r="37" spans="1:11" ht="12.75">
      <c r="A37" s="20" t="s">
        <v>23</v>
      </c>
      <c r="B37" s="18">
        <v>1205.3541258438502</v>
      </c>
      <c r="C37" s="19">
        <v>1799.656564874925</v>
      </c>
      <c r="D37" s="19">
        <v>108.41341947</v>
      </c>
      <c r="E37" s="19">
        <v>154.74041018</v>
      </c>
      <c r="F37" s="19">
        <v>691.89846515615</v>
      </c>
      <c r="G37" s="19">
        <v>0</v>
      </c>
      <c r="H37" s="55">
        <v>3960.0629855249244</v>
      </c>
      <c r="I37" s="49">
        <v>3411596186.4697113</v>
      </c>
      <c r="J37" s="49">
        <v>0</v>
      </c>
      <c r="K37" s="49"/>
    </row>
    <row r="38" spans="1:11" ht="12.75">
      <c r="A38" s="14"/>
      <c r="B38" s="15"/>
      <c r="C38" s="16"/>
      <c r="D38" s="16"/>
      <c r="E38" s="16"/>
      <c r="F38" s="16"/>
      <c r="G38" s="16"/>
      <c r="H38" s="54"/>
      <c r="I38" s="49"/>
      <c r="J38" s="49"/>
      <c r="K38" s="49"/>
    </row>
    <row r="39" spans="1:11" ht="12.75">
      <c r="A39" s="14" t="s">
        <v>39</v>
      </c>
      <c r="B39" s="15">
        <v>3877.1556516495493</v>
      </c>
      <c r="C39" s="16">
        <v>19704.665906418675</v>
      </c>
      <c r="D39" s="16">
        <v>0</v>
      </c>
      <c r="E39" s="16">
        <v>0.15410626000000002</v>
      </c>
      <c r="F39" s="16">
        <v>8415.67614998331</v>
      </c>
      <c r="G39" s="16">
        <v>458.76053799</v>
      </c>
      <c r="H39" s="54">
        <v>32456.412352301537</v>
      </c>
      <c r="I39" s="49">
        <v>30240192163.557423</v>
      </c>
      <c r="J39" s="49">
        <v>1992.7052875792313</v>
      </c>
      <c r="K39" s="49"/>
    </row>
    <row r="40" spans="1:11" ht="12.75">
      <c r="A40" s="17" t="s">
        <v>14</v>
      </c>
      <c r="B40" s="15"/>
      <c r="C40" s="16"/>
      <c r="D40" s="16"/>
      <c r="E40" s="16"/>
      <c r="F40" s="16"/>
      <c r="G40" s="16"/>
      <c r="H40" s="54"/>
      <c r="I40" s="49"/>
      <c r="J40" s="49"/>
      <c r="K40" s="49"/>
    </row>
    <row r="41" spans="1:11" ht="12.75">
      <c r="A41" s="20" t="s">
        <v>40</v>
      </c>
      <c r="B41" s="18">
        <v>1850.991939373075</v>
      </c>
      <c r="C41" s="19">
        <v>10653.684468677426</v>
      </c>
      <c r="D41" s="19">
        <v>0</v>
      </c>
      <c r="E41" s="19">
        <v>0</v>
      </c>
      <c r="F41" s="19">
        <v>6196.125988653299</v>
      </c>
      <c r="G41" s="19">
        <v>148.76053799000002</v>
      </c>
      <c r="H41" s="55">
        <v>18849.5629346938</v>
      </c>
      <c r="I41" s="49">
        <v>16997548346.971636</v>
      </c>
      <c r="J41" s="49">
        <v>0</v>
      </c>
      <c r="K41" s="49"/>
    </row>
    <row r="42" spans="1:11" ht="12.75">
      <c r="A42" s="20" t="s">
        <v>41</v>
      </c>
      <c r="B42" s="18">
        <v>263.2581633275</v>
      </c>
      <c r="C42" s="19">
        <v>376.80089245</v>
      </c>
      <c r="D42" s="19">
        <v>0</v>
      </c>
      <c r="E42" s="19">
        <v>0</v>
      </c>
      <c r="F42" s="19">
        <v>223.87291664249997</v>
      </c>
      <c r="G42" s="19">
        <v>0</v>
      </c>
      <c r="H42" s="55">
        <v>863.9319724199999</v>
      </c>
      <c r="I42" s="49">
        <v>845131137.4528</v>
      </c>
      <c r="J42" s="49">
        <v>0</v>
      </c>
      <c r="K42" s="49"/>
    </row>
    <row r="43" spans="1:11" ht="12.75">
      <c r="A43" s="20" t="s">
        <v>42</v>
      </c>
      <c r="B43" s="18">
        <v>245.9718537625</v>
      </c>
      <c r="C43" s="19">
        <v>366.9245490175</v>
      </c>
      <c r="D43" s="19">
        <v>0</v>
      </c>
      <c r="E43" s="19">
        <v>0</v>
      </c>
      <c r="F43" s="19">
        <v>76.33487298</v>
      </c>
      <c r="G43" s="19">
        <v>0</v>
      </c>
      <c r="H43" s="55">
        <v>689.23127576</v>
      </c>
      <c r="I43" s="49">
        <v>927918360.4892</v>
      </c>
      <c r="J43" s="49">
        <v>0</v>
      </c>
      <c r="K43" s="49"/>
    </row>
    <row r="44" spans="1:11" ht="12.75">
      <c r="A44" s="20" t="s">
        <v>43</v>
      </c>
      <c r="B44" s="18">
        <v>1336.61924529</v>
      </c>
      <c r="C44" s="19">
        <v>7484.85714009</v>
      </c>
      <c r="D44" s="19">
        <v>0</v>
      </c>
      <c r="E44" s="19">
        <v>0</v>
      </c>
      <c r="F44" s="19">
        <v>1820.4742906099998</v>
      </c>
      <c r="G44" s="19">
        <v>310</v>
      </c>
      <c r="H44" s="55">
        <v>10951.950675990001</v>
      </c>
      <c r="I44" s="49">
        <v>10274115429.03</v>
      </c>
      <c r="J44" s="49">
        <v>0</v>
      </c>
      <c r="K44" s="49"/>
    </row>
    <row r="45" spans="1:11" ht="12.75">
      <c r="A45" s="20" t="s">
        <v>44</v>
      </c>
      <c r="B45" s="18">
        <v>67.06140357097502</v>
      </c>
      <c r="C45" s="19">
        <v>201.07245673375002</v>
      </c>
      <c r="D45" s="19">
        <v>0</v>
      </c>
      <c r="E45" s="19">
        <v>0</v>
      </c>
      <c r="F45" s="19">
        <v>0.00945</v>
      </c>
      <c r="G45" s="19">
        <v>0</v>
      </c>
      <c r="H45" s="55">
        <v>268.14331030472505</v>
      </c>
      <c r="I45" s="49">
        <v>274803833.884992</v>
      </c>
      <c r="J45" s="49">
        <v>0</v>
      </c>
      <c r="K45" s="49"/>
    </row>
    <row r="46" spans="1:11" ht="12.75">
      <c r="A46" s="20" t="s">
        <v>45</v>
      </c>
      <c r="B46" s="18">
        <v>3.4371155400000006</v>
      </c>
      <c r="C46" s="19">
        <v>22.746159990000002</v>
      </c>
      <c r="D46" s="19">
        <v>0</v>
      </c>
      <c r="E46" s="19">
        <v>0</v>
      </c>
      <c r="F46" s="19">
        <v>0.90035607</v>
      </c>
      <c r="G46" s="19">
        <v>0</v>
      </c>
      <c r="H46" s="55">
        <v>27.0836316</v>
      </c>
      <c r="I46" s="49">
        <v>31745576.939999994</v>
      </c>
      <c r="J46" s="49">
        <v>0</v>
      </c>
      <c r="K46" s="49"/>
    </row>
    <row r="47" spans="1:11" ht="12.75">
      <c r="A47" s="20" t="s">
        <v>23</v>
      </c>
      <c r="B47" s="18">
        <v>109.8159307855</v>
      </c>
      <c r="C47" s="19">
        <v>598.58023946</v>
      </c>
      <c r="D47" s="19">
        <v>0</v>
      </c>
      <c r="E47" s="19">
        <v>0.15410626000000002</v>
      </c>
      <c r="F47" s="19">
        <v>97.958275027512</v>
      </c>
      <c r="G47" s="19">
        <v>0</v>
      </c>
      <c r="H47" s="55">
        <v>806.508551533012</v>
      </c>
      <c r="I47" s="49">
        <v>888929478.7888</v>
      </c>
      <c r="J47" s="49">
        <v>0</v>
      </c>
      <c r="K47" s="49"/>
    </row>
    <row r="48" spans="1:11" ht="12.75">
      <c r="A48" s="14"/>
      <c r="B48" s="15"/>
      <c r="C48" s="16"/>
      <c r="D48" s="16"/>
      <c r="E48" s="16"/>
      <c r="F48" s="16"/>
      <c r="G48" s="16"/>
      <c r="H48" s="54"/>
      <c r="I48" s="49"/>
      <c r="J48" s="49"/>
      <c r="K48" s="49"/>
    </row>
    <row r="49" spans="1:11" ht="12.75">
      <c r="A49" s="14" t="s">
        <v>46</v>
      </c>
      <c r="B49" s="15">
        <v>362.98827818750004</v>
      </c>
      <c r="C49" s="16">
        <v>991.8985628675</v>
      </c>
      <c r="D49" s="16">
        <v>32.083331</v>
      </c>
      <c r="E49" s="16">
        <v>51.05229172999999</v>
      </c>
      <c r="F49" s="16">
        <v>70.67554186500003</v>
      </c>
      <c r="G49" s="16">
        <v>1E-05</v>
      </c>
      <c r="H49" s="54">
        <v>1508.69801565</v>
      </c>
      <c r="I49" s="49">
        <v>905413334.938</v>
      </c>
      <c r="J49" s="49">
        <v>149011537.79713893</v>
      </c>
      <c r="K49" s="49"/>
    </row>
    <row r="50" spans="1:11" ht="12.75">
      <c r="A50" s="17" t="s">
        <v>14</v>
      </c>
      <c r="B50" s="15"/>
      <c r="C50" s="16"/>
      <c r="D50" s="16"/>
      <c r="E50" s="16"/>
      <c r="F50" s="16"/>
      <c r="G50" s="16"/>
      <c r="H50" s="54"/>
      <c r="I50" s="49"/>
      <c r="J50" s="49"/>
      <c r="K50" s="49"/>
    </row>
    <row r="51" spans="1:11" ht="12.75">
      <c r="A51" s="20" t="s">
        <v>47</v>
      </c>
      <c r="B51" s="18">
        <v>0.013844</v>
      </c>
      <c r="C51" s="19">
        <v>0.51710409</v>
      </c>
      <c r="D51" s="19">
        <v>0</v>
      </c>
      <c r="E51" s="19">
        <v>0</v>
      </c>
      <c r="F51" s="19">
        <v>2.673921165</v>
      </c>
      <c r="G51" s="19">
        <v>0</v>
      </c>
      <c r="H51" s="55">
        <v>3.2048692549999998</v>
      </c>
      <c r="I51" s="49">
        <v>14344382.147200001</v>
      </c>
      <c r="J51" s="49"/>
      <c r="K51" s="49"/>
    </row>
    <row r="52" spans="1:11" ht="12.75">
      <c r="A52" s="20" t="s">
        <v>48</v>
      </c>
      <c r="B52" s="18">
        <v>101.167768995</v>
      </c>
      <c r="C52" s="19">
        <v>535.5297096400001</v>
      </c>
      <c r="D52" s="19">
        <v>0</v>
      </c>
      <c r="E52" s="19">
        <v>0</v>
      </c>
      <c r="F52" s="19">
        <v>66.73968791000001</v>
      </c>
      <c r="G52" s="19">
        <v>0</v>
      </c>
      <c r="H52" s="55">
        <v>703.437166545</v>
      </c>
      <c r="I52" s="49">
        <v>470934129.21440005</v>
      </c>
      <c r="J52" s="49"/>
      <c r="K52" s="49"/>
    </row>
    <row r="53" spans="1:11" ht="12.75">
      <c r="A53" s="20" t="s">
        <v>49</v>
      </c>
      <c r="B53" s="18">
        <v>211.42130284</v>
      </c>
      <c r="C53" s="19">
        <v>293.75253183</v>
      </c>
      <c r="D53" s="19">
        <v>32.083331</v>
      </c>
      <c r="E53" s="19">
        <v>47.50371973</v>
      </c>
      <c r="F53" s="19">
        <v>1.25500479</v>
      </c>
      <c r="G53" s="19">
        <v>1E-05</v>
      </c>
      <c r="H53" s="55">
        <v>586.0159001899999</v>
      </c>
      <c r="I53" s="49">
        <v>198120077.94839996</v>
      </c>
      <c r="J53" s="49"/>
      <c r="K53" s="49"/>
    </row>
    <row r="54" spans="1:11" ht="12.75">
      <c r="A54" s="20" t="s">
        <v>23</v>
      </c>
      <c r="B54" s="18">
        <v>50.385362352499996</v>
      </c>
      <c r="C54" s="19">
        <v>162.0992173075</v>
      </c>
      <c r="D54" s="19">
        <v>0</v>
      </c>
      <c r="E54" s="19">
        <v>3.548572</v>
      </c>
      <c r="F54" s="19">
        <v>0.006928</v>
      </c>
      <c r="G54" s="19">
        <v>0</v>
      </c>
      <c r="H54" s="55">
        <v>216.04007966</v>
      </c>
      <c r="I54" s="49">
        <v>222014745.628</v>
      </c>
      <c r="J54" s="49"/>
      <c r="K54" s="49"/>
    </row>
    <row r="55" spans="1:11" ht="12.75">
      <c r="A55" s="14"/>
      <c r="B55" s="15"/>
      <c r="C55" s="16"/>
      <c r="D55" s="16"/>
      <c r="E55" s="16"/>
      <c r="F55" s="16"/>
      <c r="G55" s="16"/>
      <c r="H55" s="54"/>
      <c r="I55" s="49"/>
      <c r="J55" s="49"/>
      <c r="K55" s="49"/>
    </row>
    <row r="56" spans="1:11" ht="12.75">
      <c r="A56" s="14" t="s">
        <v>50</v>
      </c>
      <c r="B56" s="15">
        <v>3864.2772217109255</v>
      </c>
      <c r="C56" s="16">
        <v>34031.370435193305</v>
      </c>
      <c r="D56" s="16">
        <v>134.37926947</v>
      </c>
      <c r="E56" s="16">
        <v>47.02219277</v>
      </c>
      <c r="F56" s="16">
        <v>2481.5182189049997</v>
      </c>
      <c r="G56" s="16">
        <v>6.184191404340716</v>
      </c>
      <c r="H56" s="54">
        <v>40564.75152945357</v>
      </c>
      <c r="I56" s="49">
        <v>37574413266.89746</v>
      </c>
      <c r="J56" s="49">
        <v>3997.6323430190123</v>
      </c>
      <c r="K56" s="49"/>
    </row>
    <row r="57" spans="1:11" ht="12.75">
      <c r="A57" s="17" t="s">
        <v>14</v>
      </c>
      <c r="B57" s="15"/>
      <c r="C57" s="16"/>
      <c r="D57" s="16"/>
      <c r="E57" s="16"/>
      <c r="F57" s="16"/>
      <c r="G57" s="16"/>
      <c r="H57" s="54"/>
      <c r="I57" s="49"/>
      <c r="J57" s="49"/>
      <c r="K57" s="49"/>
    </row>
    <row r="58" spans="1:11" ht="12.75">
      <c r="A58" s="20" t="s">
        <v>51</v>
      </c>
      <c r="B58" s="18">
        <v>834.3407386625</v>
      </c>
      <c r="C58" s="19">
        <v>560.4338365975001</v>
      </c>
      <c r="D58" s="19">
        <v>91.09809342</v>
      </c>
      <c r="E58" s="19">
        <v>3.60383</v>
      </c>
      <c r="F58" s="19">
        <v>80.43495644</v>
      </c>
      <c r="G58" s="19">
        <v>0</v>
      </c>
      <c r="H58" s="55">
        <v>1569.9114551200003</v>
      </c>
      <c r="I58" s="49">
        <v>1507490480.21</v>
      </c>
      <c r="J58" s="49">
        <v>20.74431202999997</v>
      </c>
      <c r="K58" s="49"/>
    </row>
    <row r="59" spans="1:11" ht="12.75">
      <c r="A59" s="20" t="s">
        <v>52</v>
      </c>
      <c r="B59" s="18">
        <v>907.2826722809501</v>
      </c>
      <c r="C59" s="19">
        <v>5040.1701550832995</v>
      </c>
      <c r="D59" s="19">
        <v>0</v>
      </c>
      <c r="E59" s="19">
        <v>0</v>
      </c>
      <c r="F59" s="19">
        <v>972.2135394774999</v>
      </c>
      <c r="G59" s="19">
        <v>6.184191404340716</v>
      </c>
      <c r="H59" s="55">
        <v>6925.850558246091</v>
      </c>
      <c r="I59" s="49">
        <v>5968201738.864187</v>
      </c>
      <c r="J59" s="49">
        <v>711.46544827</v>
      </c>
      <c r="K59" s="49"/>
    </row>
    <row r="60" spans="1:11" ht="12.75">
      <c r="A60" s="20" t="s">
        <v>53</v>
      </c>
      <c r="B60" s="18">
        <v>713.571036715</v>
      </c>
      <c r="C60" s="19">
        <v>1513.133283135</v>
      </c>
      <c r="D60" s="19">
        <v>0</v>
      </c>
      <c r="E60" s="19">
        <v>0</v>
      </c>
      <c r="F60" s="19">
        <v>1179.7353790100003</v>
      </c>
      <c r="G60" s="19">
        <v>0</v>
      </c>
      <c r="H60" s="55">
        <v>3406.43969886</v>
      </c>
      <c r="I60" s="49">
        <v>3374409414.0080004</v>
      </c>
      <c r="J60" s="49">
        <v>803.78904303</v>
      </c>
      <c r="K60" s="49"/>
    </row>
    <row r="61" spans="1:11" ht="12.75">
      <c r="A61" s="20" t="s">
        <v>54</v>
      </c>
      <c r="B61" s="18">
        <v>147.633373235</v>
      </c>
      <c r="C61" s="19">
        <v>224.44193230250002</v>
      </c>
      <c r="D61" s="19">
        <v>0</v>
      </c>
      <c r="E61" s="19">
        <v>0</v>
      </c>
      <c r="F61" s="19">
        <v>0.030497</v>
      </c>
      <c r="G61" s="19">
        <v>0</v>
      </c>
      <c r="H61" s="55">
        <v>372.10580253750004</v>
      </c>
      <c r="I61" s="49">
        <v>343108478.4204</v>
      </c>
      <c r="J61" s="49">
        <v>7.107284300000012</v>
      </c>
      <c r="K61" s="49"/>
    </row>
    <row r="62" spans="1:11" ht="12.75">
      <c r="A62" s="20" t="s">
        <v>55</v>
      </c>
      <c r="B62" s="18">
        <v>36.75091185</v>
      </c>
      <c r="C62" s="19">
        <v>21459.266631680002</v>
      </c>
      <c r="D62" s="19">
        <v>4.936072</v>
      </c>
      <c r="E62" s="19">
        <v>0</v>
      </c>
      <c r="F62" s="19">
        <v>223.65770909999998</v>
      </c>
      <c r="G62" s="19">
        <v>0</v>
      </c>
      <c r="H62" s="55">
        <v>21724.61132463</v>
      </c>
      <c r="I62" s="49">
        <v>19478913626.61041</v>
      </c>
      <c r="J62" s="49">
        <v>1809.2352186483802</v>
      </c>
      <c r="K62" s="49"/>
    </row>
    <row r="63" spans="1:11" ht="12.75">
      <c r="A63" s="20" t="s">
        <v>56</v>
      </c>
      <c r="B63" s="18">
        <v>0.53925</v>
      </c>
      <c r="C63" s="19">
        <v>2259.022091875</v>
      </c>
      <c r="D63" s="19">
        <v>0</v>
      </c>
      <c r="E63" s="19">
        <v>0</v>
      </c>
      <c r="F63" s="19">
        <v>0</v>
      </c>
      <c r="G63" s="19">
        <v>0</v>
      </c>
      <c r="H63" s="55">
        <v>2259.561341875</v>
      </c>
      <c r="I63" s="49">
        <v>1795893906.3324003</v>
      </c>
      <c r="J63" s="49">
        <v>144.45805041142904</v>
      </c>
      <c r="K63" s="49"/>
    </row>
    <row r="64" spans="1:11" ht="12.75">
      <c r="A64" s="20" t="s">
        <v>57</v>
      </c>
      <c r="B64" s="18">
        <v>0.43387317</v>
      </c>
      <c r="C64" s="19">
        <v>1.7337983799999999</v>
      </c>
      <c r="D64" s="19">
        <v>0</v>
      </c>
      <c r="E64" s="19">
        <v>0</v>
      </c>
      <c r="F64" s="19">
        <v>0.00020063999999999998</v>
      </c>
      <c r="G64" s="19">
        <v>0</v>
      </c>
      <c r="H64" s="55">
        <v>2.1678721899999998</v>
      </c>
      <c r="I64" s="49">
        <v>2325531.3</v>
      </c>
      <c r="J64" s="49">
        <v>3.05054725</v>
      </c>
      <c r="K64" s="49"/>
    </row>
    <row r="65" spans="1:11" ht="12.75">
      <c r="A65" s="20" t="s">
        <v>58</v>
      </c>
      <c r="B65" s="18">
        <v>170.62317</v>
      </c>
      <c r="C65" s="19">
        <v>1270.13991055</v>
      </c>
      <c r="D65" s="19">
        <v>0</v>
      </c>
      <c r="E65" s="19">
        <v>0</v>
      </c>
      <c r="F65" s="19">
        <v>0.00321344</v>
      </c>
      <c r="G65" s="19">
        <v>0</v>
      </c>
      <c r="H65" s="55">
        <v>1440.7662939900001</v>
      </c>
      <c r="I65" s="49">
        <v>2326940225.2</v>
      </c>
      <c r="J65" s="49">
        <v>8.05821772999996</v>
      </c>
      <c r="K65" s="49"/>
    </row>
    <row r="66" spans="1:11" ht="12.75">
      <c r="A66" s="20" t="s">
        <v>100</v>
      </c>
      <c r="B66" s="18">
        <v>195.00029655997503</v>
      </c>
      <c r="C66" s="19">
        <v>35.694370219999996</v>
      </c>
      <c r="D66" s="19">
        <v>0</v>
      </c>
      <c r="E66" s="19">
        <v>25.39788</v>
      </c>
      <c r="F66" s="19">
        <v>0.031357</v>
      </c>
      <c r="G66" s="19">
        <v>0</v>
      </c>
      <c r="H66" s="55">
        <v>256.123903779975</v>
      </c>
      <c r="I66" s="49">
        <v>292925460.86686397</v>
      </c>
      <c r="J66" s="49">
        <v>67.09524557920334</v>
      </c>
      <c r="K66" s="49"/>
    </row>
    <row r="67" spans="1:11" ht="12.75">
      <c r="A67" s="20" t="s">
        <v>101</v>
      </c>
      <c r="B67" s="18">
        <v>312.719913775</v>
      </c>
      <c r="C67" s="19">
        <v>506.01279254</v>
      </c>
      <c r="D67" s="19">
        <v>38.345104049999996</v>
      </c>
      <c r="E67" s="19">
        <v>0</v>
      </c>
      <c r="F67" s="19">
        <v>25.16126689</v>
      </c>
      <c r="G67" s="19">
        <v>0</v>
      </c>
      <c r="H67" s="55">
        <v>882.239077255</v>
      </c>
      <c r="I67" s="49">
        <v>628891815.0112001</v>
      </c>
      <c r="J67" s="49">
        <v>243.9875775</v>
      </c>
      <c r="K67" s="49"/>
    </row>
    <row r="68" spans="1:11" ht="13.5" thickBot="1">
      <c r="A68" s="21" t="s">
        <v>23</v>
      </c>
      <c r="B68" s="60">
        <v>545.3819854625</v>
      </c>
      <c r="C68" s="22">
        <v>1161.3216328299995</v>
      </c>
      <c r="D68" s="22">
        <v>0</v>
      </c>
      <c r="E68" s="22">
        <v>18.02048277</v>
      </c>
      <c r="F68" s="22">
        <v>0.2500999075</v>
      </c>
      <c r="G68" s="22">
        <v>0</v>
      </c>
      <c r="H68" s="61">
        <v>1724.9742009699996</v>
      </c>
      <c r="I68" s="49">
        <v>1855312590.0739996</v>
      </c>
      <c r="J68" s="49">
        <v>178.64139826999997</v>
      </c>
      <c r="K68" s="49"/>
    </row>
    <row r="69" spans="1:11" ht="14.25" hidden="1" thickBot="1" thickTop="1">
      <c r="A69" s="21"/>
      <c r="B69" s="15">
        <f>'[1]ADJUSTED'!B72/1000000</f>
        <v>0</v>
      </c>
      <c r="C69" s="22"/>
      <c r="D69" s="22"/>
      <c r="E69" s="22"/>
      <c r="F69" s="22"/>
      <c r="G69" s="37"/>
      <c r="H69" s="36"/>
      <c r="I69" s="49"/>
      <c r="J69" s="49"/>
      <c r="K69" s="49"/>
    </row>
    <row r="70" spans="1:11" ht="13.5" hidden="1" thickTop="1">
      <c r="A70" s="23" t="s">
        <v>59</v>
      </c>
      <c r="B70" s="15">
        <f>'[1]ADJUSTED'!B73/1000000</f>
        <v>0</v>
      </c>
      <c r="C70" s="24"/>
      <c r="D70" s="24"/>
      <c r="E70" s="24"/>
      <c r="F70" s="24"/>
      <c r="G70" s="46"/>
      <c r="H70" s="36"/>
      <c r="I70" s="49"/>
      <c r="J70" s="49"/>
      <c r="K70" s="49"/>
    </row>
    <row r="71" spans="1:11" ht="13.5" hidden="1" thickTop="1">
      <c r="A71" s="25"/>
      <c r="B71" s="15">
        <f>'[1]ADJUSTED'!B74/1000000</f>
        <v>8461.83931336801</v>
      </c>
      <c r="C71" s="24"/>
      <c r="D71" s="24"/>
      <c r="E71" s="24"/>
      <c r="F71" s="24"/>
      <c r="G71" s="46"/>
      <c r="H71" s="36"/>
      <c r="I71" s="49"/>
      <c r="J71" s="49"/>
      <c r="K71" s="49"/>
    </row>
    <row r="72" spans="1:11" ht="13.5" hidden="1" thickTop="1">
      <c r="A72" s="1"/>
      <c r="B72" s="15">
        <f>'[1]ADJUSTED'!B75/1000000</f>
        <v>0</v>
      </c>
      <c r="C72" s="39"/>
      <c r="D72" s="39"/>
      <c r="E72" s="39"/>
      <c r="F72" s="39"/>
      <c r="G72" s="47" t="s">
        <v>95</v>
      </c>
      <c r="H72" s="36"/>
      <c r="I72" s="49"/>
      <c r="J72" s="49"/>
      <c r="K72" s="49"/>
    </row>
    <row r="73" spans="1:11" ht="13.5" hidden="1" thickTop="1">
      <c r="A73" s="4" t="s">
        <v>0</v>
      </c>
      <c r="B73" s="15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3" t="s">
        <v>6</v>
      </c>
      <c r="H73" s="36"/>
      <c r="I73" s="49"/>
      <c r="J73" s="49"/>
      <c r="K73" s="49"/>
    </row>
    <row r="74" spans="1:11" ht="13.5" hidden="1" thickTop="1">
      <c r="A74" s="7"/>
      <c r="B74" s="15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4"/>
      <c r="H74" s="36"/>
      <c r="I74" s="49"/>
      <c r="J74" s="49"/>
      <c r="K74" s="49"/>
    </row>
    <row r="75" spans="1:11" ht="14.25" hidden="1" thickBot="1" thickTop="1">
      <c r="A75" s="10"/>
      <c r="B75" s="15">
        <f>'[1]ADJUSTED'!B78/1000000</f>
        <v>7.15768878</v>
      </c>
      <c r="C75" s="12"/>
      <c r="D75" s="12" t="s">
        <v>11</v>
      </c>
      <c r="E75" s="12"/>
      <c r="F75" s="12" t="s">
        <v>12</v>
      </c>
      <c r="G75" s="35"/>
      <c r="H75" s="36"/>
      <c r="I75" s="49"/>
      <c r="J75" s="49"/>
      <c r="K75" s="49"/>
    </row>
    <row r="76" spans="1:11" ht="13.5" hidden="1" thickTop="1">
      <c r="A76" s="20"/>
      <c r="B76" s="15">
        <f>'[1]ADJUSTED'!B79/1000000</f>
        <v>128.22690709000003</v>
      </c>
      <c r="C76" s="19"/>
      <c r="D76" s="19"/>
      <c r="E76" s="19"/>
      <c r="F76" s="19"/>
      <c r="G76" s="38"/>
      <c r="H76" s="36"/>
      <c r="I76" s="49"/>
      <c r="J76" s="49"/>
      <c r="K76" s="49"/>
    </row>
    <row r="77" spans="1:11" s="2" customFormat="1" ht="13.5" thickTop="1">
      <c r="A77" s="23" t="s">
        <v>59</v>
      </c>
      <c r="B77" s="39"/>
      <c r="C77" s="39"/>
      <c r="D77" s="39"/>
      <c r="E77" s="39"/>
      <c r="F77" s="39"/>
      <c r="G77" s="50"/>
      <c r="H77" s="39"/>
      <c r="I77" s="49"/>
      <c r="J77" s="49"/>
      <c r="K77" s="49"/>
    </row>
    <row r="78" spans="1:11" ht="13.5" thickBot="1">
      <c r="A78" s="42"/>
      <c r="B78" s="41"/>
      <c r="C78" s="41"/>
      <c r="D78" s="41"/>
      <c r="E78" s="41"/>
      <c r="F78" s="41"/>
      <c r="H78" s="51" t="s">
        <v>95</v>
      </c>
      <c r="I78" s="49"/>
      <c r="J78" s="49"/>
      <c r="K78" s="49"/>
    </row>
    <row r="79" spans="1:11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3" t="s">
        <v>6</v>
      </c>
      <c r="I79" s="49"/>
      <c r="J79" s="49"/>
      <c r="K79" s="49"/>
    </row>
    <row r="80" spans="1:11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4"/>
      <c r="I80" s="49"/>
      <c r="J80" s="49"/>
      <c r="K80" s="49"/>
    </row>
    <row r="81" spans="1:11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5"/>
      <c r="I81" s="49"/>
      <c r="J81" s="49"/>
      <c r="K81" s="49"/>
    </row>
    <row r="82" spans="1:11" ht="13.5" thickTop="1">
      <c r="A82" s="14"/>
      <c r="B82" s="43"/>
      <c r="C82" s="44"/>
      <c r="D82" s="44"/>
      <c r="E82" s="44"/>
      <c r="F82" s="44"/>
      <c r="G82" s="52"/>
      <c r="H82" s="36"/>
      <c r="I82" s="49"/>
      <c r="J82" s="49"/>
      <c r="K82" s="49"/>
    </row>
    <row r="83" spans="1:11" ht="12.75">
      <c r="A83" s="14" t="s">
        <v>60</v>
      </c>
      <c r="B83" s="15">
        <v>8008.853680183251</v>
      </c>
      <c r="C83" s="16">
        <v>10150.247350849226</v>
      </c>
      <c r="D83" s="16">
        <v>2.9869379</v>
      </c>
      <c r="E83" s="16">
        <v>1441.4709048575</v>
      </c>
      <c r="F83" s="16">
        <v>1505.3357594765482</v>
      </c>
      <c r="G83" s="16">
        <v>0</v>
      </c>
      <c r="H83" s="54">
        <v>21108.894633266525</v>
      </c>
      <c r="I83" s="49"/>
      <c r="J83" s="49">
        <v>-17712488401.414356</v>
      </c>
      <c r="K83" s="49"/>
    </row>
    <row r="84" spans="1:11" ht="12.75">
      <c r="A84" s="17" t="s">
        <v>14</v>
      </c>
      <c r="B84" s="15"/>
      <c r="C84" s="16"/>
      <c r="D84" s="16"/>
      <c r="E84" s="16"/>
      <c r="F84" s="16"/>
      <c r="G84" s="16"/>
      <c r="H84" s="54"/>
      <c r="I84" s="49"/>
      <c r="J84" s="49"/>
      <c r="K84" s="49"/>
    </row>
    <row r="85" spans="1:11" ht="12.75">
      <c r="A85" s="20" t="s">
        <v>102</v>
      </c>
      <c r="B85" s="18">
        <v>24.63683459</v>
      </c>
      <c r="C85" s="19">
        <v>13.169178519999999</v>
      </c>
      <c r="D85" s="19">
        <v>0</v>
      </c>
      <c r="E85" s="19">
        <v>0.238876</v>
      </c>
      <c r="F85" s="19">
        <v>1.4110011375</v>
      </c>
      <c r="G85" s="19">
        <v>0</v>
      </c>
      <c r="H85" s="55">
        <v>39.4558902475</v>
      </c>
      <c r="I85" s="49"/>
      <c r="J85" s="49"/>
      <c r="K85" s="49"/>
    </row>
    <row r="86" spans="1:11" ht="12.75">
      <c r="A86" s="20" t="s">
        <v>61</v>
      </c>
      <c r="B86" s="18">
        <v>2125.4576865225</v>
      </c>
      <c r="C86" s="19">
        <v>1982.4667383674998</v>
      </c>
      <c r="D86" s="19">
        <v>0.06</v>
      </c>
      <c r="E86" s="19">
        <v>515.45725462</v>
      </c>
      <c r="F86" s="19">
        <v>304.96875763</v>
      </c>
      <c r="G86" s="19">
        <v>0</v>
      </c>
      <c r="H86" s="55">
        <v>4928.410437139999</v>
      </c>
      <c r="I86" s="49"/>
      <c r="J86" s="49"/>
      <c r="K86" s="49"/>
    </row>
    <row r="87" spans="1:11" ht="12.75">
      <c r="A87" s="20" t="s">
        <v>103</v>
      </c>
      <c r="B87" s="18">
        <v>3.1910078675</v>
      </c>
      <c r="C87" s="19">
        <v>17.353632190000003</v>
      </c>
      <c r="D87" s="19">
        <v>0</v>
      </c>
      <c r="E87" s="19">
        <v>0</v>
      </c>
      <c r="F87" s="19">
        <v>0</v>
      </c>
      <c r="G87" s="19">
        <v>0</v>
      </c>
      <c r="H87" s="55">
        <v>20.5446400575</v>
      </c>
      <c r="I87" s="49"/>
      <c r="J87" s="49"/>
      <c r="K87" s="49"/>
    </row>
    <row r="88" spans="1:11" ht="12.75">
      <c r="A88" s="20" t="s">
        <v>62</v>
      </c>
      <c r="B88" s="18">
        <v>130.13435882250002</v>
      </c>
      <c r="C88" s="19">
        <v>331.1987739875</v>
      </c>
      <c r="D88" s="19">
        <v>0</v>
      </c>
      <c r="E88" s="19">
        <v>5.01814514</v>
      </c>
      <c r="F88" s="19">
        <v>3.73146</v>
      </c>
      <c r="G88" s="64">
        <v>0</v>
      </c>
      <c r="H88" s="65">
        <v>470.0827379499999</v>
      </c>
      <c r="I88" s="49"/>
      <c r="J88" s="49"/>
      <c r="K88" s="49"/>
    </row>
    <row r="89" spans="1:11" ht="12.75">
      <c r="A89" s="20" t="s">
        <v>63</v>
      </c>
      <c r="B89" s="18">
        <v>416.9552112199999</v>
      </c>
      <c r="C89" s="19">
        <v>375.0292653825</v>
      </c>
      <c r="D89" s="19">
        <v>0.156502</v>
      </c>
      <c r="E89" s="19">
        <v>115.9419765</v>
      </c>
      <c r="F89" s="19">
        <v>7.539383</v>
      </c>
      <c r="G89" s="64">
        <v>0</v>
      </c>
      <c r="H89" s="65">
        <v>915.6223381025</v>
      </c>
      <c r="I89" s="49"/>
      <c r="J89" s="49"/>
      <c r="K89" s="49"/>
    </row>
    <row r="90" spans="1:11" ht="12.75">
      <c r="A90" s="20" t="s">
        <v>64</v>
      </c>
      <c r="B90" s="18">
        <v>69.25350131</v>
      </c>
      <c r="C90" s="19">
        <v>114.43788343000001</v>
      </c>
      <c r="D90" s="19">
        <v>0</v>
      </c>
      <c r="E90" s="19">
        <v>28.1838477775</v>
      </c>
      <c r="F90" s="19">
        <v>0.03669005</v>
      </c>
      <c r="G90" s="64">
        <v>0</v>
      </c>
      <c r="H90" s="65">
        <v>211.91192256750003</v>
      </c>
      <c r="I90" s="49"/>
      <c r="J90" s="49"/>
      <c r="K90" s="49"/>
    </row>
    <row r="91" spans="1:11" ht="12.75">
      <c r="A91" s="20" t="s">
        <v>65</v>
      </c>
      <c r="B91" s="18">
        <v>1127.6569985425003</v>
      </c>
      <c r="C91" s="19">
        <v>1569.5596405750002</v>
      </c>
      <c r="D91" s="19">
        <v>0.098452</v>
      </c>
      <c r="E91" s="19">
        <v>114.35975595</v>
      </c>
      <c r="F91" s="19">
        <v>79.91468128999999</v>
      </c>
      <c r="G91" s="64">
        <v>0</v>
      </c>
      <c r="H91" s="65">
        <v>2891.5895283575</v>
      </c>
      <c r="I91" s="49"/>
      <c r="J91" s="49"/>
      <c r="K91" s="49"/>
    </row>
    <row r="92" spans="1:11" ht="12.75">
      <c r="A92" s="20" t="s">
        <v>66</v>
      </c>
      <c r="B92" s="18">
        <v>523.69307749</v>
      </c>
      <c r="C92" s="19">
        <v>667.4555802550001</v>
      </c>
      <c r="D92" s="19">
        <v>0</v>
      </c>
      <c r="E92" s="19">
        <v>336.10465996</v>
      </c>
      <c r="F92" s="19">
        <v>153.0137018525</v>
      </c>
      <c r="G92" s="64">
        <v>0</v>
      </c>
      <c r="H92" s="65">
        <v>1680.2670195575001</v>
      </c>
      <c r="I92" s="49"/>
      <c r="J92" s="49"/>
      <c r="K92" s="49"/>
    </row>
    <row r="93" spans="1:11" ht="12.75">
      <c r="A93" s="20" t="s">
        <v>104</v>
      </c>
      <c r="B93" s="18">
        <v>703.1963363775001</v>
      </c>
      <c r="C93" s="19">
        <v>196.16524233</v>
      </c>
      <c r="D93" s="19">
        <v>0</v>
      </c>
      <c r="E93" s="19">
        <v>0</v>
      </c>
      <c r="F93" s="19">
        <v>73.181993521575</v>
      </c>
      <c r="G93" s="64">
        <v>0</v>
      </c>
      <c r="H93" s="65">
        <v>972.543572229075</v>
      </c>
      <c r="I93" s="49"/>
      <c r="J93" s="49"/>
      <c r="K93" s="49"/>
    </row>
    <row r="94" spans="1:11" ht="12.75">
      <c r="A94" s="20" t="s">
        <v>105</v>
      </c>
      <c r="B94" s="18">
        <v>32.01511694</v>
      </c>
      <c r="C94" s="19">
        <v>32.429488649999996</v>
      </c>
      <c r="D94" s="19">
        <v>0</v>
      </c>
      <c r="E94" s="19">
        <v>2.457705</v>
      </c>
      <c r="F94" s="19">
        <v>10.243218070000001</v>
      </c>
      <c r="G94" s="64">
        <v>0</v>
      </c>
      <c r="H94" s="65">
        <v>77.14552866</v>
      </c>
      <c r="I94" s="49"/>
      <c r="J94" s="49"/>
      <c r="K94" s="49"/>
    </row>
    <row r="95" spans="1:11" ht="12.75">
      <c r="A95" s="20" t="s">
        <v>23</v>
      </c>
      <c r="B95" s="18">
        <v>2852.6635505007503</v>
      </c>
      <c r="C95" s="19">
        <v>4850.981927161727</v>
      </c>
      <c r="D95" s="19">
        <v>2.6719839</v>
      </c>
      <c r="E95" s="19">
        <v>323.70868391000005</v>
      </c>
      <c r="F95" s="19">
        <v>871.294872924973</v>
      </c>
      <c r="G95" s="64">
        <v>0</v>
      </c>
      <c r="H95" s="65">
        <v>8901.32101839745</v>
      </c>
      <c r="I95" s="49"/>
      <c r="J95" s="49"/>
      <c r="K95" s="49"/>
    </row>
    <row r="96" spans="1:11" ht="12.75">
      <c r="A96" s="20"/>
      <c r="B96" s="15"/>
      <c r="C96" s="16"/>
      <c r="D96" s="16"/>
      <c r="E96" s="16"/>
      <c r="F96" s="16"/>
      <c r="G96" s="66"/>
      <c r="H96" s="67"/>
      <c r="I96" s="49"/>
      <c r="J96" s="49"/>
      <c r="K96" s="49"/>
    </row>
    <row r="97" spans="1:11" ht="12.75">
      <c r="A97" s="14" t="s">
        <v>106</v>
      </c>
      <c r="B97" s="15">
        <v>169.034156595825</v>
      </c>
      <c r="C97" s="16">
        <v>635.4048818819749</v>
      </c>
      <c r="D97" s="16">
        <v>0.064132</v>
      </c>
      <c r="E97" s="16">
        <v>3.82424656</v>
      </c>
      <c r="F97" s="16">
        <v>324.68419214548294</v>
      </c>
      <c r="G97" s="66">
        <v>0</v>
      </c>
      <c r="H97" s="67">
        <v>1133.011609183283</v>
      </c>
      <c r="I97" s="49"/>
      <c r="J97" s="49">
        <v>-492187925.9783653</v>
      </c>
      <c r="K97" s="49"/>
    </row>
    <row r="98" spans="1:11" ht="12.75">
      <c r="A98" s="17" t="s">
        <v>14</v>
      </c>
      <c r="B98" s="15"/>
      <c r="C98" s="16"/>
      <c r="D98" s="16"/>
      <c r="E98" s="16"/>
      <c r="F98" s="16"/>
      <c r="G98" s="66"/>
      <c r="H98" s="67"/>
      <c r="I98" s="49"/>
      <c r="J98" s="49"/>
      <c r="K98" s="49"/>
    </row>
    <row r="99" spans="1:11" ht="12.75">
      <c r="A99" s="20" t="s">
        <v>67</v>
      </c>
      <c r="B99" s="18">
        <v>38.3919434425</v>
      </c>
      <c r="C99" s="19">
        <v>136.8550276825</v>
      </c>
      <c r="D99" s="19">
        <v>0</v>
      </c>
      <c r="E99" s="19">
        <v>0.083157</v>
      </c>
      <c r="F99" s="19">
        <v>28.143537339999998</v>
      </c>
      <c r="G99" s="64">
        <v>0</v>
      </c>
      <c r="H99" s="65">
        <v>203.473665465</v>
      </c>
      <c r="I99" s="49"/>
      <c r="J99" s="49"/>
      <c r="K99" s="49"/>
    </row>
    <row r="100" spans="1:11" ht="12.75">
      <c r="A100" s="20" t="s">
        <v>68</v>
      </c>
      <c r="B100" s="18">
        <v>0.60097679</v>
      </c>
      <c r="C100" s="19">
        <v>0.8389890699999998</v>
      </c>
      <c r="D100" s="19">
        <v>0</v>
      </c>
      <c r="E100" s="19">
        <v>0</v>
      </c>
      <c r="F100" s="19">
        <v>270.11942938</v>
      </c>
      <c r="G100" s="64">
        <v>0</v>
      </c>
      <c r="H100" s="65">
        <v>271.55939524</v>
      </c>
      <c r="I100" s="49"/>
      <c r="J100" s="49"/>
      <c r="K100" s="49"/>
    </row>
    <row r="101" spans="1:11" ht="12.75">
      <c r="A101" s="20" t="s">
        <v>69</v>
      </c>
      <c r="B101" s="18">
        <v>0.78706954</v>
      </c>
      <c r="C101" s="19">
        <v>192.966501</v>
      </c>
      <c r="D101" s="19">
        <v>0</v>
      </c>
      <c r="E101" s="19">
        <v>0</v>
      </c>
      <c r="F101" s="19">
        <v>0.005079</v>
      </c>
      <c r="G101" s="64">
        <v>0</v>
      </c>
      <c r="H101" s="65">
        <v>193.75864954</v>
      </c>
      <c r="I101" s="49"/>
      <c r="J101" s="49"/>
      <c r="K101" s="49"/>
    </row>
    <row r="102" spans="1:11" ht="12.75">
      <c r="A102" s="20" t="s">
        <v>70</v>
      </c>
      <c r="B102" s="18">
        <v>26.667745867500003</v>
      </c>
      <c r="C102" s="19">
        <v>22.5411378825</v>
      </c>
      <c r="D102" s="19">
        <v>0</v>
      </c>
      <c r="E102" s="19">
        <v>0</v>
      </c>
      <c r="F102" s="19">
        <v>0.01895984</v>
      </c>
      <c r="G102" s="64">
        <v>0</v>
      </c>
      <c r="H102" s="65">
        <v>49.227843590000006</v>
      </c>
      <c r="I102" s="49"/>
      <c r="J102" s="49"/>
      <c r="K102" s="49"/>
    </row>
    <row r="103" spans="1:11" ht="12.75">
      <c r="A103" s="20" t="s">
        <v>71</v>
      </c>
      <c r="B103" s="18">
        <v>16.1133672</v>
      </c>
      <c r="C103" s="19">
        <v>48.475174700000004</v>
      </c>
      <c r="D103" s="19">
        <v>0</v>
      </c>
      <c r="E103" s="19">
        <v>2.71406656</v>
      </c>
      <c r="F103" s="19">
        <v>3.30216357</v>
      </c>
      <c r="G103" s="64">
        <v>0</v>
      </c>
      <c r="H103" s="65">
        <v>70.60477203</v>
      </c>
      <c r="I103" s="49"/>
      <c r="J103" s="49"/>
      <c r="K103" s="49"/>
    </row>
    <row r="104" spans="1:11" ht="12.75">
      <c r="A104" s="20" t="s">
        <v>72</v>
      </c>
      <c r="B104" s="18">
        <v>19.55563791</v>
      </c>
      <c r="C104" s="19">
        <v>4.5824620199999995</v>
      </c>
      <c r="D104" s="19">
        <v>0.064132</v>
      </c>
      <c r="E104" s="19">
        <v>0</v>
      </c>
      <c r="F104" s="19">
        <v>19.824872</v>
      </c>
      <c r="G104" s="64">
        <v>0</v>
      </c>
      <c r="H104" s="65">
        <v>44.02710393</v>
      </c>
      <c r="I104" s="49"/>
      <c r="J104" s="49"/>
      <c r="K104" s="49"/>
    </row>
    <row r="105" spans="1:11" ht="12.75">
      <c r="A105" s="20" t="s">
        <v>23</v>
      </c>
      <c r="B105" s="18">
        <v>66.917415845825</v>
      </c>
      <c r="C105" s="19">
        <v>229.14558952697504</v>
      </c>
      <c r="D105" s="19">
        <v>0</v>
      </c>
      <c r="E105" s="19">
        <v>1.027023</v>
      </c>
      <c r="F105" s="19">
        <v>3.270151015483</v>
      </c>
      <c r="G105" s="64">
        <v>0</v>
      </c>
      <c r="H105" s="65">
        <v>300.3601793882831</v>
      </c>
      <c r="I105" s="49"/>
      <c r="J105" s="49"/>
      <c r="K105" s="49"/>
    </row>
    <row r="106" spans="1:11" ht="12.75">
      <c r="A106" s="20"/>
      <c r="B106" s="15"/>
      <c r="C106" s="16"/>
      <c r="D106" s="16"/>
      <c r="E106" s="16"/>
      <c r="F106" s="16"/>
      <c r="G106" s="66"/>
      <c r="H106" s="67"/>
      <c r="I106" s="49"/>
      <c r="J106" s="49"/>
      <c r="K106" s="49"/>
    </row>
    <row r="107" spans="1:11" ht="12.75">
      <c r="A107" s="14" t="s">
        <v>73</v>
      </c>
      <c r="B107" s="15">
        <v>3586.3172757950742</v>
      </c>
      <c r="C107" s="16">
        <v>9510.344831692899</v>
      </c>
      <c r="D107" s="16">
        <v>1.0392337</v>
      </c>
      <c r="E107" s="16">
        <v>72.737512</v>
      </c>
      <c r="F107" s="16">
        <v>3065.27446780005</v>
      </c>
      <c r="G107" s="66">
        <v>3710.301687553317</v>
      </c>
      <c r="H107" s="67">
        <v>19946.01500854134</v>
      </c>
      <c r="I107" s="49"/>
      <c r="J107" s="49">
        <v>-13343666313.261974</v>
      </c>
      <c r="K107" s="49"/>
    </row>
    <row r="108" spans="1:11" ht="12.75">
      <c r="A108" s="17" t="s">
        <v>14</v>
      </c>
      <c r="B108" s="15"/>
      <c r="C108" s="16"/>
      <c r="D108" s="16"/>
      <c r="E108" s="16"/>
      <c r="F108" s="16"/>
      <c r="G108" s="66"/>
      <c r="H108" s="67"/>
      <c r="I108" s="49"/>
      <c r="J108" s="49"/>
      <c r="K108" s="49"/>
    </row>
    <row r="109" spans="1:11" ht="12.75">
      <c r="A109" s="20" t="s">
        <v>74</v>
      </c>
      <c r="B109" s="18">
        <v>16.047535</v>
      </c>
      <c r="C109" s="19">
        <v>1.211644</v>
      </c>
      <c r="D109" s="19">
        <v>0</v>
      </c>
      <c r="E109" s="19">
        <v>0</v>
      </c>
      <c r="F109" s="19">
        <v>0</v>
      </c>
      <c r="G109" s="64">
        <v>19.292</v>
      </c>
      <c r="H109" s="65">
        <v>36.551179</v>
      </c>
      <c r="I109" s="49"/>
      <c r="J109" s="49"/>
      <c r="K109" s="49"/>
    </row>
    <row r="110" spans="1:11" ht="12.75">
      <c r="A110" s="20" t="s">
        <v>75</v>
      </c>
      <c r="B110" s="18">
        <v>16.698269727499998</v>
      </c>
      <c r="C110" s="19">
        <v>89.83948442</v>
      </c>
      <c r="D110" s="19">
        <v>0</v>
      </c>
      <c r="E110" s="19">
        <v>0</v>
      </c>
      <c r="F110" s="19">
        <v>0.035274</v>
      </c>
      <c r="G110" s="64">
        <v>14.103748</v>
      </c>
      <c r="H110" s="65">
        <v>120.67677614750001</v>
      </c>
      <c r="I110" s="49"/>
      <c r="J110" s="49"/>
      <c r="K110" s="49"/>
    </row>
    <row r="111" spans="1:11" ht="12.75">
      <c r="A111" s="20" t="s">
        <v>107</v>
      </c>
      <c r="B111" s="18">
        <v>3.65539686</v>
      </c>
      <c r="C111" s="19">
        <v>3078.9069708909997</v>
      </c>
      <c r="D111" s="19">
        <v>0</v>
      </c>
      <c r="E111" s="19">
        <v>0</v>
      </c>
      <c r="F111" s="19">
        <v>0</v>
      </c>
      <c r="G111" s="64">
        <v>153.2509997757143</v>
      </c>
      <c r="H111" s="65">
        <v>3235.8133675267145</v>
      </c>
      <c r="I111" s="49"/>
      <c r="J111" s="49"/>
      <c r="K111" s="49"/>
    </row>
    <row r="112" spans="1:11" ht="12.75">
      <c r="A112" s="20" t="s">
        <v>76</v>
      </c>
      <c r="B112" s="18">
        <v>0</v>
      </c>
      <c r="C112" s="19">
        <v>105.63302331</v>
      </c>
      <c r="D112" s="19">
        <v>0</v>
      </c>
      <c r="E112" s="19">
        <v>0</v>
      </c>
      <c r="F112" s="19">
        <v>0</v>
      </c>
      <c r="G112" s="64">
        <v>8.1185</v>
      </c>
      <c r="H112" s="65">
        <v>113.75152331</v>
      </c>
      <c r="I112" s="49"/>
      <c r="J112" s="49"/>
      <c r="K112" s="49"/>
    </row>
    <row r="113" spans="1:11" ht="12.75">
      <c r="A113" s="20" t="s">
        <v>77</v>
      </c>
      <c r="B113" s="18">
        <v>256.21419652099996</v>
      </c>
      <c r="C113" s="19">
        <v>493.03148577999997</v>
      </c>
      <c r="D113" s="19">
        <v>0</v>
      </c>
      <c r="E113" s="19">
        <v>0.346909</v>
      </c>
      <c r="F113" s="19">
        <v>98.15665042</v>
      </c>
      <c r="G113" s="64">
        <v>0</v>
      </c>
      <c r="H113" s="65">
        <v>847.7492417209999</v>
      </c>
      <c r="I113" s="49"/>
      <c r="J113" s="49"/>
      <c r="K113" s="49"/>
    </row>
    <row r="114" spans="1:11" ht="12.75">
      <c r="A114" s="20" t="s">
        <v>108</v>
      </c>
      <c r="B114" s="18">
        <v>796.0422231965001</v>
      </c>
      <c r="C114" s="19">
        <v>2884.5001668969</v>
      </c>
      <c r="D114" s="19">
        <v>0</v>
      </c>
      <c r="E114" s="19">
        <v>0</v>
      </c>
      <c r="F114" s="19">
        <v>501.48820616999996</v>
      </c>
      <c r="G114" s="64">
        <v>54.10036890999999</v>
      </c>
      <c r="H114" s="65">
        <v>4236.1309651734</v>
      </c>
      <c r="I114" s="49"/>
      <c r="J114" s="49"/>
      <c r="K114" s="49"/>
    </row>
    <row r="115" spans="1:11" ht="12.75">
      <c r="A115" s="20" t="s">
        <v>109</v>
      </c>
      <c r="B115" s="18">
        <v>2.26898035</v>
      </c>
      <c r="C115" s="19">
        <v>442.32453943</v>
      </c>
      <c r="D115" s="19">
        <v>0</v>
      </c>
      <c r="E115" s="19">
        <v>0</v>
      </c>
      <c r="F115" s="19">
        <v>0</v>
      </c>
      <c r="G115" s="64">
        <v>318.88976482510293</v>
      </c>
      <c r="H115" s="65">
        <v>763.483284605103</v>
      </c>
      <c r="I115" s="49"/>
      <c r="J115" s="49"/>
      <c r="K115" s="49"/>
    </row>
    <row r="116" spans="1:11" ht="12.75">
      <c r="A116" s="20" t="s">
        <v>23</v>
      </c>
      <c r="B116" s="18">
        <v>2495.3906741400747</v>
      </c>
      <c r="C116" s="19">
        <v>2414.897516965</v>
      </c>
      <c r="D116" s="19">
        <v>1.0392337</v>
      </c>
      <c r="E116" s="19">
        <v>72.390603</v>
      </c>
      <c r="F116" s="19">
        <v>2465.59433721005</v>
      </c>
      <c r="G116" s="64">
        <v>3142.5463060425</v>
      </c>
      <c r="H116" s="65">
        <v>10591.858671057624</v>
      </c>
      <c r="I116" s="49"/>
      <c r="J116" s="49"/>
      <c r="K116" s="49"/>
    </row>
    <row r="117" spans="1:11" ht="12.75">
      <c r="A117" s="14"/>
      <c r="B117" s="15"/>
      <c r="C117" s="16"/>
      <c r="D117" s="16"/>
      <c r="E117" s="16"/>
      <c r="F117" s="16"/>
      <c r="G117" s="66"/>
      <c r="H117" s="67"/>
      <c r="I117" s="49"/>
      <c r="J117" s="49"/>
      <c r="K117" s="49"/>
    </row>
    <row r="118" spans="1:11" ht="12.75">
      <c r="A118" s="14" t="s">
        <v>78</v>
      </c>
      <c r="B118" s="15">
        <v>374.53164494950005</v>
      </c>
      <c r="C118" s="16">
        <v>3907.2868659825</v>
      </c>
      <c r="D118" s="16">
        <v>0</v>
      </c>
      <c r="E118" s="16">
        <v>5.173627</v>
      </c>
      <c r="F118" s="16">
        <v>245.88894075</v>
      </c>
      <c r="G118" s="66">
        <v>204.95891894</v>
      </c>
      <c r="H118" s="67">
        <v>4737.839997622001</v>
      </c>
      <c r="I118" s="49"/>
      <c r="J118" s="49">
        <v>-2832790214.7834396</v>
      </c>
      <c r="K118" s="49"/>
    </row>
    <row r="119" spans="1:11" ht="12.75">
      <c r="A119" s="17" t="s">
        <v>14</v>
      </c>
      <c r="B119" s="18"/>
      <c r="C119" s="19"/>
      <c r="D119" s="19"/>
      <c r="E119" s="19"/>
      <c r="F119" s="19"/>
      <c r="G119" s="64"/>
      <c r="H119" s="65"/>
      <c r="I119" s="49"/>
      <c r="J119" s="49"/>
      <c r="K119" s="49"/>
    </row>
    <row r="120" spans="1:11" ht="12.75">
      <c r="A120" s="20" t="s">
        <v>79</v>
      </c>
      <c r="B120" s="18">
        <v>0</v>
      </c>
      <c r="C120" s="19">
        <v>6.4292913899999995</v>
      </c>
      <c r="D120" s="19">
        <v>0</v>
      </c>
      <c r="E120" s="19">
        <v>0</v>
      </c>
      <c r="F120" s="19">
        <v>28.20302793</v>
      </c>
      <c r="G120" s="64">
        <v>0</v>
      </c>
      <c r="H120" s="65">
        <v>34.63231932</v>
      </c>
      <c r="I120" s="49"/>
      <c r="J120" s="49"/>
      <c r="K120" s="49"/>
    </row>
    <row r="121" spans="1:11" ht="12.75">
      <c r="A121" s="20" t="s">
        <v>80</v>
      </c>
      <c r="B121" s="18">
        <v>0.26187479</v>
      </c>
      <c r="C121" s="19">
        <v>0.61199728</v>
      </c>
      <c r="D121" s="19">
        <v>0</v>
      </c>
      <c r="E121" s="19">
        <v>0</v>
      </c>
      <c r="F121" s="19">
        <v>0</v>
      </c>
      <c r="G121" s="64">
        <v>0</v>
      </c>
      <c r="H121" s="65">
        <v>0.8738720700000001</v>
      </c>
      <c r="I121" s="49"/>
      <c r="J121" s="49"/>
      <c r="K121" s="49"/>
    </row>
    <row r="122" spans="1:11" ht="12.75">
      <c r="A122" s="20" t="s">
        <v>81</v>
      </c>
      <c r="B122" s="18">
        <v>299.11115441</v>
      </c>
      <c r="C122" s="19">
        <v>3855.02941004</v>
      </c>
      <c r="D122" s="19">
        <v>0</v>
      </c>
      <c r="E122" s="19">
        <v>0</v>
      </c>
      <c r="F122" s="19">
        <v>190.71384387</v>
      </c>
      <c r="G122" s="64">
        <v>204.95891894</v>
      </c>
      <c r="H122" s="65">
        <v>4549.813327259999</v>
      </c>
      <c r="I122" s="49"/>
      <c r="J122" s="49"/>
      <c r="K122" s="49"/>
    </row>
    <row r="123" spans="1:11" ht="12.75">
      <c r="A123" s="20" t="s">
        <v>82</v>
      </c>
      <c r="B123" s="18">
        <v>8.0754556</v>
      </c>
      <c r="C123" s="19">
        <v>14.811958</v>
      </c>
      <c r="D123" s="19">
        <v>0</v>
      </c>
      <c r="E123" s="19">
        <v>0</v>
      </c>
      <c r="F123" s="19">
        <v>0.003304</v>
      </c>
      <c r="G123" s="64">
        <v>0</v>
      </c>
      <c r="H123" s="65">
        <v>22.890717600000002</v>
      </c>
      <c r="I123" s="49"/>
      <c r="J123" s="49"/>
      <c r="K123" s="49"/>
    </row>
    <row r="124" spans="1:11" ht="12.75">
      <c r="A124" s="20" t="s">
        <v>83</v>
      </c>
      <c r="B124" s="18">
        <v>7.12327797</v>
      </c>
      <c r="C124" s="19">
        <v>0</v>
      </c>
      <c r="D124" s="19">
        <v>0</v>
      </c>
      <c r="E124" s="19">
        <v>0</v>
      </c>
      <c r="F124" s="19">
        <v>0.00010488</v>
      </c>
      <c r="G124" s="64">
        <v>0</v>
      </c>
      <c r="H124" s="65">
        <v>7.12338285</v>
      </c>
      <c r="I124" s="49"/>
      <c r="J124" s="49"/>
      <c r="K124" s="49"/>
    </row>
    <row r="125" spans="1:11" ht="12.75">
      <c r="A125" s="20" t="s">
        <v>23</v>
      </c>
      <c r="B125" s="18">
        <v>59.9598821795</v>
      </c>
      <c r="C125" s="19">
        <v>30.4042092725</v>
      </c>
      <c r="D125" s="19">
        <v>0</v>
      </c>
      <c r="E125" s="19">
        <v>5.173627</v>
      </c>
      <c r="F125" s="19">
        <v>26.96866007</v>
      </c>
      <c r="G125" s="64">
        <v>0</v>
      </c>
      <c r="H125" s="65">
        <v>122.50637852199999</v>
      </c>
      <c r="I125" s="49"/>
      <c r="J125" s="49"/>
      <c r="K125" s="49"/>
    </row>
    <row r="126" spans="1:11" ht="12.75">
      <c r="A126" s="20"/>
      <c r="B126" s="18"/>
      <c r="C126" s="19"/>
      <c r="D126" s="19"/>
      <c r="E126" s="19"/>
      <c r="F126" s="19"/>
      <c r="G126" s="64"/>
      <c r="H126" s="65"/>
      <c r="I126" s="49"/>
      <c r="J126" s="49"/>
      <c r="K126" s="49"/>
    </row>
    <row r="127" spans="1:11" ht="12.75">
      <c r="A127" s="14" t="s">
        <v>110</v>
      </c>
      <c r="B127" s="18">
        <v>0.002614009999999998</v>
      </c>
      <c r="C127" s="19">
        <v>7.306399</v>
      </c>
      <c r="D127" s="19">
        <v>0</v>
      </c>
      <c r="E127" s="19">
        <v>0</v>
      </c>
      <c r="F127" s="19">
        <v>0</v>
      </c>
      <c r="G127" s="64">
        <v>0</v>
      </c>
      <c r="H127" s="67">
        <v>7.30901301</v>
      </c>
      <c r="I127" s="49"/>
      <c r="J127" s="49">
        <v>-27532664.370000005</v>
      </c>
      <c r="K127" s="49"/>
    </row>
    <row r="128" spans="1:11" ht="12.75">
      <c r="A128" s="14"/>
      <c r="B128" s="18"/>
      <c r="C128" s="19"/>
      <c r="D128" s="19"/>
      <c r="E128" s="19"/>
      <c r="F128" s="19"/>
      <c r="G128" s="64"/>
      <c r="H128" s="67"/>
      <c r="I128" s="49"/>
      <c r="J128" s="49"/>
      <c r="K128" s="49"/>
    </row>
    <row r="129" spans="1:11" ht="12.75">
      <c r="A129" s="14" t="s">
        <v>111</v>
      </c>
      <c r="B129" s="18">
        <v>1294.00439269</v>
      </c>
      <c r="C129" s="19">
        <v>2793.23555748</v>
      </c>
      <c r="D129" s="19">
        <v>0</v>
      </c>
      <c r="E129" s="19">
        <v>0</v>
      </c>
      <c r="F129" s="19">
        <v>3292.7605125200002</v>
      </c>
      <c r="G129" s="64">
        <v>2625.688502337455</v>
      </c>
      <c r="H129" s="67">
        <v>10005.688965027455</v>
      </c>
      <c r="I129" s="49"/>
      <c r="J129" s="49">
        <v>-2166092296.525976</v>
      </c>
      <c r="K129" s="49"/>
    </row>
    <row r="130" spans="1:11" ht="12.75">
      <c r="A130" s="14"/>
      <c r="B130" s="18"/>
      <c r="C130" s="19"/>
      <c r="D130" s="19"/>
      <c r="E130" s="19"/>
      <c r="F130" s="19"/>
      <c r="G130" s="64"/>
      <c r="H130" s="67"/>
      <c r="I130" s="49"/>
      <c r="J130" s="49"/>
      <c r="K130" s="49"/>
    </row>
    <row r="131" spans="1:11" ht="12.75">
      <c r="A131" s="14" t="s">
        <v>84</v>
      </c>
      <c r="B131" s="18">
        <v>0</v>
      </c>
      <c r="C131" s="19">
        <v>0</v>
      </c>
      <c r="D131" s="19">
        <v>0</v>
      </c>
      <c r="E131" s="19">
        <v>0</v>
      </c>
      <c r="F131" s="19">
        <v>0</v>
      </c>
      <c r="G131" s="64">
        <v>0</v>
      </c>
      <c r="H131" s="67">
        <v>0</v>
      </c>
      <c r="I131" s="49">
        <f>SUM(B131:G131)</f>
        <v>0</v>
      </c>
      <c r="J131" s="49">
        <f>H131-I131</f>
        <v>0</v>
      </c>
      <c r="K131" s="49"/>
    </row>
    <row r="132" spans="1:11" ht="12.75">
      <c r="A132" s="14"/>
      <c r="B132" s="18"/>
      <c r="C132" s="19"/>
      <c r="D132" s="19"/>
      <c r="E132" s="19"/>
      <c r="F132" s="19"/>
      <c r="G132" s="64"/>
      <c r="H132" s="67"/>
      <c r="I132" s="49"/>
      <c r="J132" s="49"/>
      <c r="K132" s="49"/>
    </row>
    <row r="133" spans="1:11" ht="12.75">
      <c r="A133" s="14" t="s">
        <v>85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64">
        <v>0</v>
      </c>
      <c r="H133" s="67">
        <v>0</v>
      </c>
      <c r="I133" s="49"/>
      <c r="J133" s="49">
        <v>0.502127</v>
      </c>
      <c r="K133" s="49"/>
    </row>
    <row r="134" spans="1:11" ht="12.75">
      <c r="A134" s="14"/>
      <c r="B134" s="18"/>
      <c r="C134" s="19"/>
      <c r="D134" s="19"/>
      <c r="E134" s="19"/>
      <c r="F134" s="19"/>
      <c r="G134" s="64"/>
      <c r="H134" s="67"/>
      <c r="I134" s="49"/>
      <c r="J134" s="49"/>
      <c r="K134" s="49"/>
    </row>
    <row r="135" spans="1:11" ht="12.75">
      <c r="A135" s="14" t="s">
        <v>86</v>
      </c>
      <c r="B135" s="18">
        <v>79.02063228749999</v>
      </c>
      <c r="C135" s="19">
        <v>126.87999651300001</v>
      </c>
      <c r="D135" s="19">
        <v>0</v>
      </c>
      <c r="E135" s="19">
        <v>101.310895</v>
      </c>
      <c r="F135" s="19">
        <v>230.67269955311204</v>
      </c>
      <c r="G135" s="64">
        <v>0</v>
      </c>
      <c r="H135" s="67">
        <v>537.884223353612</v>
      </c>
      <c r="I135" s="49"/>
      <c r="J135" s="49">
        <v>-34246626.120000064</v>
      </c>
      <c r="K135" s="49"/>
    </row>
    <row r="136" spans="1:11" ht="12.75">
      <c r="A136" s="14"/>
      <c r="B136" s="18"/>
      <c r="C136" s="19"/>
      <c r="D136" s="19"/>
      <c r="E136" s="19"/>
      <c r="F136" s="19"/>
      <c r="G136" s="64"/>
      <c r="H136" s="67"/>
      <c r="I136" s="49"/>
      <c r="J136" s="49"/>
      <c r="K136" s="49"/>
    </row>
    <row r="137" spans="1:11" ht="12.75">
      <c r="A137" s="14" t="s">
        <v>87</v>
      </c>
      <c r="B137" s="18">
        <v>6.66670551</v>
      </c>
      <c r="C137" s="19">
        <v>409.41333383999995</v>
      </c>
      <c r="D137" s="19">
        <v>0</v>
      </c>
      <c r="E137" s="19">
        <v>0</v>
      </c>
      <c r="F137" s="19">
        <v>12.77052426</v>
      </c>
      <c r="G137" s="64">
        <v>0</v>
      </c>
      <c r="H137" s="67">
        <v>428.85056360999994</v>
      </c>
      <c r="I137" s="49"/>
      <c r="J137" s="49">
        <v>-27685929.775841292</v>
      </c>
      <c r="K137" s="49"/>
    </row>
    <row r="138" spans="1:11" ht="12.75">
      <c r="A138" s="14"/>
      <c r="B138" s="18"/>
      <c r="C138" s="19"/>
      <c r="D138" s="19"/>
      <c r="E138" s="19"/>
      <c r="F138" s="19"/>
      <c r="G138" s="64"/>
      <c r="H138" s="67"/>
      <c r="I138" s="49"/>
      <c r="J138" s="49"/>
      <c r="K138" s="49"/>
    </row>
    <row r="139" spans="1:11" ht="12.75">
      <c r="A139" s="14" t="s">
        <v>88</v>
      </c>
      <c r="B139" s="18">
        <v>0.21045761</v>
      </c>
      <c r="C139" s="19">
        <v>0</v>
      </c>
      <c r="D139" s="19">
        <v>0</v>
      </c>
      <c r="E139" s="19">
        <v>0</v>
      </c>
      <c r="F139" s="19">
        <v>0</v>
      </c>
      <c r="G139" s="64">
        <v>0</v>
      </c>
      <c r="H139" s="67">
        <v>0.21045761</v>
      </c>
      <c r="I139" s="49"/>
      <c r="J139" s="49">
        <v>-33465.02289382</v>
      </c>
      <c r="K139" s="49"/>
    </row>
    <row r="140" spans="1:11" ht="12.75">
      <c r="A140" s="14"/>
      <c r="B140" s="18"/>
      <c r="C140" s="19"/>
      <c r="D140" s="19"/>
      <c r="E140" s="19"/>
      <c r="F140" s="19"/>
      <c r="G140" s="64"/>
      <c r="H140" s="67"/>
      <c r="I140" s="49"/>
      <c r="J140" s="49"/>
      <c r="K140" s="49"/>
    </row>
    <row r="141" spans="1:11" ht="13.5">
      <c r="A141" s="14" t="s">
        <v>89</v>
      </c>
      <c r="B141" s="18">
        <v>3502.004356830425</v>
      </c>
      <c r="C141" s="19">
        <v>12580.184328979094</v>
      </c>
      <c r="D141" s="19">
        <v>990.212351</v>
      </c>
      <c r="E141" s="19">
        <v>21.70198382</v>
      </c>
      <c r="F141" s="19">
        <v>461.38108412066003</v>
      </c>
      <c r="G141" s="64">
        <v>0</v>
      </c>
      <c r="H141" s="67">
        <v>17555.48410475018</v>
      </c>
      <c r="I141" s="49"/>
      <c r="J141" s="49">
        <v>-11342360686.827675</v>
      </c>
      <c r="K141" s="49"/>
    </row>
    <row r="142" spans="1:11" ht="12.75">
      <c r="A142" s="14"/>
      <c r="B142" s="18"/>
      <c r="C142" s="19"/>
      <c r="D142" s="19"/>
      <c r="E142" s="19"/>
      <c r="F142" s="19"/>
      <c r="G142" s="64"/>
      <c r="H142" s="67"/>
      <c r="I142" s="49"/>
      <c r="J142" s="49"/>
      <c r="K142" s="49"/>
    </row>
    <row r="143" spans="1:11" ht="13.5">
      <c r="A143" s="14" t="s">
        <v>90</v>
      </c>
      <c r="B143" s="18">
        <v>278.701685431</v>
      </c>
      <c r="C143" s="19">
        <v>161.170865275</v>
      </c>
      <c r="D143" s="19">
        <v>0.030219</v>
      </c>
      <c r="E143" s="19">
        <v>20.084148</v>
      </c>
      <c r="F143" s="19">
        <v>172.16742804</v>
      </c>
      <c r="G143" s="64">
        <v>0</v>
      </c>
      <c r="H143" s="67">
        <v>632.1543457459999</v>
      </c>
      <c r="I143" s="49"/>
      <c r="J143" s="49">
        <v>32726518.659430504</v>
      </c>
      <c r="K143" s="49"/>
    </row>
    <row r="144" spans="1:11" ht="12.75">
      <c r="A144" s="14"/>
      <c r="B144" s="18"/>
      <c r="C144" s="19"/>
      <c r="D144" s="19"/>
      <c r="E144" s="19"/>
      <c r="F144" s="19"/>
      <c r="G144" s="64"/>
      <c r="H144" s="67"/>
      <c r="I144" s="49"/>
      <c r="J144" s="49"/>
      <c r="K144" s="49"/>
    </row>
    <row r="145" spans="1:11" ht="12.75">
      <c r="A145" s="14" t="s">
        <v>91</v>
      </c>
      <c r="B145" s="18">
        <v>73.06615604999998</v>
      </c>
      <c r="C145" s="19">
        <v>875.6659673474999</v>
      </c>
      <c r="D145" s="19">
        <v>0</v>
      </c>
      <c r="E145" s="19">
        <v>0</v>
      </c>
      <c r="F145" s="19">
        <v>0.116924</v>
      </c>
      <c r="G145" s="64">
        <v>79.7448349725</v>
      </c>
      <c r="H145" s="67">
        <v>1028.5938823699998</v>
      </c>
      <c r="I145" s="49">
        <f>SUM(B145:G145)</f>
        <v>1028.5938823699998</v>
      </c>
      <c r="J145" s="49">
        <f>H145-I145</f>
        <v>0</v>
      </c>
      <c r="K145" s="49"/>
    </row>
    <row r="146" spans="1:11" ht="12.75">
      <c r="A146" s="14"/>
      <c r="B146" s="18"/>
      <c r="C146" s="19"/>
      <c r="D146" s="19"/>
      <c r="E146" s="19"/>
      <c r="F146" s="19"/>
      <c r="G146" s="64"/>
      <c r="H146" s="67"/>
      <c r="I146" s="49"/>
      <c r="J146" s="49"/>
      <c r="K146" s="49"/>
    </row>
    <row r="147" spans="1:11" ht="12.75">
      <c r="A147" s="14" t="s">
        <v>92</v>
      </c>
      <c r="B147" s="18">
        <v>0.87374689</v>
      </c>
      <c r="C147" s="19">
        <v>3.28495544</v>
      </c>
      <c r="D147" s="19">
        <v>0</v>
      </c>
      <c r="E147" s="19">
        <v>0</v>
      </c>
      <c r="F147" s="19">
        <v>0</v>
      </c>
      <c r="G147" s="64">
        <v>0</v>
      </c>
      <c r="H147" s="67">
        <v>4.15870233</v>
      </c>
      <c r="I147" s="49">
        <f>SUM(B147:G147)</f>
        <v>4.158702330000001</v>
      </c>
      <c r="J147" s="49">
        <f>H147-I147</f>
        <v>0</v>
      </c>
      <c r="K147" s="49"/>
    </row>
    <row r="148" spans="1:11" ht="12.75">
      <c r="A148" s="14"/>
      <c r="B148" s="18"/>
      <c r="C148" s="19"/>
      <c r="D148" s="19"/>
      <c r="E148" s="19"/>
      <c r="F148" s="19"/>
      <c r="G148" s="64"/>
      <c r="H148" s="67"/>
      <c r="I148" s="49"/>
      <c r="J148" s="49"/>
      <c r="K148" s="49"/>
    </row>
    <row r="149" spans="1:11" ht="12.75">
      <c r="A149" s="14" t="s">
        <v>93</v>
      </c>
      <c r="B149" s="18">
        <v>193.99284432250002</v>
      </c>
      <c r="C149" s="19">
        <v>539.9756110925</v>
      </c>
      <c r="D149" s="19">
        <v>0.3904004</v>
      </c>
      <c r="E149" s="19">
        <v>10.020583</v>
      </c>
      <c r="F149" s="64">
        <v>7.554392480000001</v>
      </c>
      <c r="G149" s="64">
        <v>0</v>
      </c>
      <c r="H149" s="67">
        <v>751.933831295</v>
      </c>
      <c r="I149" s="49">
        <f>SUM(B149:G149)</f>
        <v>751.933831295</v>
      </c>
      <c r="J149" s="49">
        <f>H149-I149</f>
        <v>0</v>
      </c>
      <c r="K149" s="49"/>
    </row>
    <row r="150" spans="1:11" ht="12.75">
      <c r="A150" s="14"/>
      <c r="B150" s="18"/>
      <c r="C150" s="19"/>
      <c r="D150" s="19"/>
      <c r="E150" s="19"/>
      <c r="F150" s="64"/>
      <c r="G150" s="64"/>
      <c r="H150" s="67"/>
      <c r="I150" s="49"/>
      <c r="J150" s="49"/>
      <c r="K150" s="49"/>
    </row>
    <row r="151" spans="1:11" ht="12.75">
      <c r="A151" s="14" t="s">
        <v>112</v>
      </c>
      <c r="B151" s="18">
        <v>423.39409182350005</v>
      </c>
      <c r="C151" s="19">
        <v>2442.229076599959</v>
      </c>
      <c r="D151" s="19">
        <v>11.12290922</v>
      </c>
      <c r="E151" s="19">
        <v>14.287938</v>
      </c>
      <c r="F151" s="64">
        <v>258.95214747000006</v>
      </c>
      <c r="G151" s="64">
        <v>1.9500108</v>
      </c>
      <c r="H151" s="67">
        <v>3151.9361739134597</v>
      </c>
      <c r="I151" s="49">
        <f>SUM(B151:G151)</f>
        <v>3151.9361739134592</v>
      </c>
      <c r="J151" s="49">
        <f>H151-I151</f>
        <v>0</v>
      </c>
      <c r="K151" s="49"/>
    </row>
    <row r="152" spans="1:11" ht="12.75">
      <c r="A152" s="13"/>
      <c r="B152" s="18"/>
      <c r="C152" s="19"/>
      <c r="D152" s="19"/>
      <c r="E152" s="19"/>
      <c r="F152" s="64"/>
      <c r="G152" s="64"/>
      <c r="H152" s="65"/>
      <c r="I152" s="49"/>
      <c r="J152" s="49"/>
      <c r="K152" s="49"/>
    </row>
    <row r="153" spans="1:11" ht="12.75">
      <c r="A153" s="14" t="s">
        <v>6</v>
      </c>
      <c r="B153" s="15">
        <v>36656.09654677697</v>
      </c>
      <c r="C153" s="16">
        <v>111005.27045901227</v>
      </c>
      <c r="D153" s="16">
        <v>1288.46467716</v>
      </c>
      <c r="E153" s="16">
        <v>2676.7205608575</v>
      </c>
      <c r="F153" s="66">
        <v>26456.323260073008</v>
      </c>
      <c r="G153" s="66">
        <v>7635.672030997612</v>
      </c>
      <c r="H153" s="67">
        <v>185718.54753487738</v>
      </c>
      <c r="I153" s="49"/>
      <c r="J153" s="49"/>
      <c r="K153" s="49"/>
    </row>
    <row r="154" spans="1:11" ht="13.5" thickBot="1">
      <c r="A154" s="27"/>
      <c r="B154" s="28"/>
      <c r="C154" s="29"/>
      <c r="D154" s="29"/>
      <c r="E154" s="29"/>
      <c r="F154" s="29"/>
      <c r="G154" s="68"/>
      <c r="H154" s="69"/>
      <c r="I154" s="49"/>
      <c r="J154" s="49"/>
      <c r="K154" s="49"/>
    </row>
    <row r="155" spans="1:10" ht="17.25" thickTop="1">
      <c r="A155" s="30" t="s">
        <v>97</v>
      </c>
      <c r="B155" s="31"/>
      <c r="C155" s="31"/>
      <c r="D155" s="40" t="s">
        <v>96</v>
      </c>
      <c r="E155" s="31"/>
      <c r="F155" s="31"/>
      <c r="G155" s="31"/>
      <c r="H155" s="31"/>
      <c r="I155" s="49"/>
      <c r="J155" s="49"/>
    </row>
    <row r="156" spans="1:10" ht="13.5">
      <c r="A156" s="30" t="s">
        <v>94</v>
      </c>
      <c r="B156" s="32"/>
      <c r="C156" s="32"/>
      <c r="D156" s="2"/>
      <c r="E156" s="2"/>
      <c r="F156" s="2"/>
      <c r="G156" s="2"/>
      <c r="H156" s="26"/>
      <c r="I156" s="49"/>
      <c r="J156" s="49"/>
    </row>
    <row r="157" spans="1:10" ht="12.75">
      <c r="A157" s="62" t="s">
        <v>115</v>
      </c>
      <c r="B157" s="63"/>
      <c r="I157" s="49"/>
      <c r="J157" s="49"/>
    </row>
    <row r="158" spans="1:10" s="48" customFormat="1" ht="12.75">
      <c r="A158" s="48" t="s">
        <v>113</v>
      </c>
      <c r="I158" s="56"/>
      <c r="J158" s="56"/>
    </row>
    <row r="159" spans="2:11" ht="12.75"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2:18" ht="15">
      <c r="B160" s="5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10" ht="12.75">
      <c r="B161" s="49"/>
      <c r="C161" s="49"/>
      <c r="D161" s="49"/>
      <c r="E161" s="49"/>
      <c r="F161" s="49"/>
      <c r="G161" s="49"/>
      <c r="H161" s="49"/>
      <c r="I161" s="49"/>
      <c r="J161" s="49"/>
    </row>
    <row r="162" spans="9:10" ht="12.75">
      <c r="I162" s="49"/>
      <c r="J162" s="49"/>
    </row>
    <row r="163" spans="2:10" ht="12.75">
      <c r="B163" s="49"/>
      <c r="H163" s="49"/>
      <c r="I163" s="49"/>
      <c r="J163" s="49"/>
    </row>
    <row r="164" spans="9:10" ht="12.75">
      <c r="I164" s="49"/>
      <c r="J164" s="49"/>
    </row>
    <row r="165" spans="9:10" ht="12.75">
      <c r="I165" s="49"/>
      <c r="J165" s="49"/>
    </row>
    <row r="166" spans="9:10" ht="12.75">
      <c r="I166" s="49"/>
      <c r="J166" s="49"/>
    </row>
    <row r="167" spans="9:10" ht="12.75">
      <c r="I167" s="49"/>
      <c r="J167" s="49"/>
    </row>
    <row r="168" spans="9:10" ht="12.75">
      <c r="I168" s="49"/>
      <c r="J168" s="49"/>
    </row>
    <row r="169" spans="9:10" ht="12.75">
      <c r="I169" s="49"/>
      <c r="J169" s="49"/>
    </row>
    <row r="170" spans="9:10" ht="12.75">
      <c r="I170" s="49"/>
      <c r="J170" s="49"/>
    </row>
    <row r="171" spans="9:10" ht="12.75">
      <c r="I171" s="49"/>
      <c r="J171" s="49"/>
    </row>
    <row r="172" spans="9:10" ht="12.75">
      <c r="I172" s="49"/>
      <c r="J172" s="49"/>
    </row>
    <row r="173" spans="9:10" ht="12.75">
      <c r="I173" s="49"/>
      <c r="J173" s="49"/>
    </row>
    <row r="174" spans="9:10" ht="12.75">
      <c r="I174" s="49"/>
      <c r="J174" s="49"/>
    </row>
    <row r="175" spans="9:10" ht="12.75">
      <c r="I175" s="49"/>
      <c r="J175" s="49"/>
    </row>
    <row r="176" spans="9:10" ht="12.75">
      <c r="I176" s="49"/>
      <c r="J176" s="49"/>
    </row>
    <row r="177" spans="9:10" ht="12.75">
      <c r="I177" s="49"/>
      <c r="J177" s="49"/>
    </row>
    <row r="178" spans="9:10" ht="12.75">
      <c r="I178" s="49"/>
      <c r="J178" s="49"/>
    </row>
    <row r="179" spans="9:10" ht="12.75">
      <c r="I179" s="49"/>
      <c r="J179" s="49"/>
    </row>
    <row r="180" spans="9:10" ht="12.75">
      <c r="I180" s="49"/>
      <c r="J180" s="49"/>
    </row>
    <row r="181" spans="9:10" ht="12.75">
      <c r="I181" s="49"/>
      <c r="J181" s="49"/>
    </row>
    <row r="182" spans="9:10" ht="12.75">
      <c r="I182" s="49"/>
      <c r="J182" s="49"/>
    </row>
    <row r="183" spans="9:10" ht="12.75">
      <c r="I183" s="49"/>
      <c r="J183" s="49"/>
    </row>
    <row r="184" spans="9:10" ht="12.75">
      <c r="I184" s="49"/>
      <c r="J184" s="49"/>
    </row>
    <row r="185" spans="9:10" ht="12.75">
      <c r="I185" s="49"/>
      <c r="J185" s="49"/>
    </row>
    <row r="186" spans="9:10" ht="12.75">
      <c r="I186" s="49"/>
      <c r="J186" s="49"/>
    </row>
    <row r="187" spans="9:10" ht="12.75">
      <c r="I187" s="49"/>
      <c r="J187" s="49"/>
    </row>
    <row r="188" spans="9:10" ht="12.75">
      <c r="I188" s="49"/>
      <c r="J188" s="49"/>
    </row>
    <row r="189" spans="9:10" ht="12.75">
      <c r="I189" s="49"/>
      <c r="J189" s="49"/>
    </row>
    <row r="190" spans="9:10" ht="12.75">
      <c r="I190" s="49"/>
      <c r="J190" s="49"/>
    </row>
    <row r="191" spans="9:10" ht="12.75">
      <c r="I191" s="49"/>
      <c r="J191" s="49"/>
    </row>
    <row r="192" spans="9:10" ht="12.75">
      <c r="I192" s="49"/>
      <c r="J192" s="49"/>
    </row>
    <row r="193" spans="9:10" ht="12.75">
      <c r="I193" s="49"/>
      <c r="J193" s="49"/>
    </row>
    <row r="194" spans="9:10" ht="12.75">
      <c r="I194" s="49"/>
      <c r="J194" s="49"/>
    </row>
    <row r="195" spans="9:10" ht="12.75">
      <c r="I195" s="49"/>
      <c r="J195" s="49"/>
    </row>
    <row r="196" spans="9:10" ht="12.75">
      <c r="I196" s="49"/>
      <c r="J196" s="49"/>
    </row>
    <row r="197" spans="9:10" ht="12.75">
      <c r="I197" s="49"/>
      <c r="J197" s="49"/>
    </row>
    <row r="198" spans="9:10" ht="12.75">
      <c r="I198" s="49"/>
      <c r="J198" s="49"/>
    </row>
    <row r="199" spans="9:10" ht="12.75">
      <c r="I199" s="49"/>
      <c r="J199" s="49"/>
    </row>
    <row r="200" spans="9:10" ht="12.75">
      <c r="I200" s="49"/>
      <c r="J200" s="49"/>
    </row>
    <row r="201" spans="9:10" ht="12.75">
      <c r="I201" s="49"/>
      <c r="J201" s="49"/>
    </row>
    <row r="202" spans="9:10" ht="12.75">
      <c r="I202" s="49"/>
      <c r="J202" s="49"/>
    </row>
    <row r="203" spans="9:10" ht="12.75">
      <c r="I203" s="49"/>
      <c r="J203" s="49"/>
    </row>
    <row r="204" spans="9:10" ht="12.75">
      <c r="I204" s="49"/>
      <c r="J204" s="49"/>
    </row>
    <row r="205" spans="9:10" ht="12.75">
      <c r="I205" s="49"/>
      <c r="J205" s="49"/>
    </row>
    <row r="206" spans="9:10" ht="12.75">
      <c r="I206" s="49"/>
      <c r="J206" s="49"/>
    </row>
    <row r="207" spans="9:10" ht="12.75">
      <c r="I207" s="49"/>
      <c r="J207" s="49"/>
    </row>
    <row r="208" spans="9:10" ht="12.75">
      <c r="I208" s="49"/>
      <c r="J208" s="49"/>
    </row>
    <row r="209" spans="9:10" ht="12.75">
      <c r="I209" s="49"/>
      <c r="J209" s="49"/>
    </row>
    <row r="210" spans="9:10" ht="12.75">
      <c r="I210" s="49"/>
      <c r="J210" s="49"/>
    </row>
    <row r="211" spans="9:10" ht="12.75">
      <c r="I211" s="49"/>
      <c r="J211" s="49"/>
    </row>
    <row r="212" spans="9:10" ht="12.75">
      <c r="I212" s="49"/>
      <c r="J212" s="49"/>
    </row>
    <row r="213" spans="9:10" ht="12.75">
      <c r="I213" s="49"/>
      <c r="J213" s="49"/>
    </row>
    <row r="214" spans="9:10" ht="12.75">
      <c r="I214" s="49"/>
      <c r="J214" s="49"/>
    </row>
    <row r="215" spans="9:10" ht="12.75">
      <c r="I215" s="49"/>
      <c r="J215" s="49"/>
    </row>
    <row r="216" spans="9:10" ht="12.75">
      <c r="I216" s="49"/>
      <c r="J216" s="49"/>
    </row>
    <row r="217" spans="9:10" ht="12.75">
      <c r="I217" s="49"/>
      <c r="J217" s="49"/>
    </row>
    <row r="218" spans="9:10" ht="12.75">
      <c r="I218" s="49"/>
      <c r="J218" s="49"/>
    </row>
    <row r="219" spans="9:10" ht="12.75">
      <c r="I219" s="49"/>
      <c r="J219" s="49"/>
    </row>
    <row r="220" spans="9:10" ht="12.75">
      <c r="I220" s="49"/>
      <c r="J220" s="49"/>
    </row>
    <row r="221" spans="9:10" ht="12.75">
      <c r="I221" s="49"/>
      <c r="J221" s="49"/>
    </row>
    <row r="222" spans="9:10" ht="12.75">
      <c r="I222" s="49"/>
      <c r="J222" s="49"/>
    </row>
    <row r="223" spans="9:10" ht="12.75">
      <c r="I223" s="49"/>
      <c r="J223" s="49"/>
    </row>
    <row r="224" spans="9:10" ht="12.75">
      <c r="I224" s="49"/>
      <c r="J224" s="49"/>
    </row>
    <row r="225" spans="9:10" ht="12.75">
      <c r="I225" s="49"/>
      <c r="J225" s="49"/>
    </row>
    <row r="226" spans="9:10" ht="12.75">
      <c r="I226" s="49"/>
      <c r="J226" s="49"/>
    </row>
    <row r="227" spans="9:10" ht="12.75">
      <c r="I227" s="49"/>
      <c r="J227" s="49"/>
    </row>
    <row r="228" spans="9:10" ht="12.75">
      <c r="I228" s="49"/>
      <c r="J228" s="49"/>
    </row>
    <row r="229" spans="9:10" ht="12.75">
      <c r="I229" s="49"/>
      <c r="J229" s="49"/>
    </row>
    <row r="230" spans="9:10" ht="12.75">
      <c r="I230" s="49"/>
      <c r="J230" s="49"/>
    </row>
    <row r="231" spans="9:10" ht="12.75">
      <c r="I231" s="49"/>
      <c r="J231" s="49"/>
    </row>
    <row r="232" spans="9:10" ht="12.75">
      <c r="I232" s="49"/>
      <c r="J232" s="49"/>
    </row>
    <row r="233" spans="9:10" ht="12.75">
      <c r="I233" s="49"/>
      <c r="J233" s="49"/>
    </row>
    <row r="234" spans="9:10" ht="12.75">
      <c r="I234" s="49"/>
      <c r="J234" s="49"/>
    </row>
    <row r="235" spans="9:10" ht="12.75">
      <c r="I235" s="49"/>
      <c r="J235" s="49"/>
    </row>
    <row r="236" spans="9:10" ht="12.75">
      <c r="I236" s="49"/>
      <c r="J236" s="49"/>
    </row>
    <row r="237" spans="9:10" ht="12.75">
      <c r="I237" s="49"/>
      <c r="J237" s="49"/>
    </row>
    <row r="238" spans="9:10" ht="12.75">
      <c r="I238" s="49"/>
      <c r="J238" s="49"/>
    </row>
    <row r="239" spans="9:10" ht="12.75">
      <c r="I239" s="49"/>
      <c r="J239" s="49"/>
    </row>
    <row r="240" spans="9:10" ht="12.75">
      <c r="I240" s="49"/>
      <c r="J240" s="49"/>
    </row>
    <row r="241" spans="9:10" ht="12.75">
      <c r="I241" s="49"/>
      <c r="J241" s="49"/>
    </row>
    <row r="242" spans="9:10" ht="12.75">
      <c r="I242" s="49"/>
      <c r="J242" s="49"/>
    </row>
    <row r="243" spans="9:10" ht="12.75">
      <c r="I243" s="49"/>
      <c r="J243" s="49"/>
    </row>
    <row r="244" spans="9:10" ht="12.75">
      <c r="I244" s="49"/>
      <c r="J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/>
    </row>
    <row r="908" spans="9:10" ht="12.75">
      <c r="I908" s="49"/>
      <c r="J908" s="49">
        <f aca="true" t="shared" si="0" ref="J908:J924">H908-I908</f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>
        <f t="shared" si="0"/>
        <v>0</v>
      </c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spans="9:10" ht="12.75">
      <c r="I2830" s="49"/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  <row r="3105" ht="12.75">
      <c r="J3105" s="49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nlotiapk</cp:lastModifiedBy>
  <cp:lastPrinted>2010-02-10T10:57:39Z</cp:lastPrinted>
  <dcterms:created xsi:type="dcterms:W3CDTF">2003-01-08T12:04:21Z</dcterms:created>
  <dcterms:modified xsi:type="dcterms:W3CDTF">2010-04-01T06:30:07Z</dcterms:modified>
  <cp:category/>
  <cp:version/>
  <cp:contentType/>
  <cp:contentStatus/>
</cp:coreProperties>
</file>