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10155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'52a-b'!$A$1:$AO$41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O30" i="1" l="1"/>
  <c r="AM36" i="1"/>
  <c r="AL30" i="1"/>
  <c r="AK30" i="1"/>
  <c r="AJ30" i="1"/>
  <c r="AI30" i="1"/>
  <c r="AH30" i="1"/>
  <c r="AG30" i="1"/>
  <c r="AF30" i="1"/>
  <c r="AE30" i="1"/>
  <c r="AD30" i="1"/>
  <c r="W30" i="1"/>
  <c r="Z19" i="1"/>
  <c r="Y12" i="1"/>
  <c r="Y13" i="1"/>
  <c r="X12" i="1"/>
  <c r="X13" i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<sst xmlns="http://schemas.openxmlformats.org/spreadsheetml/2006/main" count="25" uniqueCount="25">
  <si>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</si>
  <si>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</si>
  <si>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</si>
  <si>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</si>
  <si>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</si>
  <si>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</si>
  <si>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</si>
  <si>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</si>
  <si>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</si>
  <si>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</si>
  <si>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</si>
  <si>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</si>
  <si>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</si>
  <si>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</si>
  <si>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Source: Off-Site Division, Supervision Department.</t>
  </si>
  <si>
    <t>Number of Customers</t>
  </si>
  <si>
    <t>Number of Transactions</t>
  </si>
  <si>
    <t>Source: Off-Site  Division, Supervision Department.</t>
  </si>
  <si>
    <t>Value of Transactions: *(Rs mn)</t>
  </si>
  <si>
    <t xml:space="preserve">Average Value of Transactions** (Rs mn) </t>
  </si>
  <si>
    <t>* Figures for October 2014 restated</t>
  </si>
  <si>
    <t>**Average monthly transactions during a calendar year up to the month of reporting.</t>
  </si>
  <si>
    <t>Table 52b: Internet Banking Transactions: May 2014 - May 2015</t>
  </si>
  <si>
    <t>*** Figures for April 2015 have been restated</t>
  </si>
  <si>
    <t>Table 52a: Electronic Banking Transactions: May 2014 to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</si>
</sst>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[$-409]mmm\-yy;@"/>
    <numFmt numFmtId="170" formatCode="_-* #,##0_-;\-* #,##0_-;_-* &quot;-&quot;??_-;_-@_-"/>
    <numFmt numFmtId="171" formatCode="_(* #,##0_);_(* \(#,##0\);_(* &quot;-&quot;??_);_(@_)"/>
    <numFmt numFmtId="172" formatCode="#,##0.0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5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4" fontId="8" fillId="0" borderId="0">
      <alignment horizontal="left" wrapText="1"/>
    </xf>
    <xf numFmtId="184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5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6" fontId="8" fillId="0" borderId="0" applyFont="0" applyFill="0" applyBorder="0" applyAlignment="0" applyProtection="0"/>
    <xf numFmtId="187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8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9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90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7" fillId="0" borderId="0">
      <alignment horizontal="center"/>
    </xf>
    <xf numFmtId="15" fontId="64" fillId="0" borderId="0" applyNumberFormat="0">
      <alignment horizontal="center"/>
    </xf>
    <xf numFmtId="5" fontId="65" fillId="0" borderId="22" applyAlignment="0" applyProtection="0"/>
    <xf numFmtId="0" fontId="66" fillId="0" borderId="23" applyNumberFormat="0" applyFont="0" applyFill="0" applyAlignment="0" applyProtection="0"/>
    <xf numFmtId="192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5" fontId="65" fillId="0" borderId="22" applyAlignment="0" applyProtection="0"/>
    <xf numFmtId="0" fontId="9" fillId="0" borderId="0" applyFont="0" applyFill="0" applyBorder="0" applyAlignment="0" applyProtection="0"/>
    <xf numFmtId="193" fontId="67" fillId="55" borderId="0"/>
    <xf numFmtId="194" fontId="23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195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6" fillId="0" borderId="29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199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2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3" fontId="83" fillId="0" borderId="0"/>
    <xf numFmtId="0" fontId="26" fillId="0" borderId="29"/>
    <xf numFmtId="204" fontId="84" fillId="0" borderId="0"/>
    <xf numFmtId="195" fontId="8" fillId="0" borderId="0" applyFont="0" applyFill="0" applyBorder="0" applyAlignment="0" applyProtection="0"/>
    <xf numFmtId="8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7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6" fontId="8" fillId="0" borderId="0" applyFont="0" applyFill="0" applyBorder="0" applyProtection="0"/>
    <xf numFmtId="207" fontId="8" fillId="0" borderId="0" applyFont="0" applyFill="0" applyBorder="0" applyProtection="0"/>
    <xf numFmtId="208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3" fontId="59" fillId="0" borderId="0">
      <protection locked="0"/>
    </xf>
    <xf numFmtId="203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9" fontId="17" fillId="0" borderId="0"/>
    <xf numFmtId="14" fontId="8" fillId="0" borderId="0"/>
    <xf numFmtId="38" fontId="22" fillId="0" borderId="32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>
      <protection locked="0"/>
    </xf>
    <xf numFmtId="210" fontId="8" fillId="0" borderId="0"/>
    <xf numFmtId="0" fontId="72" fillId="0" borderId="33" applyNumberFormat="0" applyFont="0" applyFill="0" applyAlignment="0" applyProtection="0"/>
    <xf numFmtId="211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51" fillId="0" borderId="0" applyFill="0" applyBorder="0" applyAlignment="0"/>
    <xf numFmtId="195" fontId="51" fillId="0" borderId="0" applyFill="0" applyBorder="0" applyAlignment="0"/>
    <xf numFmtId="199" fontId="51" fillId="0" borderId="0" applyFill="0" applyBorder="0" applyAlignment="0"/>
    <xf numFmtId="200" fontId="51" fillId="0" borderId="0" applyFill="0" applyBorder="0" applyAlignment="0"/>
    <xf numFmtId="195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2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8" fillId="0" borderId="0"/>
    <xf numFmtId="214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5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72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7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5" borderId="36" applyBorder="0">
      <alignment horizontal="left" vertical="center" indent="1"/>
    </xf>
    <xf numFmtId="189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8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9" fontId="8" fillId="0" borderId="0"/>
    <xf numFmtId="0" fontId="117" fillId="0" borderId="0"/>
    <xf numFmtId="0" fontId="101" fillId="0" borderId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7" fillId="0" borderId="21">
      <alignment horizontal="right"/>
    </xf>
    <xf numFmtId="191" fontId="17" fillId="0" borderId="0">
      <alignment horizontal="right"/>
    </xf>
    <xf numFmtId="191" fontId="17" fillId="0" borderId="0">
      <alignment horizontal="left"/>
    </xf>
    <xf numFmtId="199" fontId="123" fillId="0" borderId="0" applyFill="0" applyBorder="0" applyAlignment="0"/>
    <xf numFmtId="195" fontId="123" fillId="0" borderId="0" applyFill="0" applyBorder="0" applyAlignment="0"/>
    <xf numFmtId="199" fontId="123" fillId="0" borderId="0" applyFill="0" applyBorder="0" applyAlignment="0"/>
    <xf numFmtId="200" fontId="123" fillId="0" borderId="0" applyFill="0" applyBorder="0" applyAlignment="0"/>
    <xf numFmtId="195" fontId="123" fillId="0" borderId="0" applyFill="0" applyBorder="0" applyAlignment="0"/>
    <xf numFmtId="0" fontId="124" fillId="0" borderId="41" applyNumberFormat="0" applyFill="0" applyAlignment="0" applyProtection="0"/>
    <xf numFmtId="43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6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7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8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1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9" fontId="71" fillId="0" borderId="0" applyFill="0" applyBorder="0" applyAlignment="0"/>
    <xf numFmtId="195" fontId="71" fillId="0" borderId="0" applyFill="0" applyBorder="0" applyAlignment="0"/>
    <xf numFmtId="199" fontId="71" fillId="0" borderId="0" applyFill="0" applyBorder="0" applyAlignment="0"/>
    <xf numFmtId="200" fontId="71" fillId="0" borderId="0" applyFill="0" applyBorder="0" applyAlignment="0"/>
    <xf numFmtId="195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8" fillId="0" borderId="0"/>
    <xf numFmtId="234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5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91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6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8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4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8" fillId="51" borderId="20" applyFont="0" applyFill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" fontId="33" fillId="0" borderId="0" applyFill="0" applyBorder="0" applyAlignment="0" applyProtection="0"/>
    <xf numFmtId="173" fontId="33" fillId="0" borderId="0" applyFill="0" applyBorder="0" applyProtection="0">
      <alignment horizontal="center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6" fontId="33" fillId="0" borderId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3" fontId="60" fillId="0" borderId="20"/>
    <xf numFmtId="40" fontId="179" fillId="0" borderId="0" applyBorder="0">
      <alignment horizontal="right"/>
    </xf>
    <xf numFmtId="203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9" fontId="184" fillId="0" borderId="0">
      <alignment horizontal="center"/>
    </xf>
    <xf numFmtId="0" fontId="185" fillId="0" borderId="0">
      <alignment horizontal="center"/>
    </xf>
    <xf numFmtId="240" fontId="8" fillId="0" borderId="0"/>
    <xf numFmtId="0" fontId="66" fillId="14" borderId="0">
      <protection locked="0"/>
    </xf>
    <xf numFmtId="49" fontId="18" fillId="0" borderId="0" applyFill="0" applyBorder="0" applyAlignment="0"/>
    <xf numFmtId="241" fontId="18" fillId="0" borderId="0" applyFill="0" applyBorder="0" applyAlignment="0"/>
    <xf numFmtId="242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9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3" fontId="33" fillId="68" borderId="9" applyFont="0" applyFill="0">
      <alignment horizontal="right"/>
    </xf>
    <xf numFmtId="0" fontId="87" fillId="92" borderId="9">
      <alignment horizontal="center" vertical="center"/>
    </xf>
    <xf numFmtId="243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43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4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3" fontId="8" fillId="0" borderId="0"/>
    <xf numFmtId="245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2" fillId="51" borderId="25">
      <alignment horizontal="center"/>
    </xf>
    <xf numFmtId="245" fontId="202" fillId="51" borderId="25">
      <alignment horizontal="center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2" fontId="66" fillId="0" borderId="0" applyFont="0" applyFill="0" applyBorder="0" applyProtection="0">
      <alignment horizontal="right"/>
    </xf>
    <xf numFmtId="0" fontId="81" fillId="0" borderId="0"/>
    <xf numFmtId="175" fontId="8" fillId="0" borderId="0" applyFont="0" applyFill="0" applyBorder="0" applyAlignment="0" applyProtection="0"/>
    <xf numFmtId="0" fontId="75" fillId="0" borderId="0"/>
  </cellStyleXfs>
  <cellXfs count="65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70" fontId="13" fillId="8" borderId="6" xfId="2" applyNumberFormat="1" applyFont="1" applyFill="1" applyBorder="1" applyAlignment="1">
      <alignment vertical="center"/>
    </xf>
    <xf numFmtId="170" fontId="9" fillId="8" borderId="6" xfId="2" applyNumberFormat="1" applyFont="1" applyFill="1" applyBorder="1" applyAlignment="1">
      <alignment vertical="center"/>
    </xf>
    <xf numFmtId="170" fontId="8" fillId="8" borderId="0" xfId="2" applyNumberFormat="1" applyFont="1" applyFill="1" applyBorder="1" applyAlignment="1">
      <alignment vertical="center"/>
    </xf>
    <xf numFmtId="171" fontId="13" fillId="8" borderId="6" xfId="2" applyNumberFormat="1" applyFont="1" applyFill="1" applyBorder="1" applyAlignment="1">
      <alignment horizontal="center" vertical="center"/>
    </xf>
    <xf numFmtId="171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2" fontId="13" fillId="8" borderId="6" xfId="1" applyNumberFormat="1" applyFont="1" applyFill="1" applyBorder="1" applyAlignment="1">
      <alignment vertical="center"/>
    </xf>
    <xf numFmtId="172" fontId="9" fillId="8" borderId="6" xfId="1" applyNumberFormat="1" applyFont="1" applyFill="1" applyBorder="1" applyAlignment="1">
      <alignment vertical="center"/>
    </xf>
    <xf numFmtId="172" fontId="15" fillId="8" borderId="6" xfId="1" applyNumberFormat="1" applyFont="1" applyFill="1" applyBorder="1" applyAlignment="1">
      <alignment vertical="center"/>
    </xf>
    <xf numFmtId="172" fontId="14" fillId="8" borderId="6" xfId="1" applyNumberFormat="1" applyFont="1" applyFill="1" applyBorder="1" applyAlignment="1">
      <alignment vertical="center"/>
    </xf>
    <xf numFmtId="173" fontId="13" fillId="8" borderId="6" xfId="1" applyNumberFormat="1" applyFont="1" applyFill="1" applyBorder="1" applyAlignment="1">
      <alignment vertical="center"/>
    </xf>
    <xf numFmtId="168" fontId="9" fillId="8" borderId="6" xfId="2" applyFont="1" applyFill="1" applyBorder="1" applyAlignment="1">
      <alignment vertical="center"/>
    </xf>
    <xf numFmtId="173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9" fontId="12" fillId="9" borderId="13" xfId="1" applyNumberFormat="1" applyFont="1" applyFill="1" applyBorder="1" applyAlignment="1">
      <alignment horizontal="center" vertical="center"/>
    </xf>
    <xf numFmtId="169" fontId="12" fillId="9" borderId="14" xfId="1" applyNumberFormat="1" applyFont="1" applyFill="1" applyBorder="1" applyAlignment="1">
      <alignment horizontal="center" vertical="center"/>
    </xf>
    <xf numFmtId="169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71" fontId="18" fillId="8" borderId="6" xfId="2" applyNumberFormat="1" applyFont="1" applyFill="1" applyBorder="1" applyAlignment="1">
      <alignment horizontal="center" vertical="center"/>
    </xf>
    <xf numFmtId="171" fontId="19" fillId="8" borderId="6" xfId="2" applyNumberFormat="1" applyFont="1" applyFill="1" applyBorder="1" applyAlignment="1">
      <alignment horizontal="center" vertical="center"/>
    </xf>
    <xf numFmtId="171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1" fontId="18" fillId="8" borderId="13" xfId="2" applyNumberFormat="1" applyFont="1" applyFill="1" applyBorder="1" applyAlignment="1">
      <alignment horizontal="center" vertical="center"/>
    </xf>
    <xf numFmtId="171" fontId="19" fillId="8" borderId="13" xfId="2" applyNumberFormat="1" applyFont="1" applyFill="1" applyBorder="1" applyAlignment="1">
      <alignment horizontal="center" vertical="center"/>
    </xf>
    <xf numFmtId="41" fontId="8" fillId="8" borderId="11" xfId="1" applyNumberFormat="1" applyFont="1" applyFill="1" applyBorder="1" applyAlignment="1">
      <alignment horizontal="center" vertical="center"/>
    </xf>
    <xf numFmtId="41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9" fontId="10" fillId="94" borderId="3" xfId="1" applyNumberFormat="1" applyFont="1" applyFill="1" applyBorder="1" applyAlignment="1">
      <alignment horizontal="center" vertical="center"/>
    </xf>
    <xf numFmtId="169" fontId="10" fillId="94" borderId="4" xfId="1" applyNumberFormat="1" applyFont="1" applyFill="1" applyBorder="1" applyAlignment="1">
      <alignment horizontal="center" vertical="center"/>
    </xf>
    <xf numFmtId="169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70" fontId="9" fillId="94" borderId="5" xfId="2" applyNumberFormat="1" applyFont="1" applyFill="1" applyBorder="1" applyAlignment="1">
      <alignment vertical="center"/>
    </xf>
    <xf numFmtId="170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9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72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tabSelected="1" zoomScaleNormal="100" workbookViewId="0">
      <pane xSplit="27" ySplit="3" topLeftCell="AC4" activePane="bottomRight" state="frozen"/>
      <selection pane="topRight" activeCell="AB1" sqref="AB1"/>
      <selection pane="bottomLeft" activeCell="A4" sqref="A4"/>
      <selection pane="bottomRight" activeCell="AI1" sqref="AI1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28" width="11.85546875" style="4" hidden="1" customWidth="1"/>
    <col min="29" max="41" width="11.85546875" style="4" bestFit="1" customWidth="1"/>
    <col min="42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41" s="2" customFormat="1" ht="23.25">
      <c r="A1" s="1" t="s">
        <v>24</v>
      </c>
    </row>
    <row r="2" spans="1:41" ht="13.5" thickBot="1"/>
    <row r="3" spans="1:41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  <c r="AL3" s="49">
        <v>42037</v>
      </c>
      <c r="AM3" s="49">
        <v>42064</v>
      </c>
      <c r="AN3" s="49">
        <v>42096</v>
      </c>
      <c r="AO3" s="49">
        <v>42127</v>
      </c>
    </row>
    <row r="4" spans="1:41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  <c r="AL4" s="8">
        <v>454</v>
      </c>
      <c r="AM4" s="8">
        <v>459</v>
      </c>
      <c r="AN4" s="8">
        <v>461</v>
      </c>
      <c r="AO4" s="8">
        <v>462</v>
      </c>
    </row>
    <row r="5" spans="1:41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  <c r="AL7" s="13">
        <v>5217581</v>
      </c>
      <c r="AM7" s="13">
        <v>5980306</v>
      </c>
      <c r="AN7" s="13">
        <v>5385116</v>
      </c>
      <c r="AO7" s="13">
        <v>5476327</v>
      </c>
    </row>
    <row r="8" spans="1:41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  <c r="AL8" s="16">
        <v>11039</v>
      </c>
      <c r="AM8" s="16">
        <v>12689.204079463199</v>
      </c>
      <c r="AN8" s="16">
        <v>11416</v>
      </c>
      <c r="AO8" s="16">
        <v>11568.88887716</v>
      </c>
    </row>
    <row r="9" spans="1:41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  <c r="AL11" s="13">
        <v>266358</v>
      </c>
      <c r="AM11" s="13">
        <v>266642</v>
      </c>
      <c r="AN11" s="13">
        <v>266410</v>
      </c>
      <c r="AO11" s="13">
        <v>268626</v>
      </c>
    </row>
    <row r="12" spans="1:41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  <c r="AL12" s="13">
        <v>1306992</v>
      </c>
      <c r="AM12" s="13">
        <v>1317885</v>
      </c>
      <c r="AN12" s="13">
        <v>1321883</v>
      </c>
      <c r="AO12" s="13">
        <v>1332786</v>
      </c>
    </row>
    <row r="13" spans="1:41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  <c r="AL13" s="13">
        <v>1573350</v>
      </c>
      <c r="AM13" s="13">
        <v>1584527</v>
      </c>
      <c r="AN13" s="13">
        <v>1588293</v>
      </c>
      <c r="AO13" s="13">
        <v>1601412</v>
      </c>
    </row>
    <row r="14" spans="1:41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1:41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  <c r="AL16" s="63">
        <v>2604.3139999999999</v>
      </c>
      <c r="AM16" s="63">
        <v>2217.2256069599998</v>
      </c>
      <c r="AN16" s="63">
        <v>2234.4</v>
      </c>
      <c r="AO16" s="63">
        <v>2571.6</v>
      </c>
    </row>
    <row r="17" spans="1:41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41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1:41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  <c r="AL19" s="21">
        <v>2347.9804989999998</v>
      </c>
      <c r="AM19" s="21">
        <v>1956.1879021956202</v>
      </c>
      <c r="AN19" s="21">
        <v>2032.6</v>
      </c>
      <c r="AO19" s="21">
        <v>2286.6</v>
      </c>
    </row>
    <row r="20" spans="1:41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spans="1:41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  <c r="AL21" s="24"/>
      <c r="AM21" s="24">
        <v>198.345</v>
      </c>
      <c r="AN21" s="24"/>
      <c r="AO21" s="24"/>
    </row>
    <row r="22" spans="1:41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</row>
    <row r="23" spans="1:41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41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41" ht="15">
      <c r="A25" s="27" t="s">
        <v>23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41" ht="15">
      <c r="A26" s="28" t="s">
        <v>14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41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41" s="31" customFormat="1" ht="18.75">
      <c r="A28" s="29" t="s">
        <v>22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</row>
    <row r="29" spans="1:41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</row>
    <row r="30" spans="1:41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:AL30" si="7">AK3</f>
        <v>42012</v>
      </c>
      <c r="AL30" s="58">
        <f t="shared" si="7"/>
        <v>42037</v>
      </c>
      <c r="AM30" s="58">
        <v>42064</v>
      </c>
      <c r="AN30" s="58">
        <v>42096</v>
      </c>
      <c r="AO30" s="58">
        <f>AO3</f>
        <v>42127</v>
      </c>
    </row>
    <row r="31" spans="1:41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</row>
    <row r="32" spans="1:41" s="35" customFormat="1" ht="21" customHeight="1">
      <c r="A32" s="61" t="s">
        <v>15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  <c r="AL32" s="38">
        <v>294619</v>
      </c>
      <c r="AM32" s="38">
        <v>299638</v>
      </c>
      <c r="AN32" s="38">
        <v>217817</v>
      </c>
      <c r="AO32" s="38">
        <v>300581</v>
      </c>
    </row>
    <row r="33" spans="1:41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</row>
    <row r="34" spans="1:41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</row>
    <row r="35" spans="1:41" s="35" customFormat="1" ht="15.75">
      <c r="A35" s="61" t="s">
        <v>16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  <c r="AL35" s="42">
        <v>482473</v>
      </c>
      <c r="AM35" s="42">
        <v>540918</v>
      </c>
      <c r="AN35" s="42">
        <v>534150</v>
      </c>
      <c r="AO35" s="42">
        <v>545998</v>
      </c>
    </row>
    <row r="36" spans="1:41" s="35" customFormat="1" ht="15.75">
      <c r="A36" s="61" t="s">
        <v>18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  <c r="AL36" s="38">
        <v>213554.44691599999</v>
      </c>
      <c r="AM36" s="38">
        <f>254231630497.023/1000000</f>
        <v>254231.630497023</v>
      </c>
      <c r="AN36" s="38">
        <v>212520</v>
      </c>
      <c r="AO36" s="38">
        <v>170706.24584941001</v>
      </c>
    </row>
    <row r="37" spans="1:41" s="35" customFormat="1" ht="16.5" thickBot="1">
      <c r="A37" s="62" t="s">
        <v>19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  <c r="AL37" s="44">
        <v>195294.72709080801</v>
      </c>
      <c r="AM37" s="44">
        <v>214940</v>
      </c>
      <c r="AN37" s="44">
        <v>214335</v>
      </c>
      <c r="AO37" s="44">
        <v>205609</v>
      </c>
    </row>
    <row r="38" spans="1:41" ht="15">
      <c r="A38" s="64" t="s">
        <v>20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41" ht="15">
      <c r="A39" s="28" t="s">
        <v>21</v>
      </c>
    </row>
    <row r="40" spans="1:41" ht="15">
      <c r="A40" s="28" t="s">
        <v>17</v>
      </c>
    </row>
  </sheetData>
  <printOptions horizontalCentered="1"/>
  <pageMargins left="0.5" right="0.5" top="0" bottom="0.511811023622047" header="0" footer="7.8740157480315001E-2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2015-07-13T09:24:53Z</cp:lastPrinted>
  <dcterms:created xsi:type="dcterms:W3CDTF">2014-06-02T09:52:41Z</dcterms:created>
  <dcterms:modified xsi:type="dcterms:W3CDTF">2015-07-13T09:43:39Z</dcterms:modified>
</cp:coreProperties>
</file>