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'23-24'!$A$1:$J$43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F15" i="27" l="1"/>
  <c r="F14" i="27" l="1"/>
  <c r="F13" i="27" l="1"/>
  <c r="E39" i="27" l="1"/>
  <c r="D39" i="27"/>
  <c r="C39" i="27"/>
  <c r="B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12" i="27"/>
  <c r="F11" i="27"/>
  <c r="F10" i="27"/>
  <c r="F9" i="27"/>
  <c r="F8" i="27"/>
  <c r="F7" i="27"/>
  <c r="F6" i="27"/>
  <c r="F5" i="27"/>
  <c r="F4" i="27"/>
  <c r="F39" i="27" l="1"/>
</calcChain>
</file>

<file path=xl/sharedStrings.xml><?xml version="1.0" encoding="utf-8"?>
<sst xmlns="http://schemas.openxmlformats.org/spreadsheetml/2006/main" count="72" uniqueCount="28">
  <si>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</si>
  <si>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</si>
  <si>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</si>
  <si>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</si>
  <si>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</si>
  <si>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</si>
  <si>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</si>
  <si>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</si>
  <si>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</si>
  <si>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</si>
  <si>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</si>
  <si>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</si>
  <si>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</si>
  <si>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</si>
  <si>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</si>
  <si>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</si>
  <si>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</si>
  <si>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</si>
  <si>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</si>
  <si>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</si>
  <si>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</si>
  <si>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</si>
  <si>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</si>
  <si>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</si>
  <si>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</si>
  <si>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Including Government of Mauritius Savings Certificates, Notes and Bonds</t>
  </si>
  <si>
    <t>Table 23: Outstanding Government of Mauritius Securities: June 2014 to June 2015</t>
  </si>
  <si>
    <t>Table 24: Maturity Structure of Government of Mauritius Securities on issue at end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</si>
</sst>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tabSelected="1" view="pageBreakPreview" zoomScale="60" zoomScaleNormal="100" workbookViewId="0">
      <selection activeCell="S15" sqref="S15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41820</v>
      </c>
      <c r="B4" s="11">
        <v>23375</v>
      </c>
      <c r="C4" s="11">
        <v>50692</v>
      </c>
      <c r="D4" s="11">
        <v>34234</v>
      </c>
      <c r="E4" s="11">
        <v>49093</v>
      </c>
      <c r="F4" s="12">
        <f>SUM(B4:E4)</f>
        <v>157394</v>
      </c>
    </row>
    <row r="5" spans="1:256" ht="15">
      <c r="A5" s="10">
        <v>41851</v>
      </c>
      <c r="B5" s="11">
        <v>22000</v>
      </c>
      <c r="C5" s="11">
        <v>51344.4</v>
      </c>
      <c r="D5" s="11">
        <v>34234.199999999997</v>
      </c>
      <c r="E5" s="11">
        <v>50093.3</v>
      </c>
      <c r="F5" s="12">
        <f t="shared" ref="F5:F12" si="0">SUM(B5:E5)</f>
        <v>157671.9</v>
      </c>
    </row>
    <row r="6" spans="1:256" ht="15">
      <c r="A6" s="10">
        <v>41882</v>
      </c>
      <c r="B6" s="11">
        <v>22410</v>
      </c>
      <c r="C6" s="11">
        <v>52072.9</v>
      </c>
      <c r="D6" s="11">
        <v>34260.300000000003</v>
      </c>
      <c r="E6" s="11">
        <v>50093.3</v>
      </c>
      <c r="F6" s="12">
        <f t="shared" si="0"/>
        <v>158836.5</v>
      </c>
    </row>
    <row r="7" spans="1:256" ht="15">
      <c r="A7" s="10">
        <v>41912</v>
      </c>
      <c r="B7" s="11">
        <v>23840</v>
      </c>
      <c r="C7" s="11">
        <v>53378</v>
      </c>
      <c r="D7" s="11">
        <v>34366</v>
      </c>
      <c r="E7" s="11">
        <v>51816</v>
      </c>
      <c r="F7" s="12">
        <f t="shared" si="0"/>
        <v>163400</v>
      </c>
    </row>
    <row r="8" spans="1:256" ht="15">
      <c r="A8" s="10">
        <v>41943</v>
      </c>
      <c r="B8" s="11">
        <v>25215</v>
      </c>
      <c r="C8" s="11">
        <v>49231</v>
      </c>
      <c r="D8" s="11">
        <v>35522</v>
      </c>
      <c r="E8" s="11">
        <v>53819</v>
      </c>
      <c r="F8" s="12">
        <f t="shared" si="0"/>
        <v>163787</v>
      </c>
    </row>
    <row r="9" spans="1:256" ht="15">
      <c r="A9" s="10">
        <v>41973</v>
      </c>
      <c r="B9" s="11">
        <v>26784</v>
      </c>
      <c r="C9" s="11">
        <v>47731</v>
      </c>
      <c r="D9" s="11">
        <v>35467</v>
      </c>
      <c r="E9" s="11">
        <v>53322</v>
      </c>
      <c r="F9" s="12">
        <f t="shared" si="0"/>
        <v>163304</v>
      </c>
    </row>
    <row r="10" spans="1:256" ht="15">
      <c r="A10" s="10">
        <v>42004</v>
      </c>
      <c r="B10" s="11">
        <v>26854</v>
      </c>
      <c r="C10" s="11">
        <v>48543.4</v>
      </c>
      <c r="D10" s="11">
        <v>36800.5</v>
      </c>
      <c r="E10" s="11">
        <v>53321.7</v>
      </c>
      <c r="F10" s="12">
        <f t="shared" si="0"/>
        <v>165519.59999999998</v>
      </c>
    </row>
    <row r="11" spans="1:256" ht="15">
      <c r="A11" s="10">
        <v>42035</v>
      </c>
      <c r="B11" s="11">
        <v>25864</v>
      </c>
      <c r="C11" s="11">
        <v>49569</v>
      </c>
      <c r="D11" s="11">
        <v>36848</v>
      </c>
      <c r="E11" s="11">
        <v>52801</v>
      </c>
      <c r="F11" s="12">
        <f t="shared" si="0"/>
        <v>165082</v>
      </c>
    </row>
    <row r="12" spans="1:256" ht="15">
      <c r="A12" s="10">
        <v>42063</v>
      </c>
      <c r="B12" s="11">
        <v>26154</v>
      </c>
      <c r="C12" s="11">
        <v>49350</v>
      </c>
      <c r="D12" s="11">
        <v>38418</v>
      </c>
      <c r="E12" s="11">
        <v>54201</v>
      </c>
      <c r="F12" s="12">
        <f t="shared" si="0"/>
        <v>168123</v>
      </c>
    </row>
    <row r="13" spans="1:256" ht="15">
      <c r="A13" s="10">
        <v>42094</v>
      </c>
      <c r="B13" s="11">
        <v>25144</v>
      </c>
      <c r="C13" s="11">
        <v>50449.9</v>
      </c>
      <c r="D13" s="11">
        <v>38417.699999999997</v>
      </c>
      <c r="E13" s="11">
        <v>54830.400000000001</v>
      </c>
      <c r="F13" s="12">
        <f>SUM(B13:E13)</f>
        <v>168842</v>
      </c>
    </row>
    <row r="14" spans="1:256" ht="15">
      <c r="A14" s="10">
        <v>42124</v>
      </c>
      <c r="B14" s="11">
        <v>24594</v>
      </c>
      <c r="C14" s="11">
        <v>50149.9</v>
      </c>
      <c r="D14" s="11">
        <v>40417.699999999997</v>
      </c>
      <c r="E14" s="11">
        <v>54830.400000000001</v>
      </c>
      <c r="F14" s="12">
        <f>SUM(B14:E14)</f>
        <v>169992</v>
      </c>
      <c r="L14" s="16"/>
    </row>
    <row r="15" spans="1:256" ht="15">
      <c r="A15" s="10">
        <v>42153</v>
      </c>
      <c r="B15" s="11">
        <v>24604</v>
      </c>
      <c r="C15" s="11">
        <v>49725</v>
      </c>
      <c r="D15" s="11">
        <v>40417</v>
      </c>
      <c r="E15" s="11">
        <v>58530</v>
      </c>
      <c r="F15" s="12">
        <f>SUM(B15:E15)</f>
        <v>173276</v>
      </c>
      <c r="L15" s="16"/>
    </row>
    <row r="16" spans="1:256" ht="15.75" thickBot="1">
      <c r="A16" s="13">
        <v>42185</v>
      </c>
      <c r="B16" s="14">
        <v>25654</v>
      </c>
      <c r="C16" s="14">
        <v>50384.9</v>
      </c>
      <c r="D16" s="14">
        <v>36159.699999999997</v>
      </c>
      <c r="E16" s="14">
        <v>59641.9</v>
      </c>
      <c r="F16" s="15">
        <f>SUM(B16:E16)</f>
        <v>171840.5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27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25654</v>
      </c>
      <c r="C24" s="11">
        <v>17087.05</v>
      </c>
      <c r="D24" s="11" t="s">
        <v>0</v>
      </c>
      <c r="E24" s="11">
        <v>3611</v>
      </c>
      <c r="F24" s="11">
        <f t="shared" ref="F24:F38" si="1">SUM(B24:E24)</f>
        <v>46352.05</v>
      </c>
      <c r="H24" s="22"/>
    </row>
    <row r="25" spans="1:256" ht="15">
      <c r="A25" s="21" t="s">
        <v>11</v>
      </c>
      <c r="B25" s="11" t="s">
        <v>0</v>
      </c>
      <c r="C25" s="11">
        <v>15470</v>
      </c>
      <c r="D25" s="11">
        <v>9544.4</v>
      </c>
      <c r="E25" s="11">
        <v>1363</v>
      </c>
      <c r="F25" s="11">
        <f t="shared" si="1"/>
        <v>26377.4</v>
      </c>
      <c r="H25" s="22"/>
    </row>
    <row r="26" spans="1:256" ht="15">
      <c r="A26" s="21" t="s">
        <v>12</v>
      </c>
      <c r="B26" s="11" t="s">
        <v>0</v>
      </c>
      <c r="C26" s="11">
        <v>17827.849999999999</v>
      </c>
      <c r="D26" s="11">
        <v>7190</v>
      </c>
      <c r="E26" s="11">
        <v>369</v>
      </c>
      <c r="F26" s="11">
        <f t="shared" si="1"/>
        <v>25386.85</v>
      </c>
      <c r="H26" s="22"/>
    </row>
    <row r="27" spans="1:256" ht="15">
      <c r="A27" s="21" t="s">
        <v>13</v>
      </c>
      <c r="B27" s="11" t="s">
        <v>0</v>
      </c>
      <c r="C27" s="23" t="s">
        <v>0</v>
      </c>
      <c r="D27" s="11">
        <v>10120</v>
      </c>
      <c r="E27" s="11">
        <v>1610</v>
      </c>
      <c r="F27" s="11">
        <f t="shared" si="1"/>
        <v>11730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9305.2999999999993</v>
      </c>
      <c r="E28" s="11">
        <v>1826</v>
      </c>
      <c r="F28" s="11">
        <f t="shared" si="1"/>
        <v>11131.3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 t="s">
        <v>0</v>
      </c>
      <c r="E29" s="11">
        <v>4349</v>
      </c>
      <c r="F29" s="11">
        <f t="shared" si="1"/>
        <v>4349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4931</v>
      </c>
      <c r="F30" s="11">
        <f t="shared" si="1"/>
        <v>4931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2631</v>
      </c>
      <c r="F31" s="11">
        <f t="shared" si="1"/>
        <v>2631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6513</v>
      </c>
      <c r="F32" s="11">
        <f t="shared" si="1"/>
        <v>6513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6083</v>
      </c>
      <c r="F33" s="11">
        <f t="shared" si="1"/>
        <v>6083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5061.8999999999996</v>
      </c>
      <c r="F34" s="11">
        <f t="shared" si="1"/>
        <v>5061.8999999999996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3493</v>
      </c>
      <c r="F35" s="11">
        <f t="shared" si="1"/>
        <v>3493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6123</v>
      </c>
      <c r="F36" s="11">
        <f t="shared" si="1"/>
        <v>6123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3596</v>
      </c>
      <c r="F37" s="11">
        <f t="shared" si="1"/>
        <v>3596</v>
      </c>
      <c r="H37" s="22"/>
    </row>
    <row r="38" spans="1:256" ht="15.75" thickBot="1">
      <c r="A38" s="21" t="s">
        <v>24</v>
      </c>
      <c r="B38" s="11" t="s">
        <v>0</v>
      </c>
      <c r="C38" s="23" t="s">
        <v>0</v>
      </c>
      <c r="D38" s="11" t="s">
        <v>0</v>
      </c>
      <c r="E38" s="11">
        <v>8082.3</v>
      </c>
      <c r="F38" s="11">
        <f t="shared" si="1"/>
        <v>8082.3</v>
      </c>
      <c r="H38" s="22"/>
    </row>
    <row r="39" spans="1:256" ht="15" thickBot="1">
      <c r="A39" s="24" t="s">
        <v>1</v>
      </c>
      <c r="B39" s="25">
        <f>SUM(B24:B38)</f>
        <v>25654</v>
      </c>
      <c r="C39" s="25">
        <f>SUM(C24:C38)</f>
        <v>50384.899999999994</v>
      </c>
      <c r="D39" s="26">
        <f>SUM(D24:D38)</f>
        <v>36159.699999999997</v>
      </c>
      <c r="E39" s="26">
        <f>SUM(E24:E38)</f>
        <v>59642.200000000004</v>
      </c>
      <c r="F39" s="26">
        <f>SUM(F24:F38)</f>
        <v>171840.80000000002</v>
      </c>
      <c r="G39" s="4"/>
      <c r="H39" s="27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>
      <c r="A40" s="17"/>
      <c r="C40" s="17"/>
      <c r="D40" s="17"/>
    </row>
    <row r="41" spans="1:256">
      <c r="A41" s="17" t="s">
        <v>25</v>
      </c>
      <c r="D41" s="17"/>
      <c r="F41" s="4"/>
    </row>
    <row r="42" spans="1:256">
      <c r="A42" s="17" t="s">
        <v>7</v>
      </c>
    </row>
    <row r="43" spans="1:256">
      <c r="A43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2015-07-06T12:52:39Z</cp:lastPrinted>
  <dcterms:created xsi:type="dcterms:W3CDTF">2015-04-06T09:48:48Z</dcterms:created>
  <dcterms:modified xsi:type="dcterms:W3CDTF">2015-07-08T09:41:52Z</dcterms:modified>
</cp:coreProperties>
</file>