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'18a-b'!$A$1:$O$44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27" i="1" l="1"/>
  <c r="N27" i="1"/>
  <c r="N22" i="1"/>
  <c r="F10" i="1"/>
  <c r="E10" i="1"/>
  <c r="D10" i="1"/>
  <c r="C10" i="1"/>
  <c r="H10" i="1" s="1"/>
  <c r="H9" i="1"/>
  <c r="H8" i="1"/>
  <c r="H7" i="1"/>
  <c r="H6" i="1"/>
</calcChain>
</file>

<file path=xl/sharedStrings.xml><?xml version="1.0" encoding="utf-8"?>
<sst xmlns="http://schemas.openxmlformats.org/spreadsheetml/2006/main" count="63" uniqueCount="32">
  <si>
    <t>Table 18a: Auctions of Government of Mauritius Treasury Bills:  May 2014 &amp; June 2014</t>
  </si>
  <si>
    <t xml:space="preserve">                (Rs million)</t>
  </si>
  <si>
    <t>Auctions held for period</t>
  </si>
  <si>
    <t>Total</t>
  </si>
  <si>
    <t>02-06 June 14</t>
  </si>
  <si>
    <t>09-13 June 14</t>
  </si>
  <si>
    <t>16-20 June 14</t>
  </si>
  <si>
    <t>23-27 June 14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</si>
  <si>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</si>
  <si>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</si>
  <si>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</si>
  <si>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</si>
  <si>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</si>
  <si>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</si>
  <si>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</si>
  <si>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</si>
  <si>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June 2013 - June 2014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</si>
  <si>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</si>
  <si>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</si>
  <si>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</si>
  <si>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</si>
  <si>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</si>
  <si>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</si>
  <si>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</si>
  <si>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</si>
  <si>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</si>
  <si>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</si>
  <si>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</si>
  <si>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</si>
  <si>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</si>
  <si>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Bank Rate (Simple Average)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</si>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</sst>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"/>
    <numFmt numFmtId="165" formatCode="0.0."/>
    <numFmt numFmtId="166" formatCode="#,##0;\(#,##0\)"/>
    <numFmt numFmtId="167" formatCode="&quot;$&quot;#,##0_);\(&quot;$&quot;#,##0\)"/>
    <numFmt numFmtId="168" formatCode="&quot;$&quot;#,##0.00_);[Red]\(&quot;$&quot;#,##0.00\)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$&quot;#,##0_%_);\(&quot;$&quot;#,##0\)_%;&quot;$&quot;#,##0_%_);@_%_)"/>
    <numFmt numFmtId="187" formatCode="General_)"/>
    <numFmt numFmtId="188" formatCode="0.000%"/>
    <numFmt numFmtId="189" formatCode="&quot;$&quot;#.##"/>
    <numFmt numFmtId="190" formatCode="#,##0.00;\-#,##0.00;&quot;-&quot;"/>
    <numFmt numFmtId="191" formatCode="#,##0%;\-#,##0%;&quot;- &quot;"/>
    <numFmt numFmtId="192" formatCode="#,##0.0%;\-#,##0.0%;&quot;- &quot;"/>
    <numFmt numFmtId="193" formatCode="#,##0.00%;\-#,##0.00%;&quot;- &quot;"/>
    <numFmt numFmtId="194" formatCode="#,##0;\-#,##0;&quot;-&quot;"/>
    <numFmt numFmtId="195" formatCode="#,##0.0;\-#,##0.0;&quot;-&quot;"/>
    <numFmt numFmtId="196" formatCode="_(&quot;$&quot;* #,##0.0_);_(&quot;$&quot;* \(#,##0.0\);_(&quot;$&quot;* \-_);_(@_)"/>
    <numFmt numFmtId="197" formatCode="_(* #,##0.00_);_(* \(#,##0.00\);_(* &quot;-&quot;??_);_(@_)"/>
    <numFmt numFmtId="198" formatCode="_(* #,##0_);_(* \(#,##0\);_(* &quot;-&quot;??_);_(@_)"/>
    <numFmt numFmtId="199" formatCode="_(&quot;£&quot;* #,##0_);_(&quot;£&quot;* \(#,##0\);_(&quot;£&quot;* &quot;-&quot;_);_(@_)"/>
    <numFmt numFmtId="200" formatCode="#,##0\ ;\(#,##0\)"/>
    <numFmt numFmtId="201" formatCode="\£#,##0_);[Red]\(\£#,##0\)"/>
    <numFmt numFmtId="202" formatCode="_-&quot;$&quot;* #,##0.00_-;\-&quot;$&quot;* #,##0.00_-;_-&quot;$&quot;* &quot;-&quot;??_-;_-@_-"/>
    <numFmt numFmtId="203" formatCode="0.00&quot;%&quot;"/>
    <numFmt numFmtId="204" formatCode="0&quot;%&quot;"/>
    <numFmt numFmtId="205" formatCode="dd\-mmm\-yy_)"/>
    <numFmt numFmtId="206" formatCode="[$-409]d\-mmm\-yy;@"/>
    <numFmt numFmtId="207" formatCode="_(* #,##0_);_(* \(#,##0\);_(* &quot;-&quot;_);_(@_)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5">
    <font>
      <sz val="10"/>
      <name val="MS Sans Serif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11"/>
      <color indexed="9"/>
      <name val="Times New Roman"/>
      <family val="1"/>
    </font>
    <font>
      <sz val="10"/>
      <name val="MS Sans Serif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7">
    <xf numFmtId="0" fontId="0" fillId="0" borderId="0"/>
    <xf numFmtId="40" fontId="14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9" fontId="14" fillId="0" borderId="0">
      <alignment horizontal="left"/>
    </xf>
    <xf numFmtId="169" fontId="14" fillId="0" borderId="0">
      <alignment horizontal="left"/>
    </xf>
    <xf numFmtId="169" fontId="14" fillId="0" borderId="0">
      <alignment horizontal="left"/>
    </xf>
    <xf numFmtId="169" fontId="14" fillId="0" borderId="0">
      <alignment horizontal="left"/>
    </xf>
    <xf numFmtId="167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>
      <alignment horizontal="left" wrapText="1"/>
    </xf>
    <xf numFmtId="17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4" fillId="0" borderId="0"/>
    <xf numFmtId="181" fontId="6" fillId="0" borderId="0" applyFont="0" applyFill="0" applyBorder="0" applyAlignment="0" applyProtection="0"/>
    <xf numFmtId="182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4" borderId="0"/>
    <xf numFmtId="0" fontId="25" fillId="14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28" fillId="15" borderId="0"/>
    <xf numFmtId="0" fontId="28" fillId="15" borderId="0"/>
    <xf numFmtId="0" fontId="31" fillId="15" borderId="0"/>
    <xf numFmtId="0" fontId="31" fillId="15" borderId="0"/>
    <xf numFmtId="0" fontId="6" fillId="12" borderId="0"/>
    <xf numFmtId="0" fontId="6" fillId="12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0" fillId="0" borderId="33" applyNumberFormat="0" applyFill="0" applyAlignment="0" applyProtection="0"/>
    <xf numFmtId="0" fontId="41" fillId="0" borderId="34" applyNumberFormat="0" applyFill="0" applyProtection="0">
      <alignment horizontal="center"/>
    </xf>
    <xf numFmtId="0" fontId="41" fillId="0" borderId="34" applyNumberFormat="0" applyFill="0" applyProtection="0">
      <alignment horizontal="center"/>
    </xf>
    <xf numFmtId="0" fontId="41" fillId="0" borderId="34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7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183" fontId="31" fillId="0" borderId="0">
      <alignment horizontal="center"/>
    </xf>
    <xf numFmtId="0" fontId="1" fillId="6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33" borderId="0" applyNumberFormat="0" applyBorder="0" applyAlignment="0" applyProtection="0"/>
    <xf numFmtId="0" fontId="45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1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5" fillId="7" borderId="0" applyNumberFormat="0" applyBorder="0" applyAlignment="0" applyProtection="0"/>
    <xf numFmtId="0" fontId="46" fillId="40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1" fontId="14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1" borderId="19"/>
    <xf numFmtId="184" fontId="49" fillId="52" borderId="35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6">
      <alignment horizontal="center"/>
    </xf>
    <xf numFmtId="0" fontId="52" fillId="0" borderId="3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9" borderId="0" applyNumberFormat="0" applyBorder="0" applyAlignment="0" applyProtection="0"/>
    <xf numFmtId="0" fontId="54" fillId="53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5" borderId="0"/>
    <xf numFmtId="0" fontId="6" fillId="54" borderId="0" applyNumberFormat="0" applyFont="0" applyBorder="0" applyAlignment="0" applyProtection="0"/>
    <xf numFmtId="185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5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7" applyNumberFormat="0" applyFill="0" applyAlignment="0" applyProtection="0"/>
    <xf numFmtId="0" fontId="60" fillId="0" borderId="0" applyNumberFormat="0" applyFill="0" applyBorder="0" applyAlignment="0">
      <alignment horizontal="left"/>
    </xf>
    <xf numFmtId="186" fontId="18" fillId="0" borderId="0">
      <alignment horizontal="center"/>
    </xf>
    <xf numFmtId="15" fontId="62" fillId="0" borderId="0" applyNumberFormat="0">
      <alignment horizontal="center"/>
    </xf>
    <xf numFmtId="167" fontId="63" fillId="0" borderId="38" applyAlignment="0" applyProtection="0"/>
    <xf numFmtId="0" fontId="64" fillId="0" borderId="3" applyNumberFormat="0" applyFont="0" applyFill="0" applyAlignment="0" applyProtection="0"/>
    <xf numFmtId="187" fontId="6" fillId="0" borderId="39" applyNumberFormat="0" applyFill="0" applyAlignment="0" applyProtection="0"/>
    <xf numFmtId="0" fontId="15" fillId="0" borderId="37" applyNumberFormat="0" applyFont="0" applyFill="0" applyAlignment="0" applyProtection="0"/>
    <xf numFmtId="0" fontId="15" fillId="0" borderId="40" applyNumberFormat="0" applyFont="0" applyFill="0" applyAlignment="0" applyProtection="0"/>
    <xf numFmtId="0" fontId="15" fillId="0" borderId="41" applyNumberFormat="0" applyFont="0" applyFill="0" applyAlignment="0" applyProtection="0"/>
    <xf numFmtId="0" fontId="15" fillId="0" borderId="38" applyNumberFormat="0" applyFont="0" applyFill="0" applyAlignment="0" applyProtection="0"/>
    <xf numFmtId="167" fontId="63" fillId="0" borderId="38" applyAlignment="0" applyProtection="0"/>
    <xf numFmtId="0" fontId="43" fillId="0" borderId="0" applyFont="0" applyFill="0" applyBorder="0" applyAlignment="0" applyProtection="0"/>
    <xf numFmtId="188" fontId="65" fillId="56" borderId="0"/>
    <xf numFmtId="189" fontId="16" fillId="0" borderId="0" applyFill="0" applyBorder="0" applyAlignment="0"/>
    <xf numFmtId="190" fontId="21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0" fontId="21" fillId="0" borderId="0" applyFill="0" applyBorder="0" applyAlignment="0"/>
    <xf numFmtId="0" fontId="66" fillId="57" borderId="42" applyNumberFormat="0" applyAlignment="0" applyProtection="0"/>
    <xf numFmtId="0" fontId="66" fillId="58" borderId="42" applyNumberFormat="0" applyAlignment="0" applyProtection="0"/>
    <xf numFmtId="0" fontId="67" fillId="0" borderId="0">
      <alignment wrapText="1"/>
    </xf>
    <xf numFmtId="0" fontId="68" fillId="59" borderId="43" applyNumberFormat="0" applyAlignment="0" applyProtection="0"/>
    <xf numFmtId="0" fontId="68" fillId="60" borderId="43" applyNumberFormat="0" applyAlignment="0" applyProtection="0"/>
    <xf numFmtId="3" fontId="69" fillId="52" borderId="36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44"/>
    <xf numFmtId="196" fontId="6" fillId="0" borderId="0"/>
    <xf numFmtId="196" fontId="6" fillId="0" borderId="0"/>
    <xf numFmtId="196" fontId="6" fillId="0" borderId="0"/>
    <xf numFmtId="196" fontId="6" fillId="0" borderId="0"/>
    <xf numFmtId="196" fontId="6" fillId="0" borderId="0"/>
    <xf numFmtId="196" fontId="6" fillId="0" borderId="0"/>
    <xf numFmtId="196" fontId="6" fillId="0" borderId="0"/>
    <xf numFmtId="19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97" fontId="6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9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7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0" fontId="14" fillId="0" borderId="0" applyFont="0" applyFill="0" applyBorder="0" applyAlignment="0" applyProtection="0"/>
    <xf numFmtId="4" fontId="20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74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0" fillId="0" borderId="0"/>
    <xf numFmtId="0" fontId="75" fillId="0" borderId="0" applyNumberFormat="0" applyFill="0" applyBorder="0" applyAlignment="0" applyProtection="0"/>
    <xf numFmtId="0" fontId="76" fillId="0" borderId="0"/>
    <xf numFmtId="0" fontId="20" fillId="0" borderId="0"/>
    <xf numFmtId="0" fontId="20" fillId="0" borderId="0"/>
    <xf numFmtId="0" fontId="77" fillId="61" borderId="0" applyBorder="0">
      <alignment horizontal="left"/>
    </xf>
    <xf numFmtId="0" fontId="78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7" fontId="8" fillId="0" borderId="0" applyFill="0" applyBorder="0">
      <alignment horizontal="left"/>
    </xf>
    <xf numFmtId="0" fontId="6" fillId="0" borderId="0"/>
    <xf numFmtId="0" fontId="79" fillId="63" borderId="0"/>
    <xf numFmtId="10" fontId="6" fillId="0" borderId="0"/>
    <xf numFmtId="0" fontId="80" fillId="0" borderId="0" applyNumberFormat="0" applyAlignment="0">
      <alignment horizontal="left"/>
    </xf>
    <xf numFmtId="200" fontId="81" fillId="0" borderId="0"/>
    <xf numFmtId="0" fontId="20" fillId="0" borderId="44"/>
    <xf numFmtId="201" fontId="82" fillId="0" borderId="0"/>
    <xf numFmtId="190" fontId="6" fillId="0" borderId="0" applyFont="0" applyFill="0" applyBorder="0" applyAlignment="0" applyProtection="0"/>
    <xf numFmtId="168" fontId="83" fillId="0" borderId="45">
      <protection locked="0"/>
    </xf>
    <xf numFmtId="0" fontId="70" fillId="0" borderId="0" applyFont="0" applyFill="0" applyBorder="0" applyAlignment="0" applyProtection="0">
      <alignment horizontal="right"/>
    </xf>
    <xf numFmtId="20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4" fillId="15" borderId="4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3" fontId="6" fillId="0" borderId="0" applyFont="0" applyFill="0" applyBorder="0" applyProtection="0"/>
    <xf numFmtId="204" fontId="6" fillId="0" borderId="0" applyFont="0" applyFill="0" applyBorder="0" applyProtection="0"/>
    <xf numFmtId="205" fontId="84" fillId="0" borderId="4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4" borderId="0" applyNumberFormat="0" applyBorder="0" applyAlignment="0">
      <alignment horizontal="center"/>
    </xf>
    <xf numFmtId="0" fontId="85" fillId="65" borderId="0" applyNumberFormat="0" applyBorder="0" applyAlignment="0"/>
    <xf numFmtId="0" fontId="86" fillId="65" borderId="0">
      <alignment horizontal="centerContinuous"/>
    </xf>
    <xf numFmtId="200" fontId="55" fillId="0" borderId="0">
      <protection locked="0"/>
    </xf>
    <xf numFmtId="200" fontId="55" fillId="0" borderId="0">
      <alignment horizontal="center"/>
      <protection locked="0"/>
    </xf>
    <xf numFmtId="14" fontId="87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7" fillId="0" borderId="0"/>
    <xf numFmtId="206" fontId="18" fillId="0" borderId="0"/>
    <xf numFmtId="14" fontId="6" fillId="0" borderId="0"/>
    <xf numFmtId="38" fontId="14" fillId="0" borderId="47">
      <alignment vertical="center"/>
    </xf>
    <xf numFmtId="20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0" fontId="88" fillId="0" borderId="0">
      <protection locked="0"/>
    </xf>
    <xf numFmtId="208" fontId="6" fillId="0" borderId="0"/>
    <xf numFmtId="0" fontId="70" fillId="0" borderId="4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4" fontId="47" fillId="0" borderId="0" applyFill="0" applyBorder="0" applyAlignment="0"/>
    <xf numFmtId="190" fontId="47" fillId="0" borderId="0" applyFill="0" applyBorder="0" applyAlignment="0"/>
    <xf numFmtId="194" fontId="47" fillId="0" borderId="0" applyFill="0" applyBorder="0" applyAlignment="0"/>
    <xf numFmtId="195" fontId="47" fillId="0" borderId="0" applyFill="0" applyBorder="0" applyAlignment="0"/>
    <xf numFmtId="190" fontId="47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1" fillId="0" borderId="0"/>
    <xf numFmtId="0" fontId="9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7" fontId="6" fillId="0" borderId="0"/>
    <xf numFmtId="212" fontId="6" fillId="0" borderId="0"/>
    <xf numFmtId="0" fontId="6" fillId="0" borderId="0"/>
    <xf numFmtId="0" fontId="41" fillId="0" borderId="12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167" fontId="93" fillId="0" borderId="0" applyBorder="0">
      <alignment horizontal="right"/>
    </xf>
    <xf numFmtId="184" fontId="18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4" fillId="0" borderId="0" applyFill="0" applyBorder="0" applyProtection="0">
      <alignment horizontal="left"/>
    </xf>
    <xf numFmtId="0" fontId="6" fillId="15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79" fillId="63" borderId="0">
      <alignment horizontal="left"/>
    </xf>
    <xf numFmtId="0" fontId="20" fillId="0" borderId="0" applyFont="0" applyFill="0" applyBorder="0" applyAlignment="0" applyProtection="0"/>
    <xf numFmtId="215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21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6" borderId="0" applyNumberFormat="0" applyBorder="0" applyAlignment="0" applyProtection="0"/>
    <xf numFmtId="0" fontId="60" fillId="55" borderId="49" applyAlignment="0" applyProtection="0"/>
    <xf numFmtId="0" fontId="6" fillId="66" borderId="36" applyNumberFormat="0" applyFont="0" applyBorder="0" applyAlignment="0" applyProtection="0">
      <alignment horizontal="center"/>
    </xf>
    <xf numFmtId="0" fontId="60" fillId="66" borderId="50"/>
    <xf numFmtId="0" fontId="6" fillId="67" borderId="46" applyNumberFormat="0" applyFont="0" applyBorder="0" applyAlignment="0"/>
    <xf numFmtId="216" fontId="101" fillId="61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4" fontId="103" fillId="66" borderId="51" applyBorder="0">
      <alignment horizontal="left" vertical="center" indent="1"/>
    </xf>
    <xf numFmtId="184" fontId="104" fillId="61" borderId="40" applyBorder="0" applyAlignment="0">
      <alignment horizontal="left" vertical="center" indent="1"/>
    </xf>
    <xf numFmtId="0" fontId="105" fillId="0" borderId="7" applyNumberFormat="0" applyAlignment="0" applyProtection="0">
      <alignment horizontal="left" vertical="center"/>
    </xf>
    <xf numFmtId="0" fontId="105" fillId="0" borderId="49">
      <alignment horizontal="left" vertical="center"/>
    </xf>
    <xf numFmtId="0" fontId="103" fillId="0" borderId="3" applyNumberFormat="0" applyFill="0">
      <alignment horizontal="centerContinuous" vertical="top"/>
    </xf>
    <xf numFmtId="0" fontId="106" fillId="52" borderId="52" applyNumberFormat="0" applyBorder="0">
      <alignment horizontal="left" vertical="center" indent="1"/>
    </xf>
    <xf numFmtId="0" fontId="107" fillId="58" borderId="36">
      <alignment horizontal="centerContinuous"/>
    </xf>
    <xf numFmtId="0" fontId="108" fillId="0" borderId="53" applyNumberFormat="0" applyFill="0" applyAlignment="0" applyProtection="0"/>
    <xf numFmtId="0" fontId="109" fillId="0" borderId="54" applyNumberFormat="0" applyFill="0" applyAlignment="0" applyProtection="0"/>
    <xf numFmtId="0" fontId="110" fillId="0" borderId="55" applyNumberFormat="0" applyFill="0" applyAlignment="0" applyProtection="0"/>
    <xf numFmtId="0" fontId="110" fillId="0" borderId="0" applyNumberFormat="0" applyFill="0" applyBorder="0" applyAlignment="0" applyProtection="0"/>
    <xf numFmtId="0" fontId="111" fillId="62" borderId="0" applyNumberFormat="0" applyBorder="0" applyAlignment="0"/>
    <xf numFmtId="3" fontId="6" fillId="68" borderId="36" applyFont="0" applyProtection="0">
      <alignment horizontal="right"/>
    </xf>
    <xf numFmtId="10" fontId="6" fillId="68" borderId="36" applyFont="0" applyProtection="0">
      <alignment horizontal="right"/>
    </xf>
    <xf numFmtId="0" fontId="6" fillId="68" borderId="35" applyNumberFormat="0" applyFont="0" applyBorder="0" applyAlignment="0" applyProtection="0">
      <alignment horizontal="left"/>
    </xf>
    <xf numFmtId="37" fontId="60" fillId="0" borderId="0"/>
    <xf numFmtId="0" fontId="112" fillId="0" borderId="0" applyNumberFormat="0" applyFill="0" applyBorder="0" applyAlignment="0" applyProtection="0">
      <alignment vertical="top"/>
      <protection locked="0"/>
    </xf>
    <xf numFmtId="217" fontId="113" fillId="52" borderId="0" applyNumberFormat="0" applyFont="0" applyBorder="0" applyAlignment="0" applyProtection="0">
      <alignment horizontal="left" indent="1"/>
      <protection hidden="1"/>
    </xf>
    <xf numFmtId="10" fontId="100" fillId="69" borderId="36" applyNumberFormat="0" applyBorder="0" applyAlignment="0" applyProtection="0"/>
    <xf numFmtId="0" fontId="114" fillId="26" borderId="42" applyNumberFormat="0" applyAlignment="0" applyProtection="0"/>
    <xf numFmtId="0" fontId="114" fillId="27" borderId="42" applyNumberFormat="0" applyAlignment="0" applyProtection="0"/>
    <xf numFmtId="3" fontId="6" fillId="70" borderId="36" applyFont="0">
      <alignment horizontal="right"/>
      <protection locked="0"/>
    </xf>
    <xf numFmtId="218" fontId="6" fillId="0" borderId="0"/>
    <xf numFmtId="0" fontId="115" fillId="0" borderId="0"/>
    <xf numFmtId="0" fontId="99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6" fillId="0" borderId="0"/>
    <xf numFmtId="38" fontId="117" fillId="0" borderId="0"/>
    <xf numFmtId="38" fontId="118" fillId="0" borderId="0"/>
    <xf numFmtId="38" fontId="119" fillId="0" borderId="0"/>
    <xf numFmtId="0" fontId="9" fillId="0" borderId="0"/>
    <xf numFmtId="0" fontId="9" fillId="0" borderId="0"/>
    <xf numFmtId="0" fontId="120" fillId="66" borderId="0"/>
    <xf numFmtId="0" fontId="121" fillId="0" borderId="0" applyNumberFormat="0" applyFill="0" applyBorder="0">
      <alignment horizontal="right"/>
    </xf>
    <xf numFmtId="0" fontId="121" fillId="0" borderId="0" applyNumberFormat="0" applyFill="0" applyBorder="0">
      <alignment horizontal="right"/>
    </xf>
    <xf numFmtId="167" fontId="93" fillId="0" borderId="49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6" fontId="18" fillId="0" borderId="37">
      <alignment horizontal="right"/>
    </xf>
    <xf numFmtId="186" fontId="18" fillId="0" borderId="0">
      <alignment horizontal="right"/>
    </xf>
    <xf numFmtId="186" fontId="18" fillId="0" borderId="0">
      <alignment horizontal="left"/>
    </xf>
    <xf numFmtId="194" fontId="122" fillId="0" borderId="0" applyFill="0" applyBorder="0" applyAlignment="0"/>
    <xf numFmtId="190" fontId="122" fillId="0" borderId="0" applyFill="0" applyBorder="0" applyAlignment="0"/>
    <xf numFmtId="194" fontId="122" fillId="0" borderId="0" applyFill="0" applyBorder="0" applyAlignment="0"/>
    <xf numFmtId="195" fontId="122" fillId="0" borderId="0" applyFill="0" applyBorder="0" applyAlignment="0"/>
    <xf numFmtId="190" fontId="122" fillId="0" borderId="0" applyFill="0" applyBorder="0" applyAlignment="0"/>
    <xf numFmtId="0" fontId="123" fillId="0" borderId="56" applyNumberFormat="0" applyFill="0" applyAlignment="0" applyProtection="0"/>
    <xf numFmtId="197" fontId="105" fillId="66" borderId="0" applyNumberFormat="0" applyFont="0" applyBorder="0" applyAlignment="0"/>
    <xf numFmtId="0" fontId="6" fillId="66" borderId="0"/>
    <xf numFmtId="0" fontId="124" fillId="0" borderId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8" fillId="66" borderId="0"/>
    <xf numFmtId="0" fontId="28" fillId="0" borderId="0"/>
    <xf numFmtId="0" fontId="128" fillId="0" borderId="57">
      <alignment horizontal="left"/>
    </xf>
    <xf numFmtId="0" fontId="21" fillId="0" borderId="58">
      <alignment horizontal="center"/>
    </xf>
    <xf numFmtId="0" fontId="28" fillId="66" borderId="0"/>
    <xf numFmtId="37" fontId="93" fillId="0" borderId="0" applyBorder="0">
      <alignment horizontal="right"/>
    </xf>
    <xf numFmtId="20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3" borderId="0">
      <alignment horizontal="left"/>
    </xf>
    <xf numFmtId="10" fontId="14" fillId="71" borderId="46" applyBorder="0">
      <alignment horizontal="center"/>
      <protection locked="0"/>
    </xf>
    <xf numFmtId="221" fontId="129" fillId="0" borderId="0" applyFont="0" applyFill="0" applyBorder="0" applyAlignment="0" applyProtection="0"/>
    <xf numFmtId="222" fontId="129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8" fillId="0" borderId="0">
      <protection locked="0"/>
    </xf>
    <xf numFmtId="38" fontId="21" fillId="15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0" fillId="13" borderId="0" applyNumberFormat="0" applyBorder="0" applyAlignment="0" applyProtection="0"/>
    <xf numFmtId="0" fontId="131" fillId="66" borderId="59" applyNumberFormat="0" applyFont="0" applyFill="0" applyAlignment="0" applyProtection="0">
      <alignment horizontal="center"/>
    </xf>
    <xf numFmtId="37" fontId="132" fillId="0" borderId="0"/>
    <xf numFmtId="0" fontId="60" fillId="15" borderId="0" applyNumberFormat="0" applyFont="0" applyFill="0" applyBorder="0" applyAlignment="0"/>
    <xf numFmtId="10" fontId="21" fillId="15" borderId="0"/>
    <xf numFmtId="1" fontId="14" fillId="0" borderId="0">
      <alignment horizontal="left"/>
    </xf>
    <xf numFmtId="0" fontId="133" fillId="66" borderId="0">
      <alignment horizontal="right"/>
    </xf>
    <xf numFmtId="0" fontId="134" fillId="0" borderId="0"/>
    <xf numFmtId="0" fontId="6" fillId="0" borderId="0"/>
    <xf numFmtId="226" fontId="135" fillId="0" borderId="0"/>
    <xf numFmtId="0" fontId="134" fillId="0" borderId="6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6" fillId="0" borderId="0"/>
    <xf numFmtId="39" fontId="136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" fillId="0" borderId="0"/>
    <xf numFmtId="0" fontId="137" fillId="0" borderId="0"/>
    <xf numFmtId="39" fontId="13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4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61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3" borderId="61" applyNumberFormat="0" applyFont="0" applyAlignment="0" applyProtection="0"/>
    <xf numFmtId="0" fontId="45" fillId="73" borderId="6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3" borderId="6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8" fillId="0" borderId="62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39" fillId="0" borderId="0" applyNumberFormat="0" applyFill="0" applyBorder="0" applyAlignment="0" applyProtection="0"/>
    <xf numFmtId="19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140" fillId="0" borderId="16">
      <alignment horizontal="left" wrapText="1" indent="1"/>
    </xf>
    <xf numFmtId="0" fontId="139" fillId="0" borderId="48"/>
    <xf numFmtId="3" fontId="6" fillId="74" borderId="36">
      <alignment horizontal="right"/>
      <protection locked="0"/>
    </xf>
    <xf numFmtId="0" fontId="141" fillId="57" borderId="63" applyNumberFormat="0" applyAlignment="0" applyProtection="0"/>
    <xf numFmtId="0" fontId="141" fillId="58" borderId="63" applyNumberFormat="0" applyAlignment="0" applyProtection="0"/>
    <xf numFmtId="40" fontId="142" fillId="52" borderId="0">
      <alignment horizontal="right"/>
    </xf>
    <xf numFmtId="0" fontId="143" fillId="69" borderId="0">
      <alignment horizontal="center"/>
    </xf>
    <xf numFmtId="0" fontId="144" fillId="52" borderId="0">
      <alignment horizontal="right"/>
    </xf>
    <xf numFmtId="0" fontId="145" fillId="52" borderId="41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3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4" applyFont="0" applyFill="0" applyBorder="0" applyAlignment="0" applyProtection="0"/>
    <xf numFmtId="9" fontId="6" fillId="0" borderId="0"/>
    <xf numFmtId="10" fontId="152" fillId="0" borderId="0"/>
    <xf numFmtId="9" fontId="14" fillId="0" borderId="18" applyNumberFormat="0" applyBorder="0"/>
    <xf numFmtId="0" fontId="88" fillId="0" borderId="0">
      <protection locked="0"/>
    </xf>
    <xf numFmtId="194" fontId="69" fillId="0" borderId="0" applyFill="0" applyBorder="0" applyAlignment="0"/>
    <xf numFmtId="190" fontId="69" fillId="0" borderId="0" applyFill="0" applyBorder="0" applyAlignment="0"/>
    <xf numFmtId="194" fontId="69" fillId="0" borderId="0" applyFill="0" applyBorder="0" applyAlignment="0"/>
    <xf numFmtId="195" fontId="69" fillId="0" borderId="0" applyFill="0" applyBorder="0" applyAlignment="0"/>
    <xf numFmtId="190" fontId="69" fillId="0" borderId="0" applyFill="0" applyBorder="0" applyAlignment="0"/>
    <xf numFmtId="0" fontId="153" fillId="75" borderId="0">
      <alignment horizontal="center"/>
      <protection locked="0"/>
    </xf>
    <xf numFmtId="0" fontId="154" fillId="66" borderId="0"/>
    <xf numFmtId="0" fontId="155" fillId="55" borderId="0">
      <alignment horizontal="left" indent="1"/>
    </xf>
    <xf numFmtId="0" fontId="6" fillId="15" borderId="0" applyNumberFormat="0" applyBorder="0"/>
    <xf numFmtId="0" fontId="14" fillId="0" borderId="0" applyNumberFormat="0" applyFont="0" applyFill="0" applyBorder="0" applyAlignment="0" applyProtection="0">
      <alignment horizontal="left"/>
    </xf>
    <xf numFmtId="4" fontId="14" fillId="0" borderId="0" applyFont="0" applyFill="0" applyBorder="0" applyAlignment="0" applyProtection="0"/>
    <xf numFmtId="0" fontId="63" fillId="0" borderId="3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5">
      <alignment horizontal="center"/>
      <protection locked="0"/>
    </xf>
    <xf numFmtId="0" fontId="101" fillId="61" borderId="0"/>
    <xf numFmtId="2" fontId="158" fillId="0" borderId="0">
      <alignment horizontal="left"/>
    </xf>
    <xf numFmtId="232" fontId="159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4" applyNumberFormat="0" applyFont="0" applyFill="0" applyAlignment="0" applyProtection="0"/>
    <xf numFmtId="0" fontId="6" fillId="0" borderId="76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79" applyNumberFormat="0" applyFont="0" applyFill="0" applyAlignment="0" applyProtection="0"/>
    <xf numFmtId="0" fontId="6" fillId="0" borderId="80" applyNumberFormat="0" applyFont="0" applyFill="0" applyAlignment="0" applyProtection="0"/>
    <xf numFmtId="0" fontId="6" fillId="0" borderId="45" applyNumberFormat="0" applyFont="0" applyFill="0" applyAlignment="0" applyProtection="0"/>
    <xf numFmtId="38" fontId="152" fillId="0" borderId="0"/>
    <xf numFmtId="186" fontId="18" fillId="0" borderId="0">
      <alignment horizontal="center"/>
    </xf>
    <xf numFmtId="0" fontId="101" fillId="76" borderId="36"/>
    <xf numFmtId="4" fontId="164" fillId="77" borderId="81" applyNumberFormat="0" applyProtection="0">
      <alignment vertical="center"/>
    </xf>
    <xf numFmtId="4" fontId="164" fillId="77" borderId="81" applyNumberFormat="0" applyProtection="0">
      <alignment vertical="center"/>
    </xf>
    <xf numFmtId="4" fontId="165" fillId="77" borderId="81" applyNumberFormat="0" applyProtection="0">
      <alignment vertical="center"/>
    </xf>
    <xf numFmtId="4" fontId="165" fillId="77" borderId="81" applyNumberFormat="0" applyProtection="0">
      <alignment vertical="center"/>
    </xf>
    <xf numFmtId="4" fontId="166" fillId="77" borderId="81" applyNumberFormat="0" applyProtection="0">
      <alignment horizontal="left" vertical="center" indent="1"/>
    </xf>
    <xf numFmtId="4" fontId="166" fillId="77" borderId="81" applyNumberFormat="0" applyProtection="0">
      <alignment horizontal="left" vertical="center" indent="1"/>
    </xf>
    <xf numFmtId="0" fontId="56" fillId="77" borderId="81" applyNumberFormat="0" applyProtection="0">
      <alignment horizontal="left" vertical="top" indent="1"/>
    </xf>
    <xf numFmtId="4" fontId="166" fillId="78" borderId="0" applyNumberFormat="0" applyProtection="0">
      <alignment horizontal="left" vertical="center" indent="1"/>
    </xf>
    <xf numFmtId="4" fontId="166" fillId="78" borderId="0" applyNumberFormat="0" applyProtection="0">
      <alignment horizontal="left" vertical="center" indent="1"/>
    </xf>
    <xf numFmtId="4" fontId="166" fillId="79" borderId="81" applyNumberFormat="0" applyProtection="0">
      <alignment horizontal="right" vertical="center"/>
    </xf>
    <xf numFmtId="4" fontId="166" fillId="79" borderId="81" applyNumberFormat="0" applyProtection="0">
      <alignment horizontal="right" vertical="center"/>
    </xf>
    <xf numFmtId="4" fontId="166" fillId="80" borderId="81" applyNumberFormat="0" applyProtection="0">
      <alignment horizontal="right" vertical="center"/>
    </xf>
    <xf numFmtId="4" fontId="166" fillId="80" borderId="81" applyNumberFormat="0" applyProtection="0">
      <alignment horizontal="right" vertical="center"/>
    </xf>
    <xf numFmtId="4" fontId="166" fillId="81" borderId="81" applyNumberFormat="0" applyProtection="0">
      <alignment horizontal="right" vertical="center"/>
    </xf>
    <xf numFmtId="4" fontId="166" fillId="81" borderId="81" applyNumberFormat="0" applyProtection="0">
      <alignment horizontal="right" vertical="center"/>
    </xf>
    <xf numFmtId="4" fontId="166" fillId="74" borderId="81" applyNumberFormat="0" applyProtection="0">
      <alignment horizontal="right" vertical="center"/>
    </xf>
    <xf numFmtId="4" fontId="166" fillId="74" borderId="81" applyNumberFormat="0" applyProtection="0">
      <alignment horizontal="right" vertical="center"/>
    </xf>
    <xf numFmtId="4" fontId="166" fillId="82" borderId="81" applyNumberFormat="0" applyProtection="0">
      <alignment horizontal="right" vertical="center"/>
    </xf>
    <xf numFmtId="4" fontId="166" fillId="82" borderId="81" applyNumberFormat="0" applyProtection="0">
      <alignment horizontal="right" vertical="center"/>
    </xf>
    <xf numFmtId="4" fontId="166" fillId="68" borderId="81" applyNumberFormat="0" applyProtection="0">
      <alignment horizontal="right" vertical="center"/>
    </xf>
    <xf numFmtId="4" fontId="166" fillId="68" borderId="81" applyNumberFormat="0" applyProtection="0">
      <alignment horizontal="right" vertical="center"/>
    </xf>
    <xf numFmtId="4" fontId="166" fillId="83" borderId="81" applyNumberFormat="0" applyProtection="0">
      <alignment horizontal="right" vertical="center"/>
    </xf>
    <xf numFmtId="4" fontId="166" fillId="83" borderId="81" applyNumberFormat="0" applyProtection="0">
      <alignment horizontal="right" vertical="center"/>
    </xf>
    <xf numFmtId="4" fontId="166" fillId="76" borderId="81" applyNumberFormat="0" applyProtection="0">
      <alignment horizontal="right" vertical="center"/>
    </xf>
    <xf numFmtId="4" fontId="166" fillId="76" borderId="81" applyNumberFormat="0" applyProtection="0">
      <alignment horizontal="right" vertical="center"/>
    </xf>
    <xf numFmtId="4" fontId="166" fillId="84" borderId="81" applyNumberFormat="0" applyProtection="0">
      <alignment horizontal="right" vertical="center"/>
    </xf>
    <xf numFmtId="4" fontId="166" fillId="84" borderId="81" applyNumberFormat="0" applyProtection="0">
      <alignment horizontal="right" vertical="center"/>
    </xf>
    <xf numFmtId="4" fontId="164" fillId="85" borderId="82" applyNumberFormat="0" applyProtection="0">
      <alignment horizontal="left" vertical="center" indent="1"/>
    </xf>
    <xf numFmtId="4" fontId="164" fillId="85" borderId="82" applyNumberFormat="0" applyProtection="0">
      <alignment horizontal="left" vertical="center" indent="1"/>
    </xf>
    <xf numFmtId="4" fontId="164" fillId="51" borderId="0" applyNumberFormat="0" applyProtection="0">
      <alignment horizontal="left" vertical="center" indent="1"/>
    </xf>
    <xf numFmtId="4" fontId="164" fillId="51" borderId="0" applyNumberFormat="0" applyProtection="0">
      <alignment horizontal="left" vertical="center" indent="1"/>
    </xf>
    <xf numFmtId="4" fontId="164" fillId="78" borderId="0" applyNumberFormat="0" applyProtection="0">
      <alignment horizontal="left" vertical="center" indent="1"/>
    </xf>
    <xf numFmtId="4" fontId="164" fillId="78" borderId="0" applyNumberFormat="0" applyProtection="0">
      <alignment horizontal="left" vertical="center" indent="1"/>
    </xf>
    <xf numFmtId="4" fontId="166" fillId="51" borderId="81" applyNumberFormat="0" applyProtection="0">
      <alignment horizontal="right" vertical="center"/>
    </xf>
    <xf numFmtId="4" fontId="166" fillId="51" borderId="81" applyNumberFormat="0" applyProtection="0">
      <alignment horizontal="right" vertical="center"/>
    </xf>
    <xf numFmtId="4" fontId="21" fillId="51" borderId="0" applyNumberFormat="0" applyProtection="0">
      <alignment horizontal="left" vertical="center" indent="1"/>
    </xf>
    <xf numFmtId="4" fontId="21" fillId="51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0" fontId="6" fillId="78" borderId="81" applyNumberFormat="0" applyProtection="0">
      <alignment horizontal="left" vertical="center" indent="1"/>
    </xf>
    <xf numFmtId="0" fontId="6" fillId="78" borderId="81" applyNumberFormat="0" applyProtection="0">
      <alignment horizontal="left" vertical="center" indent="1"/>
    </xf>
    <xf numFmtId="0" fontId="6" fillId="78" borderId="81" applyNumberFormat="0" applyProtection="0">
      <alignment horizontal="left" vertical="top" indent="1"/>
    </xf>
    <xf numFmtId="0" fontId="6" fillId="78" borderId="81" applyNumberFormat="0" applyProtection="0">
      <alignment horizontal="left" vertical="top" indent="1"/>
    </xf>
    <xf numFmtId="0" fontId="6" fillId="75" borderId="81" applyNumberFormat="0" applyProtection="0">
      <alignment horizontal="left" vertical="center" indent="1"/>
    </xf>
    <xf numFmtId="0" fontId="6" fillId="75" borderId="81" applyNumberFormat="0" applyProtection="0">
      <alignment horizontal="left" vertical="center" indent="1"/>
    </xf>
    <xf numFmtId="0" fontId="6" fillId="75" borderId="81" applyNumberFormat="0" applyProtection="0">
      <alignment horizontal="left" vertical="top" indent="1"/>
    </xf>
    <xf numFmtId="0" fontId="6" fillId="75" borderId="81" applyNumberFormat="0" applyProtection="0">
      <alignment horizontal="left" vertical="top" indent="1"/>
    </xf>
    <xf numFmtId="0" fontId="6" fillId="51" borderId="81" applyNumberFormat="0" applyProtection="0">
      <alignment horizontal="left" vertical="center" indent="1"/>
    </xf>
    <xf numFmtId="0" fontId="6" fillId="51" borderId="81" applyNumberFormat="0" applyProtection="0">
      <alignment horizontal="left" vertical="center" indent="1"/>
    </xf>
    <xf numFmtId="0" fontId="6" fillId="51" borderId="81" applyNumberFormat="0" applyProtection="0">
      <alignment horizontal="left" vertical="top" indent="1"/>
    </xf>
    <xf numFmtId="0" fontId="6" fillId="51" borderId="81" applyNumberFormat="0" applyProtection="0">
      <alignment horizontal="left" vertical="top" indent="1"/>
    </xf>
    <xf numFmtId="0" fontId="6" fillId="86" borderId="81" applyNumberFormat="0" applyProtection="0">
      <alignment horizontal="left" vertical="center" indent="1"/>
    </xf>
    <xf numFmtId="0" fontId="6" fillId="86" borderId="81" applyNumberFormat="0" applyProtection="0">
      <alignment horizontal="left" vertical="center" indent="1"/>
    </xf>
    <xf numFmtId="0" fontId="6" fillId="86" borderId="81" applyNumberFormat="0" applyProtection="0">
      <alignment horizontal="left" vertical="top" indent="1"/>
    </xf>
    <xf numFmtId="0" fontId="6" fillId="86" borderId="81" applyNumberFormat="0" applyProtection="0">
      <alignment horizontal="left" vertical="top" indent="1"/>
    </xf>
    <xf numFmtId="4" fontId="166" fillId="86" borderId="81" applyNumberFormat="0" applyProtection="0">
      <alignment vertical="center"/>
    </xf>
    <xf numFmtId="4" fontId="166" fillId="86" borderId="81" applyNumberFormat="0" applyProtection="0">
      <alignment vertical="center"/>
    </xf>
    <xf numFmtId="4" fontId="167" fillId="86" borderId="81" applyNumberFormat="0" applyProtection="0">
      <alignment vertical="center"/>
    </xf>
    <xf numFmtId="4" fontId="167" fillId="86" borderId="81" applyNumberFormat="0" applyProtection="0">
      <alignment vertical="center"/>
    </xf>
    <xf numFmtId="4" fontId="164" fillId="51" borderId="83" applyNumberFormat="0" applyProtection="0">
      <alignment horizontal="left" vertical="center" indent="1"/>
    </xf>
    <xf numFmtId="4" fontId="164" fillId="51" borderId="83" applyNumberFormat="0" applyProtection="0">
      <alignment horizontal="left" vertical="center" indent="1"/>
    </xf>
    <xf numFmtId="0" fontId="21" fillId="69" borderId="81" applyNumberFormat="0" applyProtection="0">
      <alignment horizontal="left" vertical="top" indent="1"/>
    </xf>
    <xf numFmtId="4" fontId="166" fillId="86" borderId="81" applyNumberFormat="0" applyProtection="0">
      <alignment horizontal="right" vertical="center"/>
    </xf>
    <xf numFmtId="4" fontId="166" fillId="86" borderId="81" applyNumberFormat="0" applyProtection="0">
      <alignment horizontal="right" vertical="center"/>
    </xf>
    <xf numFmtId="4" fontId="167" fillId="86" borderId="81" applyNumberFormat="0" applyProtection="0">
      <alignment horizontal="right" vertical="center"/>
    </xf>
    <xf numFmtId="4" fontId="167" fillId="86" borderId="81" applyNumberFormat="0" applyProtection="0">
      <alignment horizontal="right" vertical="center"/>
    </xf>
    <xf numFmtId="4" fontId="164" fillId="51" borderId="81" applyNumberFormat="0" applyProtection="0">
      <alignment horizontal="left" vertical="center" indent="1"/>
    </xf>
    <xf numFmtId="4" fontId="164" fillId="51" borderId="81" applyNumberFormat="0" applyProtection="0">
      <alignment horizontal="left" vertical="center" indent="1"/>
    </xf>
    <xf numFmtId="0" fontId="21" fillId="75" borderId="81" applyNumberFormat="0" applyProtection="0">
      <alignment horizontal="left" vertical="top" indent="1"/>
    </xf>
    <xf numFmtId="4" fontId="168" fillId="75" borderId="83" applyNumberFormat="0" applyProtection="0">
      <alignment horizontal="left" vertical="center" indent="1"/>
    </xf>
    <xf numFmtId="4" fontId="168" fillId="75" borderId="83" applyNumberFormat="0" applyProtection="0">
      <alignment horizontal="left" vertical="center" indent="1"/>
    </xf>
    <xf numFmtId="4" fontId="169" fillId="86" borderId="81" applyNumberFormat="0" applyProtection="0">
      <alignment horizontal="right" vertical="center"/>
    </xf>
    <xf numFmtId="4" fontId="169" fillId="86" borderId="81" applyNumberFormat="0" applyProtection="0">
      <alignment horizontal="right" vertical="center"/>
    </xf>
    <xf numFmtId="0" fontId="129" fillId="0" borderId="84"/>
    <xf numFmtId="235" fontId="28" fillId="0" borderId="15" applyFont="0" applyFill="0" applyBorder="0" applyAlignment="0" applyProtection="0"/>
    <xf numFmtId="0" fontId="170" fillId="0" borderId="26"/>
    <xf numFmtId="0" fontId="171" fillId="87" borderId="0"/>
    <xf numFmtId="0" fontId="172" fillId="87" borderId="0"/>
    <xf numFmtId="0" fontId="18" fillId="88" borderId="0" applyNumberFormat="0" applyFont="0" applyBorder="0" applyAlignment="0" applyProtection="0"/>
    <xf numFmtId="236" fontId="173" fillId="0" borderId="0" applyFont="0" applyFill="0" applyBorder="0" applyAlignment="0" applyProtection="0"/>
    <xf numFmtId="3" fontId="6" fillId="52" borderId="36" applyFont="0" applyProtection="0">
      <alignment horizontal="right"/>
    </xf>
    <xf numFmtId="10" fontId="6" fillId="52" borderId="36" applyFont="0">
      <alignment horizontal="right"/>
    </xf>
    <xf numFmtId="9" fontId="6" fillId="52" borderId="36" applyFont="0" applyProtection="0">
      <alignment horizontal="right"/>
    </xf>
    <xf numFmtId="237" fontId="174" fillId="0" borderId="0"/>
    <xf numFmtId="38" fontId="175" fillId="0" borderId="0"/>
    <xf numFmtId="0" fontId="14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6" borderId="49" applyBorder="0"/>
    <xf numFmtId="0" fontId="176" fillId="56" borderId="0"/>
    <xf numFmtId="201" fontId="20" fillId="0" borderId="0" applyFont="0" applyFill="0" applyBorder="0" applyAlignment="0" applyProtection="0"/>
    <xf numFmtId="0" fontId="6" fillId="0" borderId="0"/>
    <xf numFmtId="0" fontId="28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5" fillId="88" borderId="85" applyNumberFormat="0" applyProtection="0">
      <alignment horizontal="center" wrapText="1"/>
    </xf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6" fillId="52" borderId="36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36" applyFont="0" applyFill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3" fontId="28" fillId="0" borderId="0" applyFill="0" applyBorder="0" applyAlignment="0" applyProtection="0"/>
    <xf numFmtId="238" fontId="28" fillId="0" borderId="0" applyFill="0" applyBorder="0" applyProtection="0">
      <alignment horizontal="center"/>
    </xf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7" fillId="89" borderId="0"/>
    <xf numFmtId="0" fontId="128" fillId="0" borderId="61"/>
    <xf numFmtId="0" fontId="97" fillId="0" borderId="0"/>
    <xf numFmtId="0" fontId="178" fillId="0" borderId="86">
      <alignment horizontal="left"/>
    </xf>
    <xf numFmtId="0" fontId="97" fillId="0" borderId="0"/>
    <xf numFmtId="200" fontId="56" fillId="0" borderId="36"/>
    <xf numFmtId="40" fontId="179" fillId="0" borderId="0" applyBorder="0">
      <alignment horizontal="right"/>
    </xf>
    <xf numFmtId="200" fontId="56" fillId="0" borderId="0"/>
    <xf numFmtId="0" fontId="180" fillId="0" borderId="87">
      <alignment vertical="center" wrapText="1"/>
    </xf>
    <xf numFmtId="9" fontId="6" fillId="80" borderId="88" applyFont="0" applyProtection="0">
      <alignment horizontal="right"/>
    </xf>
    <xf numFmtId="0" fontId="6" fillId="80" borderId="36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7" applyBorder="0" applyProtection="0">
      <alignment horizontal="right" vertical="center"/>
    </xf>
    <xf numFmtId="0" fontId="182" fillId="90" borderId="0" applyBorder="0" applyProtection="0">
      <alignment horizontal="centerContinuous" vertical="center"/>
    </xf>
    <xf numFmtId="0" fontId="182" fillId="61" borderId="37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5" fillId="0" borderId="40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6" fillId="0" borderId="0"/>
    <xf numFmtId="0" fontId="64" fillId="15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5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7" fillId="0" borderId="0" applyNumberFormat="0">
      <alignment horizontal="center"/>
    </xf>
    <xf numFmtId="0" fontId="190" fillId="89" borderId="0">
      <alignment horizontal="centerContinuous"/>
    </xf>
    <xf numFmtId="0" fontId="191" fillId="58" borderId="0" applyNumberFormat="0" applyBorder="0" applyAlignment="0">
      <alignment horizontal="center"/>
    </xf>
    <xf numFmtId="38" fontId="156" fillId="0" borderId="0"/>
    <xf numFmtId="0" fontId="192" fillId="0" borderId="89" applyNumberFormat="0" applyFill="0" applyAlignment="0" applyProtection="0"/>
    <xf numFmtId="184" fontId="18" fillId="0" borderId="90">
      <alignment horizontal="right"/>
    </xf>
    <xf numFmtId="38" fontId="193" fillId="91" borderId="36"/>
    <xf numFmtId="0" fontId="56" fillId="92" borderId="91" applyProtection="0">
      <alignment horizontal="left"/>
    </xf>
    <xf numFmtId="0" fontId="194" fillId="79" borderId="0" applyNumberFormat="0" applyBorder="0"/>
    <xf numFmtId="0" fontId="31" fillId="93" borderId="50" applyFill="0" applyAlignment="0">
      <alignment horizontal="center" vertical="center"/>
    </xf>
    <xf numFmtId="243" fontId="28" fillId="69" borderId="50" applyFont="0" applyFill="0">
      <alignment horizontal="right"/>
    </xf>
    <xf numFmtId="0" fontId="85" fillId="93" borderId="50">
      <alignment horizontal="center" vertical="center"/>
    </xf>
    <xf numFmtId="243" fontId="195" fillId="69" borderId="50">
      <alignment horizontal="right"/>
    </xf>
    <xf numFmtId="0" fontId="47" fillId="0" borderId="12" applyNumberFormat="0" applyBorder="0">
      <protection locked="0"/>
    </xf>
    <xf numFmtId="37" fontId="196" fillId="61" borderId="0"/>
    <xf numFmtId="37" fontId="197" fillId="0" borderId="37">
      <alignment horizontal="center"/>
    </xf>
    <xf numFmtId="0" fontId="198" fillId="0" borderId="50">
      <alignment horizontal="center"/>
    </xf>
    <xf numFmtId="197" fontId="6" fillId="0" borderId="0" applyNumberFormat="0" applyFont="0" applyBorder="0" applyAlignment="0">
      <protection locked="0"/>
    </xf>
    <xf numFmtId="2" fontId="196" fillId="61" borderId="0" applyNumberFormat="0" applyFill="0" applyBorder="0" applyAlignment="0" applyProtection="0"/>
    <xf numFmtId="244" fontId="199" fillId="61" borderId="0" applyNumberFormat="0" applyFill="0" applyBorder="0" applyAlignment="0" applyProtection="0"/>
    <xf numFmtId="37" fontId="200" fillId="94" borderId="0" applyNumberFormat="0" applyFill="0" applyBorder="0" applyAlignment="0"/>
    <xf numFmtId="0" fontId="201" fillId="61" borderId="0" applyNumberFormat="0" applyBorder="0" applyAlignment="0"/>
    <xf numFmtId="232" fontId="6" fillId="0" borderId="0"/>
    <xf numFmtId="245" fontId="202" fillId="52" borderId="4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2" fillId="52" borderId="40">
      <alignment horizontal="center"/>
    </xf>
    <xf numFmtId="245" fontId="202" fillId="52" borderId="4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1" fillId="0" borderId="0" applyFont="0" applyFill="0" applyBorder="0" applyAlignment="0" applyProtection="0"/>
    <xf numFmtId="247" fontId="21" fillId="0" borderId="0" applyFont="0" applyFill="0" applyBorder="0" applyAlignment="0" applyProtection="0"/>
    <xf numFmtId="0" fontId="203" fillId="15" borderId="0"/>
    <xf numFmtId="0" fontId="204" fillId="0" borderId="0" applyNumberFormat="0" applyFill="0" applyBorder="0" applyAlignment="0" applyProtection="0"/>
    <xf numFmtId="0" fontId="184" fillId="66" borderId="0"/>
    <xf numFmtId="0" fontId="60" fillId="0" borderId="92" applyNumberFormat="0"/>
    <xf numFmtId="14" fontId="18" fillId="0" borderId="0" applyFont="0" applyFill="0" applyBorder="0" applyProtection="0"/>
    <xf numFmtId="187" fontId="64" fillId="0" borderId="0" applyFont="0" applyFill="0" applyBorder="0" applyProtection="0">
      <alignment horizontal="right"/>
    </xf>
    <xf numFmtId="0" fontId="79" fillId="0" borderId="0"/>
    <xf numFmtId="170" fontId="6" fillId="0" borderId="0" applyFont="0" applyFill="0" applyBorder="0" applyAlignment="0" applyProtection="0"/>
    <xf numFmtId="0" fontId="73" fillId="0" borderId="0"/>
  </cellStyleXfs>
  <cellXfs count="90">
    <xf numFmtId="0" fontId="0" fillId="0" borderId="0" xfId="0"/>
    <xf numFmtId="0" fontId="7" fillId="8" borderId="0" xfId="2" applyFont="1" applyFill="1" applyAlignment="1">
      <alignment vertical="center"/>
    </xf>
    <xf numFmtId="0" fontId="8" fillId="8" borderId="0" xfId="2" applyFont="1" applyFill="1" applyAlignment="1">
      <alignment vertical="center"/>
    </xf>
    <xf numFmtId="0" fontId="8" fillId="8" borderId="0" xfId="2" applyFont="1" applyFill="1" applyBorder="1" applyAlignment="1">
      <alignment vertical="center"/>
    </xf>
    <xf numFmtId="0" fontId="8" fillId="8" borderId="2" xfId="2" applyFont="1" applyFill="1" applyBorder="1" applyAlignment="1">
      <alignment vertical="center"/>
    </xf>
    <xf numFmtId="0" fontId="9" fillId="8" borderId="0" xfId="2" applyFont="1" applyFill="1" applyAlignment="1">
      <alignment horizontal="centerContinuous" vertical="center"/>
    </xf>
    <xf numFmtId="0" fontId="9" fillId="8" borderId="0" xfId="2" applyFont="1" applyFill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vertical="center"/>
    </xf>
    <xf numFmtId="0" fontId="11" fillId="8" borderId="0" xfId="2" applyFont="1" applyFill="1" applyAlignment="1">
      <alignment horizontal="centerContinuous" vertical="center"/>
    </xf>
    <xf numFmtId="0" fontId="8" fillId="9" borderId="4" xfId="2" applyFont="1" applyFill="1" applyBorder="1" applyAlignment="1">
      <alignment horizontal="center" vertical="center"/>
    </xf>
    <xf numFmtId="0" fontId="8" fillId="9" borderId="5" xfId="2" applyFont="1" applyFill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12" fillId="9" borderId="8" xfId="2" applyFont="1" applyFill="1" applyBorder="1" applyAlignment="1">
      <alignment horizontal="center" vertical="center"/>
    </xf>
    <xf numFmtId="0" fontId="12" fillId="9" borderId="9" xfId="2" applyFont="1" applyFill="1" applyBorder="1" applyAlignment="1">
      <alignment horizontal="center" vertical="center"/>
    </xf>
    <xf numFmtId="3" fontId="9" fillId="8" borderId="0" xfId="2" applyNumberFormat="1" applyFont="1" applyFill="1" applyBorder="1" applyAlignment="1">
      <alignment vertical="center"/>
    </xf>
    <xf numFmtId="0" fontId="9" fillId="9" borderId="10" xfId="2" applyFont="1" applyFill="1" applyBorder="1" applyAlignment="1">
      <alignment vertical="center"/>
    </xf>
    <xf numFmtId="0" fontId="8" fillId="9" borderId="11" xfId="2" applyFont="1" applyFill="1" applyBorder="1" applyAlignment="1">
      <alignment vertical="center"/>
    </xf>
    <xf numFmtId="15" fontId="12" fillId="10" borderId="6" xfId="2" applyNumberFormat="1" applyFont="1" applyFill="1" applyBorder="1" applyAlignment="1">
      <alignment horizontal="center" vertical="center"/>
    </xf>
    <xf numFmtId="17" fontId="12" fillId="10" borderId="8" xfId="2" applyNumberFormat="1" applyFont="1" applyFill="1" applyBorder="1" applyAlignment="1">
      <alignment horizontal="center" vertical="center"/>
    </xf>
    <xf numFmtId="17" fontId="12" fillId="10" borderId="9" xfId="2" applyNumberFormat="1" applyFont="1" applyFill="1" applyBorder="1" applyAlignment="1">
      <alignment horizontal="center" vertical="center"/>
    </xf>
    <xf numFmtId="0" fontId="9" fillId="8" borderId="0" xfId="2" applyFont="1" applyFill="1" applyBorder="1" applyAlignment="1">
      <alignment vertical="center"/>
    </xf>
    <xf numFmtId="0" fontId="9" fillId="9" borderId="12" xfId="2" applyFont="1" applyFill="1" applyBorder="1" applyAlignment="1">
      <alignment vertical="center"/>
    </xf>
    <xf numFmtId="0" fontId="8" fillId="9" borderId="0" xfId="2" applyFont="1" applyFill="1" applyBorder="1" applyAlignment="1">
      <alignment vertical="center"/>
    </xf>
    <xf numFmtId="15" fontId="8" fillId="8" borderId="13" xfId="2" applyNumberFormat="1" applyFont="1" applyFill="1" applyBorder="1" applyAlignment="1">
      <alignment horizontal="center" vertical="center"/>
    </xf>
    <xf numFmtId="15" fontId="8" fillId="8" borderId="4" xfId="2" applyNumberFormat="1" applyFont="1" applyFill="1" applyBorder="1" applyAlignment="1">
      <alignment horizontal="center" vertical="center"/>
    </xf>
    <xf numFmtId="3" fontId="9" fillId="8" borderId="4" xfId="2" applyNumberFormat="1" applyFont="1" applyFill="1" applyBorder="1" applyAlignment="1">
      <alignment vertical="center"/>
    </xf>
    <xf numFmtId="3" fontId="9" fillId="8" borderId="12" xfId="2" applyNumberFormat="1" applyFont="1" applyFill="1" applyBorder="1" applyAlignment="1">
      <alignment vertical="center"/>
    </xf>
    <xf numFmtId="3" fontId="9" fillId="8" borderId="14" xfId="2" applyNumberFormat="1" applyFont="1" applyFill="1" applyBorder="1" applyAlignment="1">
      <alignment vertical="center"/>
    </xf>
    <xf numFmtId="164" fontId="8" fillId="9" borderId="12" xfId="2" applyNumberFormat="1" applyFont="1" applyFill="1" applyBorder="1" applyAlignment="1">
      <alignment horizontal="center" vertical="center"/>
    </xf>
    <xf numFmtId="1" fontId="8" fillId="9" borderId="0" xfId="2" applyNumberFormat="1" applyFont="1" applyFill="1" applyBorder="1" applyAlignment="1">
      <alignment vertical="center"/>
    </xf>
    <xf numFmtId="3" fontId="9" fillId="8" borderId="15" xfId="2" applyNumberFormat="1" applyFont="1" applyFill="1" applyBorder="1" applyAlignment="1">
      <alignment horizontal="right" vertical="center"/>
    </xf>
    <xf numFmtId="3" fontId="9" fillId="8" borderId="14" xfId="2" applyNumberFormat="1" applyFont="1" applyFill="1" applyBorder="1" applyAlignment="1">
      <alignment horizontal="right" vertical="center"/>
    </xf>
    <xf numFmtId="3" fontId="9" fillId="8" borderId="0" xfId="2" applyNumberFormat="1" applyFont="1" applyFill="1" applyBorder="1" applyAlignment="1">
      <alignment horizontal="right" vertical="center"/>
    </xf>
    <xf numFmtId="165" fontId="8" fillId="9" borderId="0" xfId="2" applyNumberFormat="1" applyFont="1" applyFill="1" applyBorder="1" applyAlignment="1">
      <alignment vertical="center"/>
    </xf>
    <xf numFmtId="166" fontId="9" fillId="8" borderId="0" xfId="2" applyNumberFormat="1" applyFont="1" applyFill="1" applyBorder="1" applyAlignment="1">
      <alignment horizontal="right" vertical="center"/>
    </xf>
    <xf numFmtId="41" fontId="9" fillId="8" borderId="15" xfId="2" applyNumberFormat="1" applyFont="1" applyFill="1" applyBorder="1" applyAlignment="1">
      <alignment horizontal="right" vertical="center"/>
    </xf>
    <xf numFmtId="166" fontId="9" fillId="8" borderId="12" xfId="2" applyNumberFormat="1" applyFont="1" applyFill="1" applyBorder="1" applyAlignment="1">
      <alignment horizontal="right" vertical="center"/>
    </xf>
    <xf numFmtId="164" fontId="8" fillId="9" borderId="10" xfId="2" applyNumberFormat="1" applyFont="1" applyFill="1" applyBorder="1" applyAlignment="1">
      <alignment horizontal="center" vertical="center"/>
    </xf>
    <xf numFmtId="1" fontId="9" fillId="9" borderId="3" xfId="2" applyNumberFormat="1" applyFont="1" applyFill="1" applyBorder="1" applyAlignment="1">
      <alignment vertical="center"/>
    </xf>
    <xf numFmtId="3" fontId="9" fillId="8" borderId="16" xfId="2" applyNumberFormat="1" applyFont="1" applyFill="1" applyBorder="1" applyAlignment="1">
      <alignment horizontal="right" vertical="center"/>
    </xf>
    <xf numFmtId="3" fontId="9" fillId="8" borderId="10" xfId="2" applyNumberFormat="1" applyFont="1" applyFill="1" applyBorder="1" applyAlignment="1">
      <alignment horizontal="right" vertical="center"/>
    </xf>
    <xf numFmtId="3" fontId="9" fillId="8" borderId="17" xfId="2" applyNumberFormat="1" applyFont="1" applyFill="1" applyBorder="1" applyAlignment="1">
      <alignment horizontal="right" vertical="center"/>
    </xf>
    <xf numFmtId="3" fontId="13" fillId="8" borderId="0" xfId="2" applyNumberFormat="1" applyFont="1" applyFill="1" applyBorder="1" applyAlignment="1">
      <alignment horizontal="right" vertical="center"/>
    </xf>
    <xf numFmtId="0" fontId="11" fillId="8" borderId="0" xfId="2" applyFont="1" applyFill="1" applyAlignment="1">
      <alignment vertical="center"/>
    </xf>
    <xf numFmtId="3" fontId="9" fillId="8" borderId="18" xfId="2" applyNumberFormat="1" applyFont="1" applyFill="1" applyBorder="1" applyAlignment="1">
      <alignment vertical="center"/>
    </xf>
    <xf numFmtId="0" fontId="9" fillId="8" borderId="0" xfId="2" applyFont="1" applyFill="1" applyAlignment="1">
      <alignment horizontal="right" vertical="center"/>
    </xf>
    <xf numFmtId="0" fontId="11" fillId="8" borderId="0" xfId="2" applyFont="1" applyFill="1" applyBorder="1" applyAlignment="1">
      <alignment vertical="center"/>
    </xf>
    <xf numFmtId="0" fontId="9" fillId="8" borderId="19" xfId="2" applyFont="1" applyFill="1" applyBorder="1" applyAlignment="1">
      <alignment vertical="center"/>
    </xf>
    <xf numFmtId="0" fontId="9" fillId="11" borderId="20" xfId="2" applyFont="1" applyFill="1" applyBorder="1" applyAlignment="1">
      <alignment horizontal="right" vertical="center"/>
    </xf>
    <xf numFmtId="0" fontId="9" fillId="11" borderId="21" xfId="2" applyFont="1" applyFill="1" applyBorder="1" applyAlignment="1">
      <alignment horizontal="right" vertical="center"/>
    </xf>
    <xf numFmtId="17" fontId="12" fillId="11" borderId="22" xfId="2" applyNumberFormat="1" applyFont="1" applyFill="1" applyBorder="1" applyAlignment="1">
      <alignment horizontal="center" vertical="center"/>
    </xf>
    <xf numFmtId="0" fontId="11" fillId="11" borderId="23" xfId="2" applyFont="1" applyFill="1" applyBorder="1" applyAlignment="1">
      <alignment horizontal="right" vertical="center"/>
    </xf>
    <xf numFmtId="0" fontId="8" fillId="11" borderId="24" xfId="2" applyFont="1" applyFill="1" applyBorder="1" applyAlignment="1">
      <alignment horizontal="center" vertical="center"/>
    </xf>
    <xf numFmtId="0" fontId="8" fillId="11" borderId="25" xfId="2" applyFont="1" applyFill="1" applyBorder="1" applyAlignment="1">
      <alignment horizontal="center" vertical="center"/>
    </xf>
    <xf numFmtId="0" fontId="9" fillId="11" borderId="26" xfId="2" applyFont="1" applyFill="1" applyBorder="1" applyAlignment="1">
      <alignment horizontal="right" vertical="center"/>
    </xf>
    <xf numFmtId="0" fontId="9" fillId="11" borderId="27" xfId="2" applyFont="1" applyFill="1" applyBorder="1" applyAlignment="1">
      <alignment horizontal="right" vertical="center"/>
    </xf>
    <xf numFmtId="0" fontId="9" fillId="8" borderId="28" xfId="2" applyFont="1" applyFill="1" applyBorder="1" applyAlignment="1">
      <alignment vertical="center"/>
    </xf>
    <xf numFmtId="0" fontId="9" fillId="8" borderId="21" xfId="2" applyFont="1" applyFill="1" applyBorder="1" applyAlignment="1">
      <alignment vertical="center"/>
    </xf>
    <xf numFmtId="164" fontId="8" fillId="11" borderId="26" xfId="2" applyNumberFormat="1" applyFont="1" applyFill="1" applyBorder="1" applyAlignment="1">
      <alignment horizontal="center" vertical="center"/>
    </xf>
    <xf numFmtId="0" fontId="8" fillId="11" borderId="29" xfId="2" applyFont="1" applyFill="1" applyBorder="1" applyAlignment="1">
      <alignment vertical="center"/>
    </xf>
    <xf numFmtId="3" fontId="8" fillId="8" borderId="15" xfId="2" applyNumberFormat="1" applyFont="1" applyFill="1" applyBorder="1" applyAlignment="1">
      <alignment horizontal="right" vertical="center"/>
    </xf>
    <xf numFmtId="0" fontId="9" fillId="11" borderId="26" xfId="2" applyFont="1" applyFill="1" applyBorder="1" applyAlignment="1">
      <alignment vertical="center"/>
    </xf>
    <xf numFmtId="0" fontId="9" fillId="8" borderId="15" xfId="2" applyFont="1" applyFill="1" applyBorder="1" applyAlignment="1">
      <alignment horizontal="right" vertical="center"/>
    </xf>
    <xf numFmtId="38" fontId="8" fillId="8" borderId="15" xfId="2" applyNumberFormat="1" applyFont="1" applyFill="1" applyBorder="1" applyAlignment="1">
      <alignment vertical="center"/>
    </xf>
    <xf numFmtId="0" fontId="8" fillId="11" borderId="29" xfId="2" quotePrefix="1" applyFont="1" applyFill="1" applyBorder="1" applyAlignment="1">
      <alignment horizontal="left" vertical="center"/>
    </xf>
    <xf numFmtId="38" fontId="9" fillId="8" borderId="15" xfId="1" applyNumberFormat="1" applyFont="1" applyFill="1" applyBorder="1" applyAlignment="1">
      <alignment horizontal="right" vertical="center"/>
    </xf>
    <xf numFmtId="38" fontId="8" fillId="8" borderId="15" xfId="1" applyNumberFormat="1" applyFont="1" applyFill="1" applyBorder="1" applyAlignment="1">
      <alignment horizontal="right" vertical="center"/>
    </xf>
    <xf numFmtId="38" fontId="8" fillId="8" borderId="15" xfId="2" applyNumberFormat="1" applyFont="1" applyFill="1" applyBorder="1" applyAlignment="1">
      <alignment horizontal="right" vertical="center"/>
    </xf>
    <xf numFmtId="0" fontId="8" fillId="11" borderId="29" xfId="2" applyFont="1" applyFill="1" applyBorder="1" applyAlignment="1">
      <alignment horizontal="left" vertical="center"/>
    </xf>
    <xf numFmtId="0" fontId="9" fillId="8" borderId="15" xfId="2" applyFont="1" applyFill="1" applyBorder="1" applyAlignment="1">
      <alignment vertical="center"/>
    </xf>
    <xf numFmtId="0" fontId="8" fillId="11" borderId="11" xfId="2" applyFont="1" applyFill="1" applyBorder="1" applyAlignment="1">
      <alignment vertical="center"/>
    </xf>
    <xf numFmtId="0" fontId="11" fillId="11" borderId="30" xfId="2" applyFont="1" applyFill="1" applyBorder="1" applyAlignment="1">
      <alignment vertical="center"/>
    </xf>
    <xf numFmtId="0" fontId="10" fillId="11" borderId="7" xfId="2" applyFont="1" applyFill="1" applyBorder="1" applyAlignment="1">
      <alignment horizontal="center" vertical="center"/>
    </xf>
    <xf numFmtId="0" fontId="10" fillId="11" borderId="31" xfId="2" applyFont="1" applyFill="1" applyBorder="1" applyAlignment="1">
      <alignment horizontal="center" vertical="center"/>
    </xf>
    <xf numFmtId="0" fontId="8" fillId="11" borderId="18" xfId="2" applyFont="1" applyFill="1" applyBorder="1" applyAlignment="1">
      <alignment vertical="center"/>
    </xf>
    <xf numFmtId="0" fontId="9" fillId="8" borderId="13" xfId="2" applyFont="1" applyFill="1" applyBorder="1" applyAlignment="1">
      <alignment vertical="center"/>
    </xf>
    <xf numFmtId="0" fontId="9" fillId="8" borderId="29" xfId="2" applyFont="1" applyFill="1" applyBorder="1" applyAlignment="1">
      <alignment vertical="center"/>
    </xf>
    <xf numFmtId="0" fontId="8" fillId="11" borderId="0" xfId="2" quotePrefix="1" applyFont="1" applyFill="1" applyBorder="1" applyAlignment="1">
      <alignment horizontal="left" vertical="center"/>
    </xf>
    <xf numFmtId="2" fontId="9" fillId="8" borderId="15" xfId="2" applyNumberFormat="1" applyFont="1" applyFill="1" applyBorder="1" applyAlignment="1">
      <alignment horizontal="right" vertical="center"/>
    </xf>
    <xf numFmtId="2" fontId="9" fillId="8" borderId="15" xfId="2" applyNumberFormat="1" applyFont="1" applyFill="1" applyBorder="1" applyAlignment="1">
      <alignment vertical="center"/>
    </xf>
    <xf numFmtId="0" fontId="8" fillId="11" borderId="0" xfId="2" applyFont="1" applyFill="1" applyBorder="1" applyAlignment="1">
      <alignment vertical="center"/>
    </xf>
    <xf numFmtId="0" fontId="9" fillId="11" borderId="32" xfId="2" applyFont="1" applyFill="1" applyBorder="1" applyAlignment="1">
      <alignment vertical="center"/>
    </xf>
    <xf numFmtId="0" fontId="9" fillId="11" borderId="3" xfId="2" applyFont="1" applyFill="1" applyBorder="1" applyAlignment="1">
      <alignment vertical="center"/>
    </xf>
    <xf numFmtId="0" fontId="9" fillId="8" borderId="16" xfId="2" applyFont="1" applyFill="1" applyBorder="1" applyAlignment="1">
      <alignment vertical="center"/>
    </xf>
    <xf numFmtId="0" fontId="9" fillId="8" borderId="11" xfId="2" applyFont="1" applyFill="1" applyBorder="1" applyAlignment="1">
      <alignment vertical="center"/>
    </xf>
    <xf numFmtId="0" fontId="9" fillId="8" borderId="18" xfId="2" applyFont="1" applyFill="1" applyBorder="1" applyAlignment="1">
      <alignment vertical="center"/>
    </xf>
    <xf numFmtId="0" fontId="9" fillId="8" borderId="2" xfId="2" applyFont="1" applyFill="1" applyBorder="1" applyAlignment="1">
      <alignment vertical="center"/>
    </xf>
  </cellXfs>
  <cellStyles count="6347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5464"/>
    <cellStyle name="Normal 2 10" xfId="5465"/>
    <cellStyle name="Normal 2 11" xfId="5466"/>
    <cellStyle name="Normal 2 12" xfId="5467"/>
    <cellStyle name="Normal 2 13" xfId="5468"/>
    <cellStyle name="Normal 2 13 2" xfId="5469"/>
    <cellStyle name="Normal 2 14" xfId="5470"/>
    <cellStyle name="Normal 2 15" xfId="5471"/>
    <cellStyle name="Normal 2 16" xfId="5472"/>
    <cellStyle name="Normal 2 17" xfId="5473"/>
    <cellStyle name="Normal 2 19" xfId="5474"/>
    <cellStyle name="Normal 2 2" xfId="5475"/>
    <cellStyle name="Normal 2 2 10" xfId="5476"/>
    <cellStyle name="Normal 2 2 2" xfId="5477"/>
    <cellStyle name="Normal 2 2 2 2" xfId="5478"/>
    <cellStyle name="Normal 2 2 2 2 2" xfId="5479"/>
    <cellStyle name="Normal 2 2 2 2_(19) Loan Feb-11(Feb-11 figures)" xfId="5480"/>
    <cellStyle name="Normal 2 2 2 3" xfId="5481"/>
    <cellStyle name="Normal 2 2 2 4" xfId="5482"/>
    <cellStyle name="Normal 2 2 2_(19) Loan Feb-11(Feb-11 figures)" xfId="5483"/>
    <cellStyle name="Normal 2 2 3" xfId="5484"/>
    <cellStyle name="Normal 2 2 3 2" xfId="5485"/>
    <cellStyle name="Normal 2 2 3 2 2" xfId="5486"/>
    <cellStyle name="Normal 2 2 3 2 2 2" xfId="5487"/>
    <cellStyle name="Normal 2 2 3 2 3" xfId="5488"/>
    <cellStyle name="Normal 2 2 4" xfId="5489"/>
    <cellStyle name="Normal 2 2 5" xfId="5490"/>
    <cellStyle name="Normal 2 2 6" xfId="5491"/>
    <cellStyle name="Normal 2 2 7" xfId="5492"/>
    <cellStyle name="Normal 2 2 8" xfId="5493"/>
    <cellStyle name="Normal 2 2 9" xfId="5494"/>
    <cellStyle name="Normal 2 2_(19) Loan Feb-11(Feb-11 figures)" xfId="5495"/>
    <cellStyle name="Normal 2 3" xfId="5496"/>
    <cellStyle name="Normal 2 3 2" xfId="5497"/>
    <cellStyle name="Normal 2 3 3" xfId="5498"/>
    <cellStyle name="Normal 2 3 4" xfId="5499"/>
    <cellStyle name="Normal 2 4" xfId="5500"/>
    <cellStyle name="Normal 2 4 2" xfId="5501"/>
    <cellStyle name="Normal 2 4_(19) Loan Feb-11(Feb-11 figures)" xfId="5502"/>
    <cellStyle name="Normal 2 5" xfId="5503"/>
    <cellStyle name="Normal 2 5 2" xfId="5504"/>
    <cellStyle name="Normal 2 5 3" xfId="5505"/>
    <cellStyle name="Normal 2 5 4" xfId="5506"/>
    <cellStyle name="Normal 2 5_(19) Loan Feb-11(Feb-11 figures)" xfId="5507"/>
    <cellStyle name="Normal 2 6" xfId="5508"/>
    <cellStyle name="Normal 2 6 2" xfId="5509"/>
    <cellStyle name="Normal 2 6_(19) Loan Feb-11(Feb-11 figures)" xfId="5510"/>
    <cellStyle name="Normal 2 7" xfId="5511"/>
    <cellStyle name="Normal 2 7 2" xfId="5512"/>
    <cellStyle name="Normal 2 7_(19) Loan Feb-11(Feb-11 figures)" xfId="5513"/>
    <cellStyle name="Normal 2 8" xfId="5514"/>
    <cellStyle name="Normal 2 9" xfId="5515"/>
    <cellStyle name="Normal 2_(19) Loan Feb-11(Feb-11 figures)" xfId="5516"/>
    <cellStyle name="Normal 20" xfId="5517"/>
    <cellStyle name="Normal 21" xfId="5518"/>
    <cellStyle name="Normal 22" xfId="5519"/>
    <cellStyle name="Normal 23" xfId="5520"/>
    <cellStyle name="Normal 23 2" xfId="5521"/>
    <cellStyle name="Normal 23 2 2" xfId="5522"/>
    <cellStyle name="Normal 23 2 2 2" xfId="5523"/>
    <cellStyle name="Normal 23 2 3" xfId="5524"/>
    <cellStyle name="Normal 23 3" xfId="5525"/>
    <cellStyle name="Normal 23 4" xfId="5526"/>
    <cellStyle name="Normal 23 4 2" xfId="5527"/>
    <cellStyle name="Normal 23 5" xfId="5528"/>
    <cellStyle name="Normal 24" xfId="5529"/>
    <cellStyle name="Normal 24 2" xfId="5530"/>
    <cellStyle name="Normal 24 3" xfId="5531"/>
    <cellStyle name="Normal 24 3 2" xfId="5532"/>
    <cellStyle name="Normal 24 4" xfId="5533"/>
    <cellStyle name="Normal 25" xfId="5534"/>
    <cellStyle name="Normal 26" xfId="5535"/>
    <cellStyle name="Normal 27" xfId="5536"/>
    <cellStyle name="Normal 28" xfId="5537"/>
    <cellStyle name="Normal 29" xfId="5538"/>
    <cellStyle name="Normal 3" xfId="5539"/>
    <cellStyle name="Normal 3 10" xfId="5540"/>
    <cellStyle name="Normal 3 11" xfId="5541"/>
    <cellStyle name="Normal 3 12" xfId="5542"/>
    <cellStyle name="Normal 3 12 2" xfId="5543"/>
    <cellStyle name="Normal 3 13" xfId="5544"/>
    <cellStyle name="Normal 3 2" xfId="5545"/>
    <cellStyle name="Normal 3 2 2" xfId="5546"/>
    <cellStyle name="Normal 3 2 3" xfId="5547"/>
    <cellStyle name="Normal 3 3" xfId="5548"/>
    <cellStyle name="Normal 3 3 2" xfId="5549"/>
    <cellStyle name="Normal 3 4" xfId="5550"/>
    <cellStyle name="Normal 3 4 2" xfId="5551"/>
    <cellStyle name="Normal 3 5" xfId="5552"/>
    <cellStyle name="Normal 3 5 2" xfId="5553"/>
    <cellStyle name="Normal 3 6" xfId="5554"/>
    <cellStyle name="Normal 3 6 2" xfId="5555"/>
    <cellStyle name="Normal 3 7" xfId="5556"/>
    <cellStyle name="Normal 3 7 2" xfId="5557"/>
    <cellStyle name="Normal 3 8" xfId="5558"/>
    <cellStyle name="Normal 3 8 2" xfId="5559"/>
    <cellStyle name="Normal 3 9" xfId="5560"/>
    <cellStyle name="Normal 3 9 2" xfId="5561"/>
    <cellStyle name="Normal 3_20SDM" xfId="5562"/>
    <cellStyle name="Normal 30" xfId="5563"/>
    <cellStyle name="Normal 30 2" xfId="5564"/>
    <cellStyle name="Normal 31" xfId="5565"/>
    <cellStyle name="Normal 32" xfId="5566"/>
    <cellStyle name="Normal 33" xfId="5567"/>
    <cellStyle name="Normal 33 2" xfId="5568"/>
    <cellStyle name="Normal 33 2 2" xfId="5569"/>
    <cellStyle name="Normal 33 2 2 2" xfId="5570"/>
    <cellStyle name="Normal 33 2 3" xfId="5571"/>
    <cellStyle name="Normal 34" xfId="5572"/>
    <cellStyle name="Normal 35" xfId="5573"/>
    <cellStyle name="Normal 36" xfId="5574"/>
    <cellStyle name="Normal 37" xfId="5575"/>
    <cellStyle name="Normal 38" xfId="5576"/>
    <cellStyle name="Normal 39" xfId="5577"/>
    <cellStyle name="Normal 4" xfId="5578"/>
    <cellStyle name="Normal 4 10" xfId="5579"/>
    <cellStyle name="Normal 4 10 2" xfId="5580"/>
    <cellStyle name="Normal 4 10 2 2" xfId="5581"/>
    <cellStyle name="Normal 4 10 3" xfId="5582"/>
    <cellStyle name="Normal 4 11" xfId="5583"/>
    <cellStyle name="Normal 4 12" xfId="5584"/>
    <cellStyle name="Normal 4 12 2" xfId="5585"/>
    <cellStyle name="Normal 4 13" xfId="5586"/>
    <cellStyle name="Normal 4 14" xfId="5587"/>
    <cellStyle name="Normal 4 2" xfId="5588"/>
    <cellStyle name="Normal 4 2 2" xfId="5589"/>
    <cellStyle name="Normal 4 2 3" xfId="5590"/>
    <cellStyle name="Normal 4 3" xfId="5591"/>
    <cellStyle name="Normal 4 3 2" xfId="5592"/>
    <cellStyle name="Normal 4 3 3" xfId="5593"/>
    <cellStyle name="Normal 4 3 4" xfId="5594"/>
    <cellStyle name="Normal 4 4" xfId="5595"/>
    <cellStyle name="Normal 4 5" xfId="5596"/>
    <cellStyle name="Normal 4 6" xfId="5597"/>
    <cellStyle name="Normal 4 7" xfId="5598"/>
    <cellStyle name="Normal 4 8" xfId="5599"/>
    <cellStyle name="Normal 4 9" xfId="5600"/>
    <cellStyle name="Normal 40" xfId="5601"/>
    <cellStyle name="Normal 40 2" xfId="5602"/>
    <cellStyle name="Normal 41" xfId="5603"/>
    <cellStyle name="Normal 41 2" xfId="5604"/>
    <cellStyle name="Normal 42" xfId="5605"/>
    <cellStyle name="Normal 43" xfId="5606"/>
    <cellStyle name="Normal 44" xfId="5607"/>
    <cellStyle name="Normal 45" xfId="5608"/>
    <cellStyle name="Normal 46" xfId="5609"/>
    <cellStyle name="Normal 47" xfId="5610"/>
    <cellStyle name="Normal 48" xfId="5611"/>
    <cellStyle name="Normal 49" xfId="5612"/>
    <cellStyle name="Normal 5" xfId="5613"/>
    <cellStyle name="Normal 5 10" xfId="5614"/>
    <cellStyle name="Normal 5 11" xfId="5615"/>
    <cellStyle name="Normal 5 12" xfId="5616"/>
    <cellStyle name="Normal 5 13" xfId="5617"/>
    <cellStyle name="Normal 5 2" xfId="2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5979"/>
    <cellStyle name="Percent 2 2" xfId="5980"/>
    <cellStyle name="Percent 2 3" xfId="5981"/>
    <cellStyle name="Percent 2 4" xfId="5982"/>
    <cellStyle name="Percent 2 5" xfId="5983"/>
    <cellStyle name="Percent 2 5 2" xfId="5984"/>
    <cellStyle name="Percent 20" xfId="5985"/>
    <cellStyle name="Percent 20 2" xfId="5986"/>
    <cellStyle name="Percent 21" xfId="5987"/>
    <cellStyle name="Percent 22" xfId="5988"/>
    <cellStyle name="Percent 23" xfId="5989"/>
    <cellStyle name="Percent 24" xfId="5990"/>
    <cellStyle name="Percent 25" xfId="5991"/>
    <cellStyle name="Percent 3" xfId="5992"/>
    <cellStyle name="Percent 3 2" xfId="5993"/>
    <cellStyle name="Percent 3 3" xfId="5994"/>
    <cellStyle name="Percent 3 4" xfId="5995"/>
    <cellStyle name="Percent 4" xfId="5996"/>
    <cellStyle name="Percent 4 2" xfId="5997"/>
    <cellStyle name="Percent 4 2 2" xfId="5998"/>
    <cellStyle name="Percent 4 2 3" xfId="5999"/>
    <cellStyle name="Percent 5" xfId="6000"/>
    <cellStyle name="Percent 5 2" xfId="6001"/>
    <cellStyle name="Percent 5 2 2" xfId="6002"/>
    <cellStyle name="Percent 5 2 3" xfId="6003"/>
    <cellStyle name="Percent 6" xfId="6004"/>
    <cellStyle name="Percent 6 2" xfId="6005"/>
    <cellStyle name="Percent 6 3" xfId="6006"/>
    <cellStyle name="Percent 6 3 2" xfId="6007"/>
    <cellStyle name="Percent 7" xfId="6008"/>
    <cellStyle name="Percent 7 2" xfId="6009"/>
    <cellStyle name="Percent 7 2 2" xfId="6010"/>
    <cellStyle name="Percent 7 2 2 2" xfId="6011"/>
    <cellStyle name="Percent 7 2 3" xfId="6012"/>
    <cellStyle name="Percent 7 2 4" xfId="6013"/>
    <cellStyle name="Percent 7 3" xfId="6014"/>
    <cellStyle name="Percent 7 3 2" xfId="6015"/>
    <cellStyle name="Percent 7 4" xfId="6016"/>
    <cellStyle name="Percent 7 5" xfId="6017"/>
    <cellStyle name="Percent 8" xfId="6018"/>
    <cellStyle name="Percent 8 2" xfId="6019"/>
    <cellStyle name="Percent 8 3" xfId="6020"/>
    <cellStyle name="Percent 8 3 2" xfId="6021"/>
    <cellStyle name="Percent 8 4" xfId="6022"/>
    <cellStyle name="Percent 8 5" xfId="6023"/>
    <cellStyle name="Percent 9" xfId="6024"/>
    <cellStyle name="Percent 9 2" xfId="6025"/>
    <cellStyle name="Percent 9 3" xfId="6026"/>
    <cellStyle name="Percent 9 4" xfId="6027"/>
    <cellStyle name="Percent Hard" xfId="6028"/>
    <cellStyle name="percent2" xfId="6029"/>
    <cellStyle name="percentage" xfId="6030"/>
    <cellStyle name="Percentage 2" xfId="6031"/>
    <cellStyle name="PERCENTAGE_additions- Sandhya" xfId="6032"/>
    <cellStyle name="Porcentaje" xfId="6033"/>
    <cellStyle name="PrePop Currency (0)" xfId="6034"/>
    <cellStyle name="PrePop Currency (2)" xfId="6035"/>
    <cellStyle name="PrePop Units (0)" xfId="6036"/>
    <cellStyle name="PrePop Units (1)" xfId="6037"/>
    <cellStyle name="PrePop Units (2)" xfId="6038"/>
    <cellStyle name="Price" xfId="6039"/>
    <cellStyle name="Product Header" xfId="6040"/>
    <cellStyle name="Product Title" xfId="6041"/>
    <cellStyle name="Protected_tcslctpk" xfId="6042"/>
    <cellStyle name="PSChar" xfId="6043"/>
    <cellStyle name="PSDec" xfId="6044"/>
    <cellStyle name="PSHeading" xfId="6045"/>
    <cellStyle name="r" xfId="6046"/>
    <cellStyle name="r_pldt" xfId="6047"/>
    <cellStyle name="r_pldt_Report Finance" xfId="6048"/>
    <cellStyle name="r_pldt_Sheet1" xfId="6049"/>
    <cellStyle name="r_Report Finance" xfId="6050"/>
    <cellStyle name="r_Sheet1" xfId="6051"/>
    <cellStyle name="RED_DEBITS" xfId="6052"/>
    <cellStyle name="ReserveStyle" xfId="6053"/>
    <cellStyle name="reset" xfId="6054"/>
    <cellStyle name="Reval_Bond" xfId="6055"/>
    <cellStyle name="RevList" xfId="6056"/>
    <cellStyle name="ri" xfId="6057"/>
    <cellStyle name="RISKbigPercent" xfId="6058"/>
    <cellStyle name="RISKblandrEdge" xfId="6059"/>
    <cellStyle name="RISKblCorner" xfId="6060"/>
    <cellStyle name="RISKbottomEdge" xfId="6061"/>
    <cellStyle name="RISKbrCorner" xfId="6062"/>
    <cellStyle name="RISKdarkBoxed" xfId="6063"/>
    <cellStyle name="RISKdarkShade" xfId="6064"/>
    <cellStyle name="RISKdbottomEdge" xfId="6065"/>
    <cellStyle name="RISKdrightEdge" xfId="6066"/>
    <cellStyle name="RISKdurationTime" xfId="6067"/>
    <cellStyle name="RISKinNumber" xfId="6068"/>
    <cellStyle name="RISKlandrEdge" xfId="6069"/>
    <cellStyle name="RISKleftEdge" xfId="6070"/>
    <cellStyle name="RISKlightBoxed" xfId="6071"/>
    <cellStyle name="RISKltandbEdge" xfId="6072"/>
    <cellStyle name="RISKnormBoxed" xfId="6073"/>
    <cellStyle name="RISKnormCenter" xfId="6074"/>
    <cellStyle name="RISKnormHeading" xfId="6075"/>
    <cellStyle name="RISKnormItal" xfId="6076"/>
    <cellStyle name="RISKnormLabel" xfId="6077"/>
    <cellStyle name="RISKnormShade" xfId="6078"/>
    <cellStyle name="RISKnormTitle" xfId="6079"/>
    <cellStyle name="RISKoutNumber" xfId="6080"/>
    <cellStyle name="RISKrightEdge" xfId="6081"/>
    <cellStyle name="RISKrtandbEdge" xfId="6082"/>
    <cellStyle name="RISKssTime" xfId="6083"/>
    <cellStyle name="RISKtandbEdge" xfId="6084"/>
    <cellStyle name="RISKtlandrEdge" xfId="6085"/>
    <cellStyle name="RISKtlCorner" xfId="6086"/>
    <cellStyle name="RISKtopEdge" xfId="6087"/>
    <cellStyle name="RISKtrCorner" xfId="6088"/>
    <cellStyle name="RM" xfId="6089"/>
    <cellStyle name="RoundingPrecision" xfId="6090"/>
    <cellStyle name="Rubrique" xfId="6091"/>
    <cellStyle name="SAPBEXaggData" xfId="6092"/>
    <cellStyle name="SAPBEXaggData 2" xfId="6093"/>
    <cellStyle name="SAPBEXaggDataEmph" xfId="6094"/>
    <cellStyle name="SAPBEXaggDataEmph 2" xfId="6095"/>
    <cellStyle name="SAPBEXaggItem" xfId="6096"/>
    <cellStyle name="SAPBEXaggItem 2" xfId="6097"/>
    <cellStyle name="SAPBEXaggItemX" xfId="6098"/>
    <cellStyle name="SAPBEXchaText" xfId="6099"/>
    <cellStyle name="SAPBEXchaText 2" xfId="6100"/>
    <cellStyle name="SAPBEXexcBad7" xfId="6101"/>
    <cellStyle name="SAPBEXexcBad7 2" xfId="6102"/>
    <cellStyle name="SAPBEXexcBad8" xfId="6103"/>
    <cellStyle name="SAPBEXexcBad8 2" xfId="6104"/>
    <cellStyle name="SAPBEXexcBad9" xfId="6105"/>
    <cellStyle name="SAPBEXexcBad9 2" xfId="6106"/>
    <cellStyle name="SAPBEXexcCritical4" xfId="6107"/>
    <cellStyle name="SAPBEXexcCritical4 2" xfId="6108"/>
    <cellStyle name="SAPBEXexcCritical5" xfId="6109"/>
    <cellStyle name="SAPBEXexcCritical5 2" xfId="6110"/>
    <cellStyle name="SAPBEXexcCritical6" xfId="6111"/>
    <cellStyle name="SAPBEXexcCritical6 2" xfId="6112"/>
    <cellStyle name="SAPBEXexcGood1" xfId="6113"/>
    <cellStyle name="SAPBEXexcGood1 2" xfId="6114"/>
    <cellStyle name="SAPBEXexcGood2" xfId="6115"/>
    <cellStyle name="SAPBEXexcGood2 2" xfId="6116"/>
    <cellStyle name="SAPBEXexcGood3" xfId="6117"/>
    <cellStyle name="SAPBEXexcGood3 2" xfId="6118"/>
    <cellStyle name="SAPBEXfilterDrill" xfId="6119"/>
    <cellStyle name="SAPBEXfilterDrill 2" xfId="6120"/>
    <cellStyle name="SAPBEXfilterItem" xfId="6121"/>
    <cellStyle name="SAPBEXfilterItem 2" xfId="6122"/>
    <cellStyle name="SAPBEXfilterText" xfId="6123"/>
    <cellStyle name="SAPBEXfilterText 2" xfId="6124"/>
    <cellStyle name="SAPBEXformats" xfId="6125"/>
    <cellStyle name="SAPBEXformats 2" xfId="6126"/>
    <cellStyle name="SAPBEXheaderItem" xfId="6127"/>
    <cellStyle name="SAPBEXheaderItem 2" xfId="6128"/>
    <cellStyle name="SAPBEXheaderText" xfId="6129"/>
    <cellStyle name="SAPBEXheaderText 2" xfId="6130"/>
    <cellStyle name="SAPBEXHLevel0" xfId="6131"/>
    <cellStyle name="SAPBEXHLevel0 2" xfId="6132"/>
    <cellStyle name="SAPBEXHLevel0X" xfId="6133"/>
    <cellStyle name="SAPBEXHLevel0X 2" xfId="6134"/>
    <cellStyle name="SAPBEXHLevel1" xfId="6135"/>
    <cellStyle name="SAPBEXHLevel1 2" xfId="6136"/>
    <cellStyle name="SAPBEXHLevel1X" xfId="6137"/>
    <cellStyle name="SAPBEXHLevel1X 2" xfId="6138"/>
    <cellStyle name="SAPBEXHLevel2" xfId="6139"/>
    <cellStyle name="SAPBEXHLevel2 2" xfId="6140"/>
    <cellStyle name="SAPBEXHLevel2X" xfId="6141"/>
    <cellStyle name="SAPBEXHLevel2X 2" xfId="6142"/>
    <cellStyle name="SAPBEXHLevel3" xfId="6143"/>
    <cellStyle name="SAPBEXHLevel3 2" xfId="6144"/>
    <cellStyle name="SAPBEXHLevel3X" xfId="6145"/>
    <cellStyle name="SAPBEXHLevel3X 2" xfId="6146"/>
    <cellStyle name="SAPBEXresData" xfId="6147"/>
    <cellStyle name="SAPBEXresData 2" xfId="6148"/>
    <cellStyle name="SAPBEXresDataEmph" xfId="6149"/>
    <cellStyle name="SAPBEXresDataEmph 2" xfId="6150"/>
    <cellStyle name="SAPBEXresItem" xfId="6151"/>
    <cellStyle name="SAPBEXresItem 2" xfId="6152"/>
    <cellStyle name="SAPBEXresItemX" xfId="6153"/>
    <cellStyle name="SAPBEXstdData" xfId="6154"/>
    <cellStyle name="SAPBEXstdData 2" xfId="6155"/>
    <cellStyle name="SAPBEXstdDataEmph" xfId="6156"/>
    <cellStyle name="SAPBEXstdDataEmph 2" xfId="6157"/>
    <cellStyle name="SAPBEXstdItem" xfId="6158"/>
    <cellStyle name="SAPBEXstdItem 2" xfId="6159"/>
    <cellStyle name="SAPBEXstdItemX" xfId="6160"/>
    <cellStyle name="SAPBEXtitle" xfId="6161"/>
    <cellStyle name="SAPBEXtitle 2" xfId="6162"/>
    <cellStyle name="SAPBEXundefined" xfId="6163"/>
    <cellStyle name="SAPBEXundefined 2" xfId="6164"/>
    <cellStyle name="ScotchRule" xfId="6165"/>
    <cellStyle name="SdapsDate" xfId="6166"/>
    <cellStyle name="Section" xfId="6167"/>
    <cellStyle name="SEM-BPS-head" xfId="6168"/>
    <cellStyle name="SEM-BPS-key" xfId="6169"/>
    <cellStyle name="Shaded" xfId="6170"/>
    <cellStyle name="Short $" xfId="6171"/>
    <cellStyle name="showExposure" xfId="6172"/>
    <cellStyle name="showPD" xfId="6173"/>
    <cellStyle name="showPercentage" xfId="6174"/>
    <cellStyle name="SMALL_NUMBERS" xfId="6175"/>
    <cellStyle name="SMALLER_NUMBERS" xfId="6176"/>
    <cellStyle name="Standaard_laroux" xfId="6177"/>
    <cellStyle name="Standard 2" xfId="6178"/>
    <cellStyle name="Standard_AFS Debt sec" xfId="6179"/>
    <cellStyle name="StandardDate" xfId="6180"/>
    <cellStyle name="standardnumber" xfId="6181"/>
    <cellStyle name="static" xfId="6182"/>
    <cellStyle name="Sterling [0]" xfId="6183"/>
    <cellStyle name="Stil 1" xfId="6184"/>
    <cellStyle name="styDisplay" xfId="6185"/>
    <cellStyle name="Style 1" xfId="6186"/>
    <cellStyle name="Style 1 2" xfId="6187"/>
    <cellStyle name="Style 1 3" xfId="6188"/>
    <cellStyle name="Style 1 4" xfId="6189"/>
    <cellStyle name="Style 1 5" xfId="6190"/>
    <cellStyle name="Style 1 6" xfId="6191"/>
    <cellStyle name="Style 10" xfId="6192"/>
    <cellStyle name="Style 11" xfId="6193"/>
    <cellStyle name="Style 12" xfId="6194"/>
    <cellStyle name="Style 13" xfId="6195"/>
    <cellStyle name="Style 14" xfId="6196"/>
    <cellStyle name="Style 15" xfId="6197"/>
    <cellStyle name="Style 16" xfId="6198"/>
    <cellStyle name="Style 17" xfId="6199"/>
    <cellStyle name="Style 18" xfId="6200"/>
    <cellStyle name="Style 19" xfId="6201"/>
    <cellStyle name="Style 2" xfId="6202"/>
    <cellStyle name="Style 20" xfId="6203"/>
    <cellStyle name="Style 21" xfId="6204"/>
    <cellStyle name="Style 22" xfId="6205"/>
    <cellStyle name="Style 23" xfId="6206"/>
    <cellStyle name="Style 24" xfId="6207"/>
    <cellStyle name="Style 24 2" xfId="6208"/>
    <cellStyle name="Style 24 3" xfId="6209"/>
    <cellStyle name="Style 25" xfId="6210"/>
    <cellStyle name="Style 26" xfId="6211"/>
    <cellStyle name="Style 27" xfId="6212"/>
    <cellStyle name="Style 27 2" xfId="6213"/>
    <cellStyle name="Style 27 3" xfId="6214"/>
    <cellStyle name="Style 28" xfId="6215"/>
    <cellStyle name="Style 28 2" xfId="6216"/>
    <cellStyle name="Style 28 3" xfId="6217"/>
    <cellStyle name="Style 29" xfId="6218"/>
    <cellStyle name="Style 3" xfId="6219"/>
    <cellStyle name="Style 30" xfId="6220"/>
    <cellStyle name="Style 31" xfId="6221"/>
    <cellStyle name="Style 32" xfId="6222"/>
    <cellStyle name="Style 33" xfId="6223"/>
    <cellStyle name="Style 34" xfId="6224"/>
    <cellStyle name="Style 35" xfId="6225"/>
    <cellStyle name="Style 36" xfId="6226"/>
    <cellStyle name="Style 37" xfId="6227"/>
    <cellStyle name="Style 38" xfId="6228"/>
    <cellStyle name="Style 39" xfId="6229"/>
    <cellStyle name="Style 4" xfId="6230"/>
    <cellStyle name="Style 40" xfId="6231"/>
    <cellStyle name="Style 41" xfId="6232"/>
    <cellStyle name="Style 42" xfId="6233"/>
    <cellStyle name="Style 43" xfId="6234"/>
    <cellStyle name="Style 44" xfId="6235"/>
    <cellStyle name="Style 45" xfId="6236"/>
    <cellStyle name="Style 46" xfId="6237"/>
    <cellStyle name="Style 47" xfId="6238"/>
    <cellStyle name="Style 48" xfId="6239"/>
    <cellStyle name="Style 49" xfId="6240"/>
    <cellStyle name="Style 5" xfId="6241"/>
    <cellStyle name="Style 50" xfId="6242"/>
    <cellStyle name="Style 51" xfId="6243"/>
    <cellStyle name="Style 52" xfId="6244"/>
    <cellStyle name="Style 53" xfId="6245"/>
    <cellStyle name="Style 54" xfId="6246"/>
    <cellStyle name="Style 55" xfId="6247"/>
    <cellStyle name="Style 56" xfId="6248"/>
    <cellStyle name="Style 57" xfId="6249"/>
    <cellStyle name="Style 58" xfId="6250"/>
    <cellStyle name="Style 59" xfId="6251"/>
    <cellStyle name="Style 6" xfId="6252"/>
    <cellStyle name="Style 60" xfId="6253"/>
    <cellStyle name="Style 61" xfId="6254"/>
    <cellStyle name="Style 62" xfId="6255"/>
    <cellStyle name="Style 7" xfId="6256"/>
    <cellStyle name="Style 8" xfId="6257"/>
    <cellStyle name="Style 9" xfId="6258"/>
    <cellStyle name="Style1 - Style1" xfId="6259"/>
    <cellStyle name="styMcList" xfId="6260"/>
    <cellStyle name="Subtitle" xfId="6261"/>
    <cellStyle name="-Subtitle_chart" xfId="6262"/>
    <cellStyle name="Subtitle_Report Finance" xfId="6263"/>
    <cellStyle name="Subtotal" xfId="6264"/>
    <cellStyle name="Subtotal 2" xfId="6265"/>
    <cellStyle name="Subtotal2" xfId="6266"/>
    <cellStyle name="subtotals" xfId="6267"/>
    <cellStyle name="supPercentage" xfId="6268"/>
    <cellStyle name="supText" xfId="6269"/>
    <cellStyle name="Table Col Head" xfId="6270"/>
    <cellStyle name="Table Head" xfId="6271"/>
    <cellStyle name="Table Head Aligned" xfId="6272"/>
    <cellStyle name="Table Head Blue" xfId="6273"/>
    <cellStyle name="Table Head Green" xfId="6274"/>
    <cellStyle name="Table Heading" xfId="6275"/>
    <cellStyle name="Table Sub Head" xfId="6276"/>
    <cellStyle name="Table Title" xfId="6277"/>
    <cellStyle name="Table Units" xfId="6278"/>
    <cellStyle name="Tablebody" xfId="6279"/>
    <cellStyle name="TablebodyDate" xfId="6280"/>
    <cellStyle name="TablebodyOutstandingAmount" xfId="6281"/>
    <cellStyle name="TablebodyPrice" xfId="6282"/>
    <cellStyle name="Tableheading" xfId="6283"/>
    <cellStyle name="Test" xfId="6284"/>
    <cellStyle name="TEXT" xfId="6285"/>
    <cellStyle name="Text Indent A" xfId="6286"/>
    <cellStyle name="Text Indent B" xfId="6287"/>
    <cellStyle name="Text Indent C" xfId="6288"/>
    <cellStyle name="Text Wrap" xfId="6289"/>
    <cellStyle name="TEXT_(19) Loan Feb-11(Feb-11 figures)" xfId="6290"/>
    <cellStyle name="TextStyle" xfId="6291"/>
    <cellStyle name="Title - Underline" xfId="6292"/>
    <cellStyle name="Title 2" xfId="6293"/>
    <cellStyle name="-Title_01" xfId="6294"/>
    <cellStyle name="Titles" xfId="6295"/>
    <cellStyle name="Titles - Other" xfId="6296"/>
    <cellStyle name="Titles_Avg_BS " xfId="6297"/>
    <cellStyle name="TitreRub" xfId="6298"/>
    <cellStyle name="TitreTab" xfId="6299"/>
    <cellStyle name="TOALS" xfId="6300"/>
    <cellStyle name="Total 2" xfId="6301"/>
    <cellStyle name="TotalNumbers" xfId="6302"/>
    <cellStyle name="TOTALS" xfId="6303"/>
    <cellStyle name="toto" xfId="6304"/>
    <cellStyle name="Trade_Title" xfId="6305"/>
    <cellStyle name="TradeScheduleColHdrStyle" xfId="6306"/>
    <cellStyle name="TradeScheduleDataStyle" xfId="6307"/>
    <cellStyle name="TradeScheduleHdrStyle" xfId="6308"/>
    <cellStyle name="TradeSchedulePercentStyle" xfId="6309"/>
    <cellStyle name="TypeIn" xfId="6310"/>
    <cellStyle name="UBOLD" xfId="6311"/>
    <cellStyle name="underlineHeading" xfId="6312"/>
    <cellStyle name="UnitValuation" xfId="6313"/>
    <cellStyle name="Unlocked" xfId="6314"/>
    <cellStyle name="unpro" xfId="6315"/>
    <cellStyle name="UNPROBLD" xfId="6316"/>
    <cellStyle name="unprobold" xfId="6317"/>
    <cellStyle name="unprotected" xfId="6318"/>
    <cellStyle name="us" xfId="6319"/>
    <cellStyle name="V" xfId="6320"/>
    <cellStyle name="v_~8200732" xfId="6321"/>
    <cellStyle name="v_~8200732_Sheet1" xfId="6322"/>
    <cellStyle name="v_10 BIG Old Spds" xfId="6323"/>
    <cellStyle name="v_10 BIG Pete Spds" xfId="6324"/>
    <cellStyle name="v_10 BIG Rocky Spds" xfId="6325"/>
    <cellStyle name="v_Collateral Summary 051106" xfId="6326"/>
    <cellStyle name="v_Collateral Summary 051106_Sheet1" xfId="6327"/>
    <cellStyle name="v_Pine Mountain 2_Omnicron Request_10.15.06" xfId="6328"/>
    <cellStyle name="v_PM II_Modeling Summary_v12b PJ Sprds 052506_Portfolio 7" xfId="6329"/>
    <cellStyle name="v_PM II_Modeling Summary_v12b PJ Sprds 052506_Portfolio 7_Sheet1" xfId="6330"/>
    <cellStyle name="V_Report Finance" xfId="6331"/>
    <cellStyle name="V_Sheet1" xfId="6332"/>
    <cellStyle name="Valuta (0)_LINEA GLOBALE" xfId="6333"/>
    <cellStyle name="Valuta [0]_Fees &amp; Expenses" xfId="6334"/>
    <cellStyle name="Valuta_Fees &amp; Expenses" xfId="6335"/>
    <cellStyle name="Währung [0]_Country" xfId="6336"/>
    <cellStyle name="Währung_Country" xfId="6337"/>
    <cellStyle name="Warning" xfId="6338"/>
    <cellStyle name="Warning Text 2" xfId="6339"/>
    <cellStyle name="WorksheetForm" xfId="6340"/>
    <cellStyle name="xy" xfId="6341"/>
    <cellStyle name="Y2K Compliant Date Fmt" xfId="6342"/>
    <cellStyle name="Year" xfId="6343"/>
    <cellStyle name="Years" xfId="6344"/>
    <cellStyle name="日付" xfId="6345"/>
    <cellStyle name="標準_Book3" xfId="63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June%202014/Tables%20Jun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showGridLines="0" tabSelected="1" zoomScaleNormal="100" workbookViewId="0">
      <selection activeCell="O37" sqref="O37"/>
    </sheetView>
  </sheetViews>
  <sheetFormatPr defaultRowHeight="15"/>
  <cols>
    <col min="1" max="1" width="4.28515625" style="6" customWidth="1"/>
    <col min="2" max="2" width="29.85546875" style="6" customWidth="1"/>
    <col min="3" max="3" width="11.5703125" style="23" customWidth="1"/>
    <col min="4" max="5" width="11.5703125" style="6" customWidth="1"/>
    <col min="6" max="6" width="11.5703125" style="89" customWidth="1"/>
    <col min="7" max="7" width="11.5703125" style="6" customWidth="1"/>
    <col min="8" max="15" width="10.140625" style="6" customWidth="1"/>
    <col min="16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2"/>
      <c r="H1" s="2"/>
      <c r="I1" s="2"/>
      <c r="J1" s="5"/>
    </row>
    <row r="2" spans="1:41" ht="15.75" customHeight="1" thickBot="1">
      <c r="A2" s="2"/>
      <c r="B2" s="2"/>
      <c r="C2" s="7" t="s">
        <v>1</v>
      </c>
      <c r="D2" s="7"/>
      <c r="E2" s="7"/>
      <c r="F2" s="7"/>
      <c r="G2" s="8"/>
      <c r="H2" s="8"/>
      <c r="I2" s="9"/>
      <c r="K2" s="10"/>
      <c r="L2"/>
      <c r="M2" s="5"/>
      <c r="N2" s="5"/>
      <c r="O2" s="5"/>
    </row>
    <row r="3" spans="1:41" ht="15" customHeight="1" thickBot="1">
      <c r="A3" s="11"/>
      <c r="B3" s="12"/>
      <c r="C3" s="13" t="s">
        <v>2</v>
      </c>
      <c r="D3" s="14"/>
      <c r="E3" s="14"/>
      <c r="F3" s="14"/>
      <c r="G3" s="15" t="s">
        <v>3</v>
      </c>
      <c r="H3" s="16" t="s">
        <v>3</v>
      </c>
      <c r="K3" s="17"/>
      <c r="L3" s="17"/>
    </row>
    <row r="4" spans="1:41" ht="26.25" customHeight="1" thickBot="1">
      <c r="A4" s="18"/>
      <c r="B4" s="19"/>
      <c r="C4" s="20" t="s">
        <v>4</v>
      </c>
      <c r="D4" s="20" t="s">
        <v>5</v>
      </c>
      <c r="E4" s="20" t="s">
        <v>6</v>
      </c>
      <c r="F4" s="20" t="s">
        <v>7</v>
      </c>
      <c r="G4" s="21">
        <v>41760</v>
      </c>
      <c r="H4" s="22">
        <v>41791</v>
      </c>
      <c r="K4" s="17"/>
      <c r="L4" s="17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41" ht="7.5" customHeight="1">
      <c r="A5" s="24"/>
      <c r="B5" s="25"/>
      <c r="C5" s="26" t="s">
        <v>8</v>
      </c>
      <c r="D5" s="26"/>
      <c r="E5" s="27"/>
      <c r="F5" s="28"/>
      <c r="G5" s="29"/>
      <c r="H5" s="30"/>
      <c r="K5" s="17"/>
      <c r="L5" s="17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41" ht="16.5" customHeight="1">
      <c r="A6" s="31">
        <v>1</v>
      </c>
      <c r="B6" s="32" t="s">
        <v>9</v>
      </c>
      <c r="C6" s="29">
        <v>500</v>
      </c>
      <c r="D6" s="33">
        <v>500</v>
      </c>
      <c r="E6" s="29">
        <v>500</v>
      </c>
      <c r="F6" s="29">
        <v>500</v>
      </c>
      <c r="G6" s="29">
        <v>2600</v>
      </c>
      <c r="H6" s="34">
        <f>C6+D6+E6+F6</f>
        <v>2000</v>
      </c>
      <c r="K6" s="17"/>
      <c r="L6" s="17"/>
      <c r="M6" s="35"/>
      <c r="N6" s="35"/>
      <c r="O6" s="35"/>
    </row>
    <row r="7" spans="1:41" ht="16.5" customHeight="1">
      <c r="A7" s="31">
        <v>2</v>
      </c>
      <c r="B7" s="32" t="s">
        <v>10</v>
      </c>
      <c r="C7" s="29">
        <v>2055</v>
      </c>
      <c r="D7" s="33">
        <v>2195</v>
      </c>
      <c r="E7" s="29">
        <v>1910</v>
      </c>
      <c r="F7" s="29">
        <v>2625</v>
      </c>
      <c r="G7" s="29">
        <v>8998</v>
      </c>
      <c r="H7" s="34">
        <f t="shared" ref="H7:H10" si="0">C7+D7+E7+F7</f>
        <v>8785</v>
      </c>
      <c r="K7" s="17"/>
      <c r="L7" s="17"/>
      <c r="M7" s="35"/>
      <c r="N7" s="35"/>
      <c r="O7" s="35"/>
    </row>
    <row r="8" spans="1:41" ht="16.5" customHeight="1">
      <c r="A8" s="31">
        <v>3</v>
      </c>
      <c r="B8" s="36" t="s">
        <v>11</v>
      </c>
      <c r="C8" s="29">
        <v>500</v>
      </c>
      <c r="D8" s="33">
        <v>500</v>
      </c>
      <c r="E8" s="29">
        <v>500</v>
      </c>
      <c r="F8" s="29">
        <v>500</v>
      </c>
      <c r="G8" s="29">
        <v>2600</v>
      </c>
      <c r="H8" s="34">
        <f t="shared" si="0"/>
        <v>2000</v>
      </c>
      <c r="K8" s="17"/>
      <c r="L8" s="37"/>
    </row>
    <row r="9" spans="1:41" ht="16.5" customHeight="1">
      <c r="A9" s="31">
        <v>4</v>
      </c>
      <c r="B9" s="32" t="s">
        <v>12</v>
      </c>
      <c r="C9" s="29">
        <v>700</v>
      </c>
      <c r="D9" s="33">
        <v>240</v>
      </c>
      <c r="E9" s="38">
        <v>0</v>
      </c>
      <c r="F9" s="29">
        <v>600</v>
      </c>
      <c r="G9" s="29">
        <v>2715</v>
      </c>
      <c r="H9" s="34">
        <f t="shared" si="0"/>
        <v>1540</v>
      </c>
      <c r="K9" s="17"/>
      <c r="L9" s="35"/>
      <c r="M9" s="35"/>
      <c r="N9" s="35"/>
      <c r="O9" s="35"/>
    </row>
    <row r="10" spans="1:41" ht="16.5" customHeight="1">
      <c r="A10" s="31">
        <v>5</v>
      </c>
      <c r="B10" s="32" t="s">
        <v>13</v>
      </c>
      <c r="C10" s="39">
        <f>C8-C9</f>
        <v>-200</v>
      </c>
      <c r="D10" s="39">
        <f>D8-D9</f>
        <v>260</v>
      </c>
      <c r="E10" s="39">
        <f>E8-E9</f>
        <v>500</v>
      </c>
      <c r="F10" s="39">
        <f>F8-F9</f>
        <v>-100</v>
      </c>
      <c r="G10" s="39">
        <v>-115</v>
      </c>
      <c r="H10" s="34">
        <f t="shared" si="0"/>
        <v>460</v>
      </c>
      <c r="K10" s="17"/>
      <c r="L10" s="17"/>
      <c r="M10" s="35"/>
      <c r="N10" s="35"/>
      <c r="O10" s="35"/>
    </row>
    <row r="11" spans="1:41" ht="5.25" customHeight="1" thickBot="1">
      <c r="A11" s="40"/>
      <c r="B11" s="41"/>
      <c r="C11" s="42"/>
      <c r="D11" s="42"/>
      <c r="E11" s="42"/>
      <c r="F11" s="43"/>
      <c r="G11" s="43"/>
      <c r="H11" s="44"/>
      <c r="K11" s="45"/>
    </row>
    <row r="12" spans="1:41" ht="14.25" customHeight="1">
      <c r="A12" s="46" t="s">
        <v>14</v>
      </c>
      <c r="C12" s="47"/>
      <c r="D12" s="17"/>
      <c r="E12" s="17"/>
      <c r="F12" s="47"/>
      <c r="G12" s="17"/>
      <c r="I12" s="17"/>
      <c r="J12" s="17"/>
      <c r="K12" s="6" t="s">
        <v>8</v>
      </c>
      <c r="L12" s="48"/>
    </row>
    <row r="13" spans="1:41">
      <c r="A13" s="46" t="s">
        <v>15</v>
      </c>
      <c r="B13" s="46"/>
      <c r="C13" s="49"/>
      <c r="D13" s="49"/>
      <c r="E13" s="49"/>
      <c r="F13" s="49"/>
      <c r="G13" s="49"/>
    </row>
    <row r="14" spans="1:41" ht="8.25" customHeight="1">
      <c r="A14" s="46"/>
      <c r="D14" s="23"/>
      <c r="E14" s="23"/>
      <c r="F14" s="23"/>
      <c r="G14" s="23"/>
      <c r="H14" s="23"/>
      <c r="I14" s="23"/>
    </row>
    <row r="15" spans="1:41" ht="18.75" customHeight="1">
      <c r="A15" s="1" t="s">
        <v>16</v>
      </c>
      <c r="B15" s="2"/>
      <c r="C15" s="3"/>
      <c r="D15" s="2"/>
      <c r="E15" s="2"/>
      <c r="F15" s="4"/>
      <c r="G15" s="2"/>
      <c r="H15" s="2"/>
      <c r="I15" s="2"/>
      <c r="J15" s="5"/>
    </row>
    <row r="16" spans="1:41" ht="4.5" customHeight="1" thickBot="1">
      <c r="F16" s="23"/>
      <c r="G16" s="50"/>
    </row>
    <row r="17" spans="1:15" ht="25.5" customHeight="1" thickTop="1" thickBot="1">
      <c r="A17" s="51"/>
      <c r="B17" s="52"/>
      <c r="C17" s="53">
        <v>41426</v>
      </c>
      <c r="D17" s="53">
        <v>41456</v>
      </c>
      <c r="E17" s="53">
        <v>41487</v>
      </c>
      <c r="F17" s="53">
        <v>41518</v>
      </c>
      <c r="G17" s="53">
        <v>41548</v>
      </c>
      <c r="H17" s="53">
        <v>41579</v>
      </c>
      <c r="I17" s="53">
        <v>41609</v>
      </c>
      <c r="J17" s="53">
        <v>41640</v>
      </c>
      <c r="K17" s="53">
        <v>41671</v>
      </c>
      <c r="L17" s="53">
        <v>41699</v>
      </c>
      <c r="M17" s="53">
        <v>41730</v>
      </c>
      <c r="N17" s="53">
        <v>41760</v>
      </c>
      <c r="O17" s="53">
        <v>41791</v>
      </c>
    </row>
    <row r="18" spans="1:15" s="46" customFormat="1" ht="18.75" customHeight="1" thickBot="1">
      <c r="A18" s="54"/>
      <c r="B18" s="55" t="s">
        <v>17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</row>
    <row r="19" spans="1:15" ht="6" customHeight="1" thickTop="1">
      <c r="A19" s="57"/>
      <c r="B19" s="58"/>
      <c r="C19" s="59"/>
      <c r="D19" s="59"/>
      <c r="E19" s="60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>
      <c r="A20" s="61">
        <v>1</v>
      </c>
      <c r="B20" s="62" t="s">
        <v>18</v>
      </c>
      <c r="C20" s="63">
        <v>2700</v>
      </c>
      <c r="D20" s="63">
        <v>2400</v>
      </c>
      <c r="E20" s="63">
        <v>3400</v>
      </c>
      <c r="F20" s="63">
        <v>2700</v>
      </c>
      <c r="G20" s="63">
        <v>3000</v>
      </c>
      <c r="H20" s="63">
        <v>2000</v>
      </c>
      <c r="I20" s="63">
        <v>2300</v>
      </c>
      <c r="J20" s="63">
        <v>3000</v>
      </c>
      <c r="K20" s="63">
        <v>2400</v>
      </c>
      <c r="L20" s="63">
        <v>2500</v>
      </c>
      <c r="M20" s="63">
        <v>2400</v>
      </c>
      <c r="N20" s="63">
        <v>2600</v>
      </c>
      <c r="O20" s="63">
        <v>2000</v>
      </c>
    </row>
    <row r="21" spans="1:15" ht="5.25" customHeight="1">
      <c r="A21" s="64"/>
      <c r="B21" s="62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ht="16.5" customHeight="1">
      <c r="A22" s="61">
        <v>2</v>
      </c>
      <c r="B22" s="62" t="s">
        <v>19</v>
      </c>
      <c r="C22" s="66">
        <v>5515</v>
      </c>
      <c r="D22" s="66">
        <v>4395</v>
      </c>
      <c r="E22" s="66">
        <v>9275</v>
      </c>
      <c r="F22" s="66">
        <v>6187</v>
      </c>
      <c r="G22" s="66">
        <v>2965</v>
      </c>
      <c r="H22" s="66">
        <v>3387</v>
      </c>
      <c r="I22" s="66">
        <v>5045</v>
      </c>
      <c r="J22" s="66">
        <v>10270</v>
      </c>
      <c r="K22" s="66">
        <v>8259</v>
      </c>
      <c r="L22" s="66">
        <v>9230</v>
      </c>
      <c r="M22" s="66">
        <v>6925</v>
      </c>
      <c r="N22" s="66">
        <f>SUM(N23:N26)</f>
        <v>8998</v>
      </c>
      <c r="O22" s="66">
        <v>8785</v>
      </c>
    </row>
    <row r="23" spans="1:15" ht="16.5" customHeight="1">
      <c r="A23" s="64"/>
      <c r="B23" s="67" t="s">
        <v>20</v>
      </c>
      <c r="C23" s="68">
        <v>690</v>
      </c>
      <c r="D23" s="68" t="s">
        <v>21</v>
      </c>
      <c r="E23" s="68" t="s">
        <v>21</v>
      </c>
      <c r="F23" s="68">
        <v>1395</v>
      </c>
      <c r="G23" s="68" t="s">
        <v>21</v>
      </c>
      <c r="H23" s="68">
        <v>927</v>
      </c>
      <c r="I23" s="33">
        <v>1465</v>
      </c>
      <c r="J23" s="33" t="s">
        <v>21</v>
      </c>
      <c r="K23" s="33">
        <v>2660</v>
      </c>
      <c r="L23" s="33">
        <v>1940</v>
      </c>
      <c r="M23" s="38">
        <v>0</v>
      </c>
      <c r="N23" s="38">
        <v>0</v>
      </c>
      <c r="O23" s="33">
        <v>2055</v>
      </c>
    </row>
    <row r="24" spans="1:15" ht="16.5" customHeight="1">
      <c r="A24" s="64"/>
      <c r="B24" s="62" t="s">
        <v>22</v>
      </c>
      <c r="C24" s="68">
        <v>1745</v>
      </c>
      <c r="D24" s="68" t="s">
        <v>21</v>
      </c>
      <c r="E24" s="68">
        <v>3985</v>
      </c>
      <c r="F24" s="68">
        <v>1615</v>
      </c>
      <c r="G24" s="68">
        <v>490</v>
      </c>
      <c r="H24" s="68">
        <v>700</v>
      </c>
      <c r="I24" s="33" t="s">
        <v>21</v>
      </c>
      <c r="J24" s="33">
        <v>3120</v>
      </c>
      <c r="K24" s="33">
        <v>1885</v>
      </c>
      <c r="L24" s="33">
        <v>2700</v>
      </c>
      <c r="M24" s="33">
        <v>2005</v>
      </c>
      <c r="N24" s="33">
        <v>3393</v>
      </c>
      <c r="O24" s="33">
        <v>2625</v>
      </c>
    </row>
    <row r="25" spans="1:15" ht="16.5" customHeight="1">
      <c r="A25" s="64"/>
      <c r="B25" s="62" t="s">
        <v>23</v>
      </c>
      <c r="C25" s="68">
        <v>1060</v>
      </c>
      <c r="D25" s="68">
        <v>2520</v>
      </c>
      <c r="E25" s="68">
        <v>1650</v>
      </c>
      <c r="F25" s="68">
        <v>2010</v>
      </c>
      <c r="G25" s="68">
        <v>1265</v>
      </c>
      <c r="H25" s="68">
        <v>1065</v>
      </c>
      <c r="I25" s="33">
        <v>1150</v>
      </c>
      <c r="J25" s="33">
        <v>4530</v>
      </c>
      <c r="K25" s="33">
        <v>2260</v>
      </c>
      <c r="L25" s="33">
        <v>2530</v>
      </c>
      <c r="M25" s="33">
        <v>1700</v>
      </c>
      <c r="N25" s="33">
        <v>1785</v>
      </c>
      <c r="O25" s="33">
        <v>2195</v>
      </c>
    </row>
    <row r="26" spans="1:15" ht="16.5" customHeight="1">
      <c r="A26" s="64"/>
      <c r="B26" s="62" t="s">
        <v>24</v>
      </c>
      <c r="C26" s="68">
        <v>2020</v>
      </c>
      <c r="D26" s="68">
        <v>1875</v>
      </c>
      <c r="E26" s="68">
        <v>3640</v>
      </c>
      <c r="F26" s="68">
        <v>1167</v>
      </c>
      <c r="G26" s="68">
        <v>1210</v>
      </c>
      <c r="H26" s="68">
        <v>695</v>
      </c>
      <c r="I26" s="33">
        <v>2430</v>
      </c>
      <c r="J26" s="33">
        <v>2620</v>
      </c>
      <c r="K26" s="33">
        <v>1454</v>
      </c>
      <c r="L26" s="33">
        <v>2060</v>
      </c>
      <c r="M26" s="33">
        <v>3220</v>
      </c>
      <c r="N26" s="33">
        <v>3820</v>
      </c>
      <c r="O26" s="33">
        <v>1910</v>
      </c>
    </row>
    <row r="27" spans="1:15" ht="16.5" customHeight="1">
      <c r="A27" s="61">
        <v>3</v>
      </c>
      <c r="B27" s="67" t="s">
        <v>25</v>
      </c>
      <c r="C27" s="69">
        <v>1965</v>
      </c>
      <c r="D27" s="69">
        <v>2400</v>
      </c>
      <c r="E27" s="69">
        <v>3400</v>
      </c>
      <c r="F27" s="69">
        <v>2700</v>
      </c>
      <c r="G27" s="69">
        <v>1975</v>
      </c>
      <c r="H27" s="69">
        <v>1632</v>
      </c>
      <c r="I27" s="70">
        <v>2300</v>
      </c>
      <c r="J27" s="70">
        <v>3000</v>
      </c>
      <c r="K27" s="70">
        <v>2400</v>
      </c>
      <c r="L27" s="70">
        <v>2500</v>
      </c>
      <c r="M27" s="70">
        <v>2400</v>
      </c>
      <c r="N27" s="70">
        <f>SUM(N28:N31)</f>
        <v>2600</v>
      </c>
      <c r="O27" s="70">
        <f>SUM(O28:O31)</f>
        <v>2000</v>
      </c>
    </row>
    <row r="28" spans="1:15" ht="16.5" customHeight="1">
      <c r="A28" s="64"/>
      <c r="B28" s="67" t="s">
        <v>20</v>
      </c>
      <c r="C28" s="68">
        <v>525</v>
      </c>
      <c r="D28" s="68" t="s">
        <v>21</v>
      </c>
      <c r="E28" s="68" t="s">
        <v>21</v>
      </c>
      <c r="F28" s="68">
        <v>700</v>
      </c>
      <c r="G28" s="68" t="s">
        <v>21</v>
      </c>
      <c r="H28" s="68">
        <v>477</v>
      </c>
      <c r="I28" s="33">
        <v>600</v>
      </c>
      <c r="J28" s="33" t="s">
        <v>21</v>
      </c>
      <c r="K28" s="33">
        <v>600</v>
      </c>
      <c r="L28" s="33">
        <v>600</v>
      </c>
      <c r="M28" s="38">
        <v>0</v>
      </c>
      <c r="N28" s="38">
        <v>0</v>
      </c>
      <c r="O28" s="33">
        <v>500</v>
      </c>
    </row>
    <row r="29" spans="1:15" ht="16.5" customHeight="1">
      <c r="A29" s="64"/>
      <c r="B29" s="62" t="s">
        <v>22</v>
      </c>
      <c r="C29" s="68">
        <v>600</v>
      </c>
      <c r="D29" s="68" t="s">
        <v>21</v>
      </c>
      <c r="E29" s="68">
        <v>1400</v>
      </c>
      <c r="F29" s="68">
        <v>600</v>
      </c>
      <c r="G29" s="68">
        <v>340</v>
      </c>
      <c r="H29" s="68">
        <v>215</v>
      </c>
      <c r="I29" s="33" t="s">
        <v>21</v>
      </c>
      <c r="J29" s="33">
        <v>1200</v>
      </c>
      <c r="K29" s="33">
        <v>600</v>
      </c>
      <c r="L29" s="33">
        <v>600</v>
      </c>
      <c r="M29" s="33">
        <v>600</v>
      </c>
      <c r="N29" s="33">
        <v>1100</v>
      </c>
      <c r="O29" s="33">
        <v>500</v>
      </c>
    </row>
    <row r="30" spans="1:15" ht="16.5" customHeight="1">
      <c r="A30" s="64"/>
      <c r="B30" s="62" t="s">
        <v>23</v>
      </c>
      <c r="C30" s="68">
        <v>600</v>
      </c>
      <c r="D30" s="68">
        <v>1200</v>
      </c>
      <c r="E30" s="68">
        <v>700</v>
      </c>
      <c r="F30" s="68">
        <v>700</v>
      </c>
      <c r="G30" s="68">
        <v>815</v>
      </c>
      <c r="H30" s="68">
        <v>500</v>
      </c>
      <c r="I30" s="33">
        <v>600</v>
      </c>
      <c r="J30" s="33">
        <v>1200</v>
      </c>
      <c r="K30" s="33">
        <v>600</v>
      </c>
      <c r="L30" s="33">
        <v>700</v>
      </c>
      <c r="M30" s="33">
        <v>600</v>
      </c>
      <c r="N30" s="33">
        <v>500</v>
      </c>
      <c r="O30" s="33">
        <v>500</v>
      </c>
    </row>
    <row r="31" spans="1:15" ht="16.5" customHeight="1">
      <c r="A31" s="64"/>
      <c r="B31" s="62" t="s">
        <v>24</v>
      </c>
      <c r="C31" s="68">
        <v>240</v>
      </c>
      <c r="D31" s="68">
        <v>1200</v>
      </c>
      <c r="E31" s="68">
        <v>1300</v>
      </c>
      <c r="F31" s="68">
        <v>700</v>
      </c>
      <c r="G31" s="68">
        <v>820</v>
      </c>
      <c r="H31" s="68">
        <v>440</v>
      </c>
      <c r="I31" s="33">
        <v>1100</v>
      </c>
      <c r="J31" s="33">
        <v>600</v>
      </c>
      <c r="K31" s="33">
        <v>600</v>
      </c>
      <c r="L31" s="33">
        <v>600</v>
      </c>
      <c r="M31" s="33">
        <v>1200</v>
      </c>
      <c r="N31" s="33">
        <v>1000</v>
      </c>
      <c r="O31" s="33">
        <v>500</v>
      </c>
    </row>
    <row r="32" spans="1:15" hidden="1">
      <c r="A32" s="64"/>
      <c r="B32" s="71" t="s">
        <v>26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 ht="6.75" customHeight="1" thickBot="1">
      <c r="A33" s="6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s="46" customFormat="1" ht="15.75" thickBot="1">
      <c r="A34" s="74"/>
      <c r="B34" s="75" t="s">
        <v>27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</row>
    <row r="35" spans="1:15" ht="16.5" customHeight="1">
      <c r="A35" s="61">
        <v>4</v>
      </c>
      <c r="B35" s="77" t="s">
        <v>28</v>
      </c>
      <c r="C35" s="78"/>
      <c r="D35" s="78"/>
      <c r="E35" s="79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ht="16.5" customHeight="1">
      <c r="A36" s="64"/>
      <c r="B36" s="80" t="s">
        <v>20</v>
      </c>
      <c r="C36" s="81">
        <v>2.6</v>
      </c>
      <c r="D36" s="38" t="s">
        <v>21</v>
      </c>
      <c r="E36" s="38" t="s">
        <v>21</v>
      </c>
      <c r="F36" s="82">
        <v>2.5099999999999998</v>
      </c>
      <c r="G36" s="38" t="s">
        <v>21</v>
      </c>
      <c r="H36" s="82">
        <v>3.11</v>
      </c>
      <c r="I36" s="82">
        <v>3.26</v>
      </c>
      <c r="J36" s="38" t="s">
        <v>21</v>
      </c>
      <c r="K36" s="82">
        <v>3.04</v>
      </c>
      <c r="L36" s="82">
        <v>2.78</v>
      </c>
      <c r="M36" s="38" t="s">
        <v>21</v>
      </c>
      <c r="N36" s="38" t="s">
        <v>21</v>
      </c>
      <c r="O36" s="82">
        <v>2.4300000000000002</v>
      </c>
    </row>
    <row r="37" spans="1:15" ht="16.5" customHeight="1">
      <c r="A37" s="64"/>
      <c r="B37" s="83" t="s">
        <v>22</v>
      </c>
      <c r="C37" s="82">
        <v>2.65</v>
      </c>
      <c r="D37" s="38" t="s">
        <v>21</v>
      </c>
      <c r="E37" s="82">
        <v>2.64</v>
      </c>
      <c r="F37" s="82">
        <v>2.6</v>
      </c>
      <c r="G37" s="82">
        <v>3.04</v>
      </c>
      <c r="H37" s="82">
        <v>3.46</v>
      </c>
      <c r="I37" s="38" t="s">
        <v>21</v>
      </c>
      <c r="J37" s="82">
        <v>3.47</v>
      </c>
      <c r="K37" s="82">
        <v>3.2</v>
      </c>
      <c r="L37" s="82">
        <v>3.07</v>
      </c>
      <c r="M37" s="82">
        <v>2.91</v>
      </c>
      <c r="N37" s="82">
        <v>2.71</v>
      </c>
      <c r="O37" s="82">
        <v>2.3199999999999998</v>
      </c>
    </row>
    <row r="38" spans="1:15" ht="16.5" customHeight="1">
      <c r="A38" s="64"/>
      <c r="B38" s="62" t="s">
        <v>23</v>
      </c>
      <c r="C38" s="82">
        <v>2.81</v>
      </c>
      <c r="D38" s="82">
        <v>2.86</v>
      </c>
      <c r="E38" s="82">
        <v>2.83</v>
      </c>
      <c r="F38" s="82">
        <v>2.77</v>
      </c>
      <c r="G38" s="82">
        <v>3.28</v>
      </c>
      <c r="H38" s="82">
        <v>3.64</v>
      </c>
      <c r="I38" s="82">
        <v>3.65</v>
      </c>
      <c r="J38" s="82">
        <v>3.52</v>
      </c>
      <c r="K38" s="82">
        <v>3.22</v>
      </c>
      <c r="L38" s="82">
        <v>3.05</v>
      </c>
      <c r="M38" s="82">
        <v>2.93</v>
      </c>
      <c r="N38" s="82">
        <v>2.79</v>
      </c>
      <c r="O38" s="82">
        <v>2.56</v>
      </c>
    </row>
    <row r="39" spans="1:15" ht="16.5" customHeight="1">
      <c r="A39" s="64"/>
      <c r="B39" s="83" t="s">
        <v>24</v>
      </c>
      <c r="C39" s="82">
        <v>2.91</v>
      </c>
      <c r="D39" s="82">
        <v>3.02</v>
      </c>
      <c r="E39" s="82">
        <v>3.09</v>
      </c>
      <c r="F39" s="82">
        <v>3.04</v>
      </c>
      <c r="G39" s="82">
        <v>3.4</v>
      </c>
      <c r="H39" s="82">
        <v>3.86</v>
      </c>
      <c r="I39" s="82">
        <v>3.85</v>
      </c>
      <c r="J39" s="82">
        <v>3.7</v>
      </c>
      <c r="K39" s="82">
        <v>3.46</v>
      </c>
      <c r="L39" s="82">
        <v>3.3</v>
      </c>
      <c r="M39" s="82">
        <v>3.04</v>
      </c>
      <c r="N39" s="82">
        <v>2.84</v>
      </c>
      <c r="O39" s="82">
        <v>2.61</v>
      </c>
    </row>
    <row r="40" spans="1:15" ht="16.5" customHeight="1">
      <c r="A40" s="61">
        <v>5</v>
      </c>
      <c r="B40" s="83" t="s">
        <v>29</v>
      </c>
      <c r="C40" s="82">
        <v>2.72</v>
      </c>
      <c r="D40" s="82">
        <v>2.94</v>
      </c>
      <c r="E40" s="82">
        <v>2.85</v>
      </c>
      <c r="F40" s="82">
        <v>2.73</v>
      </c>
      <c r="G40" s="82">
        <v>3.29</v>
      </c>
      <c r="H40" s="82">
        <v>3.52</v>
      </c>
      <c r="I40" s="82">
        <v>3.64</v>
      </c>
      <c r="J40" s="82">
        <v>3.53</v>
      </c>
      <c r="K40" s="82">
        <v>3.23</v>
      </c>
      <c r="L40" s="82">
        <v>3.05</v>
      </c>
      <c r="M40" s="82">
        <v>2.98</v>
      </c>
      <c r="N40" s="82">
        <v>2.78</v>
      </c>
      <c r="O40" s="82">
        <v>2.48</v>
      </c>
    </row>
    <row r="41" spans="1:15" ht="16.5" customHeight="1">
      <c r="A41" s="61">
        <v>6</v>
      </c>
      <c r="B41" s="83" t="s">
        <v>30</v>
      </c>
      <c r="C41" s="81">
        <v>2.52</v>
      </c>
      <c r="D41" s="81">
        <v>2.77</v>
      </c>
      <c r="E41" s="81">
        <v>2.8</v>
      </c>
      <c r="F41" s="81">
        <v>2.75</v>
      </c>
      <c r="G41" s="81">
        <v>2.87</v>
      </c>
      <c r="H41" s="81">
        <v>3.35</v>
      </c>
      <c r="I41" s="81">
        <v>3.54</v>
      </c>
      <c r="J41" s="81">
        <v>3.54</v>
      </c>
      <c r="K41" s="81">
        <v>3.36</v>
      </c>
      <c r="L41" s="81">
        <v>3.16</v>
      </c>
      <c r="M41" s="81">
        <v>2.95</v>
      </c>
      <c r="N41" s="81">
        <v>2.83</v>
      </c>
      <c r="O41" s="81">
        <v>2.61</v>
      </c>
    </row>
    <row r="42" spans="1:15" ht="6.75" customHeight="1" thickBot="1">
      <c r="A42" s="84"/>
      <c r="B42" s="85"/>
      <c r="C42" s="86"/>
      <c r="D42" s="86"/>
      <c r="E42" s="86"/>
      <c r="F42" s="87"/>
      <c r="G42" s="86"/>
      <c r="H42" s="86"/>
      <c r="I42" s="86"/>
      <c r="J42" s="86"/>
      <c r="K42" s="86"/>
      <c r="L42" s="86"/>
      <c r="M42" s="86"/>
      <c r="N42" s="86"/>
      <c r="O42" s="86"/>
    </row>
    <row r="43" spans="1:15" ht="17.25" customHeight="1">
      <c r="A43" s="46" t="s">
        <v>14</v>
      </c>
      <c r="F43" s="88"/>
    </row>
    <row r="44" spans="1:15">
      <c r="A44" s="46" t="s">
        <v>15</v>
      </c>
      <c r="B44" s="46"/>
      <c r="C44" s="49"/>
      <c r="D44" s="49"/>
      <c r="E44" s="49"/>
      <c r="F44" s="49"/>
      <c r="G44" s="49"/>
    </row>
    <row r="45" spans="1:15">
      <c r="D45" s="23"/>
      <c r="E45" s="23"/>
      <c r="F45" s="23"/>
      <c r="G45" s="23"/>
    </row>
    <row r="46" spans="1:15">
      <c r="D46" s="23"/>
      <c r="E46" s="23"/>
      <c r="F46" s="23"/>
      <c r="G46" s="23"/>
    </row>
    <row r="47" spans="1:15">
      <c r="D47" s="23"/>
      <c r="E47" s="23"/>
      <c r="F47" s="23"/>
      <c r="G47" s="23"/>
      <c r="H47" s="23"/>
      <c r="I47" s="23"/>
    </row>
    <row r="48" spans="1:15">
      <c r="D48" s="23"/>
      <c r="E48" s="23"/>
      <c r="F48" s="23"/>
      <c r="G48" s="23"/>
      <c r="H48" s="23"/>
      <c r="I48" s="23"/>
    </row>
    <row r="49" spans="4:9">
      <c r="D49" s="23"/>
      <c r="E49" s="23"/>
      <c r="F49" s="23"/>
      <c r="G49" s="23"/>
      <c r="H49" s="23"/>
      <c r="I49" s="23" t="s">
        <v>31</v>
      </c>
    </row>
    <row r="50" spans="4:9">
      <c r="D50" s="23"/>
      <c r="E50" s="23"/>
      <c r="F50" s="23"/>
      <c r="G50" s="23"/>
      <c r="H50" s="23"/>
      <c r="I50" s="23"/>
    </row>
    <row r="51" spans="4:9">
      <c r="D51" s="23"/>
      <c r="E51" s="23"/>
      <c r="F51" s="23"/>
      <c r="G51" s="23"/>
      <c r="H51" s="23"/>
      <c r="I51" s="23"/>
    </row>
    <row r="52" spans="4:9">
      <c r="D52" s="23"/>
      <c r="E52" s="23"/>
      <c r="F52" s="23"/>
      <c r="G52" s="23"/>
      <c r="H52" s="23"/>
      <c r="I52" s="23"/>
    </row>
    <row r="53" spans="4:9">
      <c r="D53" s="23"/>
      <c r="E53" s="23"/>
      <c r="F53" s="23"/>
      <c r="G53" s="23"/>
      <c r="H53" s="23"/>
      <c r="I53" s="23"/>
    </row>
    <row r="54" spans="4:9">
      <c r="F54" s="23"/>
    </row>
    <row r="55" spans="4:9">
      <c r="F55" s="23"/>
    </row>
    <row r="56" spans="4:9">
      <c r="F56" s="23"/>
    </row>
    <row r="57" spans="4:9">
      <c r="F57" s="23"/>
    </row>
    <row r="58" spans="4:9">
      <c r="F58" s="23"/>
    </row>
    <row r="59" spans="4:9">
      <c r="F59" s="23"/>
    </row>
    <row r="60" spans="4:9">
      <c r="F60" s="23"/>
    </row>
    <row r="61" spans="4:9">
      <c r="F61" s="23"/>
    </row>
    <row r="62" spans="4:9">
      <c r="F62" s="23"/>
    </row>
    <row r="63" spans="4:9">
      <c r="F63" s="23"/>
    </row>
  </sheetData>
  <mergeCells count="5">
    <mergeCell ref="C2:H2"/>
    <mergeCell ref="A3:B3"/>
    <mergeCell ref="C3:F3"/>
    <mergeCell ref="B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2014-07-08T07:05:32Z</dcterms:created>
  <dcterms:modified xsi:type="dcterms:W3CDTF">2014-07-08T07:06:11Z</dcterms:modified>
</cp:coreProperties>
</file>