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7" sheetId="1" r:id="rId1"/>
  </sheets>
  <definedNames>
    <definedName name="_xlnm.Print_Area" localSheetId="0">'7'!$A$1:$AR$66</definedName>
  </definedNames>
  <calcPr fullCalcOnLoad="1"/>
</workbook>
</file>

<file path=xl/sharedStrings.xml><?xml version="1.0" encoding="utf-8"?>
<sst xmlns="http://schemas.openxmlformats.org/spreadsheetml/2006/main" count="71" uniqueCount="63">
  <si>
    <t>Code</t>
  </si>
  <si>
    <t>Assets</t>
  </si>
  <si>
    <t>A1</t>
  </si>
  <si>
    <t>Monetary Gold and SDRs</t>
  </si>
  <si>
    <t>A2</t>
  </si>
  <si>
    <t>Currency and Deposits</t>
  </si>
  <si>
    <t>A2.1</t>
  </si>
  <si>
    <t xml:space="preserve">     Currency</t>
  </si>
  <si>
    <t>A2.2</t>
  </si>
  <si>
    <t xml:space="preserve">     Transferable deposits</t>
  </si>
  <si>
    <t>A2.3</t>
  </si>
  <si>
    <t xml:space="preserve">     Savings deposits</t>
  </si>
  <si>
    <t>A2.4</t>
  </si>
  <si>
    <t xml:space="preserve">     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</si>
  <si>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</si>
  <si>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</si>
  <si>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</si>
  <si>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</si>
  <si>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</si>
  <si>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</si>
  <si>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</si>
  <si>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</si>
  <si>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</si>
  <si>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</si>
  <si>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</si>
  <si>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</si>
  <si>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</si>
  <si>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</si>
  <si>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</si>
  <si>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</si>
  <si>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</si>
  <si>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L2</t>
  </si>
  <si>
    <t>Deposits Included in Broad Money</t>
  </si>
  <si>
    <t>L2.1</t>
  </si>
  <si>
    <t xml:space="preserve">      Transferable deposits</t>
  </si>
  <si>
    <t>L2.2</t>
  </si>
  <si>
    <t xml:space="preserve">      Savings deposits</t>
  </si>
  <si>
    <t>L2.3</t>
  </si>
  <si>
    <t xml:space="preserve">      Time deposits</t>
  </si>
  <si>
    <t>L3</t>
  </si>
  <si>
    <t>Deposits Excuded from Broad Money</t>
  </si>
  <si>
    <t>L3.1</t>
  </si>
  <si>
    <t>L3.2</t>
  </si>
  <si>
    <t>L3.3</t>
  </si>
  <si>
    <t>L4</t>
  </si>
  <si>
    <t>Securities Other than Shares, Included in Broad Money</t>
  </si>
  <si>
    <t>L5</t>
  </si>
  <si>
    <t>L6</t>
  </si>
  <si>
    <t>L7</t>
  </si>
  <si>
    <t>L8</t>
  </si>
  <si>
    <t>L9</t>
  </si>
  <si>
    <t>Other Accounts Payable</t>
  </si>
  <si>
    <t>L10</t>
  </si>
  <si>
    <t>TOTAL LIABILITIES</t>
  </si>
  <si>
    <t>Figures may not add up to totals due to rounding.</t>
  </si>
  <si>
    <t>(Rs million)</t>
  </si>
  <si>
    <t>Source: Statistics Division.</t>
  </si>
  <si>
    <t>Currency in Circulation</t>
  </si>
  <si>
    <r>
      <rPr>
        <i/>
        <vertAlign val="superscript"/>
        <sz val="9"/>
        <rFont val="Arial"/>
        <family val="2"/>
      </rPr>
      <t>1</t>
    </r>
    <r>
      <rPr>
        <i/>
        <sz val="9"/>
        <rFont val="Arial"/>
        <family val="2"/>
      </rPr>
      <t xml:space="preserve"> The sectoral balance sheet contains the stock and flow data for all categories of assets and liabilities of the Bank of Mauriitus based on the concepts and principles of the IMF Monetary and Financial Statistics Manual.</t>
    </r>
  </si>
  <si>
    <t xml:space="preserve">   "Securities Other than Shares, Included in Broad Money".</t>
  </si>
  <si>
    <r>
      <t xml:space="preserve">2 </t>
    </r>
    <r>
      <rPr>
        <i/>
        <sz val="9"/>
        <color indexed="8"/>
        <rFont val="Arial"/>
        <family val="2"/>
      </rPr>
      <t xml:space="preserve">Following IMF recommendations in January 2013, with effect from January 2010, "Securities Other than Shares, Excluded from Broad Money" now include holdings of Bank of Mauritius securities by social security funds, which were formerly classified as </t>
    </r>
  </si>
  <si>
    <r>
      <t xml:space="preserve">Securities Other than Shares, Excluded from Broad Money </t>
    </r>
    <r>
      <rPr>
        <b/>
        <vertAlign val="superscript"/>
        <sz val="10"/>
        <rFont val="Arial"/>
        <family val="2"/>
      </rPr>
      <t>2</t>
    </r>
  </si>
  <si>
    <r>
      <t>Table 7: Sectoral Balance Sheet of Bank of Mauritius</t>
    </r>
    <r>
      <rPr>
        <b/>
        <vertAlign val="superscript"/>
        <sz val="13"/>
        <rFont val="Times New Roman"/>
        <family val="1"/>
      </rPr>
      <t>1</t>
    </r>
    <r>
      <rPr>
        <b/>
        <sz val="13"/>
        <rFont val="Times New Roman"/>
        <family val="1"/>
      </rPr>
      <t>: June 2012 - June 2013</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</si>
</sst>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Yes&quot;;&quot;Yes&quot;;&quot;No&quot;"/>
    <numFmt numFmtId="175" formatCode="&quot;True&quot;;&quot;True&quot;;&quot;False&quot;"/>
    <numFmt numFmtId="176" formatCode="&quot;On&quot;;&quot;On&quot;;&quot;Off&quot;"/>
  </numFmts>
  <fonts count="55">
    <font>
      <sz val="10"/>
      <name val="Arial"/>
      <family val="0"/>
    </font>
    <font>
      <sz val="10"/>
      <name val="Times New Roman"/>
      <family val="1"/>
    </font>
    <font>
      <sz val="12"/>
      <name val="Arial"/>
      <family val="2"/>
    </font>
    <font>
      <i/>
      <sz val="10"/>
      <name val="Arial"/>
      <family val="2"/>
    </font>
    <font>
      <i/>
      <sz val="9"/>
      <name val="Arial"/>
      <family val="2"/>
    </font>
    <font>
      <b/>
      <sz val="10"/>
      <name val="Arial"/>
      <family val="2"/>
    </font>
    <font>
      <i/>
      <sz val="10"/>
      <color indexed="8"/>
      <name val="Arial"/>
      <family val="2"/>
    </font>
    <font>
      <b/>
      <sz val="13"/>
      <name val="Times New Roman"/>
      <family val="1"/>
    </font>
    <font>
      <b/>
      <vertAlign val="superscript"/>
      <sz val="13"/>
      <name val="Times New Roman"/>
      <family val="1"/>
    </font>
    <font>
      <i/>
      <vertAlign val="superscript"/>
      <sz val="9"/>
      <name val="Arial"/>
      <family val="2"/>
    </font>
    <font>
      <i/>
      <sz val="9"/>
      <color indexed="8"/>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vertAlign val="superscript"/>
      <sz val="9"/>
      <color indexed="8"/>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vertAlign val="superscript"/>
      <sz val="9"/>
      <color theme="1"/>
      <name val="Arial"/>
      <family val="2"/>
    </font>
    <font>
      <sz val="9"/>
      <color theme="1"/>
      <name val="Arial"/>
      <family val="2"/>
    </font>
    <font>
      <i/>
      <sz val="9"/>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color indexed="63"/>
      </bottom>
    </border>
    <border>
      <left>
        <color indexed="63"/>
      </left>
      <right style="thick">
        <color indexed="22"/>
      </right>
      <top>
        <color indexed="63"/>
      </top>
      <bottom>
        <color indexed="63"/>
      </bottom>
    </border>
    <border>
      <left style="thick">
        <color indexed="22"/>
      </left>
      <right style="medium">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medium">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style="thick">
        <color indexed="22"/>
      </right>
      <top>
        <color indexed="63"/>
      </top>
      <bottom style="thick">
        <color indexed="22"/>
      </bottom>
    </border>
    <border>
      <left style="thick">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color indexed="63"/>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
      <left style="thick">
        <color indexed="22"/>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medium">
        <color indexed="22"/>
      </left>
      <right style="thick">
        <color indexed="22"/>
      </right>
      <top style="thick">
        <color indexed="22"/>
      </top>
      <bottom>
        <color indexed="63"/>
      </bottom>
    </border>
    <border>
      <left style="thick">
        <color indexed="22"/>
      </left>
      <right style="thick">
        <color indexed="22"/>
      </right>
      <top style="thick">
        <color indexed="22"/>
      </top>
      <bottom style="thick">
        <color indexed="22"/>
      </bottom>
    </border>
    <border>
      <left style="thick">
        <color indexed="22"/>
      </left>
      <right style="thick">
        <color indexed="22"/>
      </right>
      <top>
        <color indexed="63"/>
      </top>
      <bottom>
        <color indexed="63"/>
      </bottom>
    </border>
    <border>
      <left style="thick">
        <color indexed="22"/>
      </left>
      <right style="thick">
        <color indexed="22"/>
      </right>
      <top>
        <color indexed="63"/>
      </top>
      <bottom style="thick">
        <color indexed="2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1" fillId="0" borderId="0">
      <alignment/>
      <protection/>
    </xf>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7">
    <xf numFmtId="0" fontId="0" fillId="0" borderId="0" xfId="0" applyAlignment="1">
      <alignment/>
    </xf>
    <xf numFmtId="0" fontId="6" fillId="0" borderId="0" xfId="0" applyFont="1" applyAlignment="1">
      <alignment/>
    </xf>
    <xf numFmtId="0" fontId="2" fillId="32" borderId="0" xfId="58" applyFont="1" applyFill="1" applyBorder="1" applyAlignment="1">
      <alignment/>
      <protection/>
    </xf>
    <xf numFmtId="0" fontId="0" fillId="32" borderId="0" xfId="0" applyFill="1" applyAlignment="1">
      <alignment/>
    </xf>
    <xf numFmtId="0" fontId="0" fillId="33" borderId="0" xfId="0" applyFont="1" applyFill="1" applyBorder="1" applyAlignment="1">
      <alignment/>
    </xf>
    <xf numFmtId="0" fontId="0" fillId="33" borderId="0" xfId="0" applyFont="1" applyFill="1" applyAlignment="1">
      <alignment/>
    </xf>
    <xf numFmtId="0" fontId="3" fillId="32" borderId="0" xfId="0" applyFont="1" applyFill="1" applyAlignment="1">
      <alignment/>
    </xf>
    <xf numFmtId="0" fontId="0" fillId="32" borderId="0" xfId="0" applyFont="1" applyFill="1" applyBorder="1" applyAlignment="1">
      <alignment/>
    </xf>
    <xf numFmtId="0" fontId="0" fillId="32" borderId="10" xfId="0" applyFill="1" applyBorder="1" applyAlignment="1">
      <alignment/>
    </xf>
    <xf numFmtId="172" fontId="5" fillId="32" borderId="11" xfId="0" applyNumberFormat="1" applyFont="1" applyFill="1" applyBorder="1" applyAlignment="1">
      <alignment/>
    </xf>
    <xf numFmtId="0" fontId="0" fillId="32" borderId="11" xfId="57" applyFont="1" applyFill="1" applyBorder="1">
      <alignment/>
      <protection/>
    </xf>
    <xf numFmtId="172" fontId="0" fillId="32" borderId="12" xfId="0" applyNumberFormat="1" applyFont="1" applyFill="1" applyBorder="1" applyAlignment="1">
      <alignment/>
    </xf>
    <xf numFmtId="172" fontId="0" fillId="32" borderId="13" xfId="0" applyNumberFormat="1" applyFont="1" applyFill="1" applyBorder="1" applyAlignment="1">
      <alignment/>
    </xf>
    <xf numFmtId="172" fontId="0" fillId="32" borderId="11" xfId="0" applyNumberFormat="1" applyFont="1" applyFill="1" applyBorder="1" applyAlignment="1">
      <alignment/>
    </xf>
    <xf numFmtId="172" fontId="5" fillId="32" borderId="14" xfId="0" applyNumberFormat="1" applyFont="1" applyFill="1" applyBorder="1" applyAlignment="1">
      <alignment/>
    </xf>
    <xf numFmtId="172" fontId="5" fillId="32" borderId="15" xfId="0" applyNumberFormat="1" applyFont="1" applyFill="1" applyBorder="1" applyAlignment="1">
      <alignment/>
    </xf>
    <xf numFmtId="172" fontId="5" fillId="32" borderId="16" xfId="0" applyNumberFormat="1" applyFont="1" applyFill="1" applyBorder="1" applyAlignment="1">
      <alignment/>
    </xf>
    <xf numFmtId="0" fontId="0" fillId="32" borderId="14" xfId="0" applyFont="1" applyFill="1" applyBorder="1" applyAlignment="1">
      <alignment/>
    </xf>
    <xf numFmtId="0" fontId="0" fillId="32" borderId="15" xfId="0" applyFont="1" applyFill="1" applyBorder="1" applyAlignment="1">
      <alignment/>
    </xf>
    <xf numFmtId="0" fontId="0" fillId="32" borderId="16" xfId="0" applyFont="1" applyFill="1" applyBorder="1" applyAlignment="1">
      <alignment/>
    </xf>
    <xf numFmtId="0" fontId="4" fillId="32" borderId="0" xfId="0" applyFont="1" applyFill="1" applyBorder="1" applyAlignment="1">
      <alignment/>
    </xf>
    <xf numFmtId="0" fontId="7" fillId="32" borderId="0" xfId="58" applyFont="1" applyFill="1" applyBorder="1" applyAlignment="1">
      <alignment/>
      <protection/>
    </xf>
    <xf numFmtId="0" fontId="5" fillId="34" borderId="17" xfId="57" applyFont="1" applyFill="1" applyBorder="1" applyAlignment="1">
      <alignment horizontal="center"/>
      <protection/>
    </xf>
    <xf numFmtId="0" fontId="5" fillId="34" borderId="18" xfId="57" applyFont="1" applyFill="1" applyBorder="1" applyAlignment="1">
      <alignment horizontal="center"/>
      <protection/>
    </xf>
    <xf numFmtId="17" fontId="5" fillId="34" borderId="17" xfId="0" applyNumberFormat="1" applyFont="1" applyFill="1" applyBorder="1" applyAlignment="1">
      <alignment horizontal="center"/>
    </xf>
    <xf numFmtId="17" fontId="5" fillId="34" borderId="19" xfId="0" applyNumberFormat="1" applyFont="1" applyFill="1" applyBorder="1" applyAlignment="1">
      <alignment horizontal="center"/>
    </xf>
    <xf numFmtId="17" fontId="5" fillId="34" borderId="20" xfId="0" applyNumberFormat="1" applyFont="1" applyFill="1" applyBorder="1" applyAlignment="1">
      <alignment horizontal="center"/>
    </xf>
    <xf numFmtId="0" fontId="0" fillId="34" borderId="12" xfId="0" applyFont="1" applyFill="1" applyBorder="1" applyAlignment="1">
      <alignment/>
    </xf>
    <xf numFmtId="0" fontId="0" fillId="34" borderId="21" xfId="0" applyFont="1" applyFill="1" applyBorder="1" applyAlignment="1">
      <alignment/>
    </xf>
    <xf numFmtId="0" fontId="5" fillId="34" borderId="12" xfId="57" applyFont="1" applyFill="1" applyBorder="1">
      <alignment/>
      <protection/>
    </xf>
    <xf numFmtId="0" fontId="5" fillId="34" borderId="21" xfId="57" applyFont="1" applyFill="1" applyBorder="1">
      <alignment/>
      <protection/>
    </xf>
    <xf numFmtId="0" fontId="0" fillId="34" borderId="12" xfId="57" applyFont="1" applyFill="1" applyBorder="1">
      <alignment/>
      <protection/>
    </xf>
    <xf numFmtId="0" fontId="0" fillId="34" borderId="21" xfId="57" applyFont="1" applyFill="1" applyBorder="1">
      <alignment/>
      <protection/>
    </xf>
    <xf numFmtId="0" fontId="0" fillId="34" borderId="21" xfId="57" applyFont="1" applyFill="1" applyBorder="1" applyAlignment="1">
      <alignment horizontal="left" indent="2"/>
      <protection/>
    </xf>
    <xf numFmtId="0" fontId="5" fillId="34" borderId="14" xfId="57" applyFont="1" applyFill="1" applyBorder="1">
      <alignment/>
      <protection/>
    </xf>
    <xf numFmtId="0" fontId="5" fillId="34" borderId="22" xfId="57" applyFont="1" applyFill="1" applyBorder="1">
      <alignment/>
      <protection/>
    </xf>
    <xf numFmtId="0" fontId="0" fillId="34" borderId="21" xfId="57" applyFont="1" applyFill="1" applyBorder="1" applyAlignment="1">
      <alignment horizontal="center"/>
      <protection/>
    </xf>
    <xf numFmtId="0" fontId="0" fillId="34" borderId="21" xfId="57" applyFont="1" applyFill="1" applyBorder="1" applyAlignment="1">
      <alignment horizontal="left" indent="1"/>
      <protection/>
    </xf>
    <xf numFmtId="0" fontId="0" fillId="34" borderId="14" xfId="0" applyFont="1" applyFill="1" applyBorder="1" applyAlignment="1">
      <alignment/>
    </xf>
    <xf numFmtId="0" fontId="0" fillId="34" borderId="22" xfId="0" applyFont="1" applyFill="1" applyBorder="1" applyAlignment="1">
      <alignment/>
    </xf>
    <xf numFmtId="0" fontId="0" fillId="32" borderId="23" xfId="0" applyFill="1" applyBorder="1" applyAlignment="1">
      <alignment/>
    </xf>
    <xf numFmtId="0" fontId="0" fillId="32" borderId="24" xfId="0" applyFill="1" applyBorder="1" applyAlignment="1">
      <alignment/>
    </xf>
    <xf numFmtId="0" fontId="0" fillId="32" borderId="25" xfId="0" applyFill="1" applyBorder="1" applyAlignment="1">
      <alignment/>
    </xf>
    <xf numFmtId="172" fontId="0" fillId="32" borderId="21" xfId="0" applyNumberFormat="1" applyFont="1" applyFill="1" applyBorder="1" applyAlignment="1">
      <alignment/>
    </xf>
    <xf numFmtId="172" fontId="5" fillId="32" borderId="22" xfId="0" applyNumberFormat="1" applyFont="1" applyFill="1" applyBorder="1" applyAlignment="1">
      <alignment/>
    </xf>
    <xf numFmtId="17" fontId="5" fillId="34" borderId="18" xfId="0" applyNumberFormat="1" applyFont="1" applyFill="1" applyBorder="1" applyAlignment="1">
      <alignment horizontal="center"/>
    </xf>
    <xf numFmtId="0" fontId="0" fillId="32" borderId="22" xfId="0" applyFont="1" applyFill="1" applyBorder="1" applyAlignment="1">
      <alignment/>
    </xf>
    <xf numFmtId="0" fontId="3" fillId="32" borderId="0" xfId="0" applyFont="1" applyFill="1" applyAlignment="1">
      <alignment horizontal="right"/>
    </xf>
    <xf numFmtId="0" fontId="52" fillId="0" borderId="0" xfId="0" applyFont="1" applyAlignment="1">
      <alignment/>
    </xf>
    <xf numFmtId="0" fontId="53" fillId="32" borderId="0" xfId="0" applyFont="1" applyFill="1" applyBorder="1" applyAlignment="1">
      <alignment/>
    </xf>
    <xf numFmtId="0" fontId="54" fillId="0" borderId="0" xfId="0" applyFont="1" applyAlignment="1">
      <alignment/>
    </xf>
    <xf numFmtId="17" fontId="5" fillId="34" borderId="26" xfId="0" applyNumberFormat="1" applyFont="1" applyFill="1" applyBorder="1" applyAlignment="1">
      <alignment horizontal="center"/>
    </xf>
    <xf numFmtId="0" fontId="0" fillId="0" borderId="27" xfId="0" applyBorder="1" applyAlignment="1">
      <alignment/>
    </xf>
    <xf numFmtId="172" fontId="5" fillId="32" borderId="27" xfId="0" applyNumberFormat="1" applyFont="1" applyFill="1" applyBorder="1" applyAlignment="1">
      <alignment/>
    </xf>
    <xf numFmtId="172" fontId="0" fillId="32" borderId="27" xfId="0" applyNumberFormat="1" applyFont="1" applyFill="1" applyBorder="1" applyAlignment="1">
      <alignment/>
    </xf>
    <xf numFmtId="172" fontId="5" fillId="32" borderId="28" xfId="0" applyNumberFormat="1" applyFont="1" applyFill="1" applyBorder="1" applyAlignment="1">
      <alignment/>
    </xf>
    <xf numFmtId="0" fontId="0" fillId="32" borderId="28"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DCS" xfId="57"/>
    <cellStyle name="Normal_Table 25f"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67"/>
  <sheetViews>
    <sheetView tabSelected="1" zoomScalePageLayoutView="0" workbookViewId="0" topLeftCell="A1">
      <pane xSplit="2" ySplit="3" topLeftCell="AJ4" activePane="bottomRight" state="frozen"/>
      <selection pane="topLeft" activeCell="A1" sqref="A1"/>
      <selection pane="topRight" activeCell="C1" sqref="C1"/>
      <selection pane="bottomLeft" activeCell="A5" sqref="A5"/>
      <selection pane="bottomRight" activeCell="AT14" sqref="AT14"/>
    </sheetView>
  </sheetViews>
  <sheetFormatPr defaultColWidth="9.140625" defaultRowHeight="12.75"/>
  <cols>
    <col min="1" max="1" width="5.140625" style="0" customWidth="1"/>
    <col min="2" max="2" width="63.421875" style="0" customWidth="1"/>
    <col min="3" max="15" width="9.28125" style="0" hidden="1" customWidth="1"/>
    <col min="16" max="21" width="9.140625" style="0" hidden="1" customWidth="1"/>
    <col min="22" max="22" width="9.7109375" style="0" hidden="1" customWidth="1"/>
    <col min="23" max="25" width="9.140625" style="0" hidden="1" customWidth="1"/>
    <col min="26" max="31" width="10.8515625" style="0" hidden="1" customWidth="1"/>
    <col min="32" max="40" width="10.8515625" style="0" bestFit="1" customWidth="1"/>
    <col min="41" max="44" width="10.8515625" style="0" customWidth="1"/>
  </cols>
  <sheetData>
    <row r="1" spans="1:40" ht="19.5">
      <c r="A1" s="21" t="s">
        <v>62</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4" ht="13.5" thickBot="1">
      <c r="A2" s="4"/>
      <c r="B2" s="4"/>
      <c r="C2" s="6"/>
      <c r="D2" s="6"/>
      <c r="E2" s="6"/>
      <c r="F2" s="6"/>
      <c r="G2" s="3"/>
      <c r="H2" s="6"/>
      <c r="I2" s="6"/>
      <c r="J2" s="6"/>
      <c r="K2" s="3"/>
      <c r="L2" s="6"/>
      <c r="M2" s="3"/>
      <c r="N2" s="3"/>
      <c r="O2" s="6"/>
      <c r="P2" s="6"/>
      <c r="Q2" s="6"/>
      <c r="R2" s="6"/>
      <c r="S2" s="6"/>
      <c r="T2" s="6"/>
      <c r="U2" s="6"/>
      <c r="V2" s="6"/>
      <c r="W2" s="6"/>
      <c r="X2" s="6"/>
      <c r="Y2" s="6"/>
      <c r="Z2" s="47"/>
      <c r="AA2" s="47"/>
      <c r="AB2" s="47"/>
      <c r="AC2" s="47"/>
      <c r="AD2" s="47"/>
      <c r="AE2" s="47"/>
      <c r="AF2" s="47"/>
      <c r="AG2" s="47"/>
      <c r="AH2" s="47"/>
      <c r="AI2" s="47"/>
      <c r="AJ2" s="47"/>
      <c r="AK2" s="47"/>
      <c r="AL2" s="47"/>
      <c r="AM2" s="47"/>
      <c r="AN2" s="47"/>
      <c r="AO2" s="47"/>
      <c r="AP2" s="47"/>
      <c r="AQ2" s="47"/>
      <c r="AR2" s="47" t="s">
        <v>55</v>
      </c>
    </row>
    <row r="3" spans="1:44" ht="14.25" thickBot="1" thickTop="1">
      <c r="A3" s="22" t="s">
        <v>0</v>
      </c>
      <c r="B3" s="23" t="s">
        <v>1</v>
      </c>
      <c r="C3" s="26">
        <v>40179</v>
      </c>
      <c r="D3" s="26">
        <v>40211</v>
      </c>
      <c r="E3" s="26">
        <v>40239</v>
      </c>
      <c r="F3" s="26">
        <v>40270</v>
      </c>
      <c r="G3" s="26">
        <v>40300</v>
      </c>
      <c r="H3" s="26">
        <v>40331</v>
      </c>
      <c r="I3" s="26">
        <v>40361</v>
      </c>
      <c r="J3" s="24">
        <v>40392</v>
      </c>
      <c r="K3" s="25">
        <v>40423</v>
      </c>
      <c r="L3" s="25">
        <v>40453</v>
      </c>
      <c r="M3" s="25">
        <v>40484</v>
      </c>
      <c r="N3" s="25">
        <v>40514</v>
      </c>
      <c r="O3" s="25">
        <v>40545</v>
      </c>
      <c r="P3" s="25">
        <v>40576</v>
      </c>
      <c r="Q3" s="25">
        <v>40604</v>
      </c>
      <c r="R3" s="25">
        <v>40635</v>
      </c>
      <c r="S3" s="25">
        <v>40665</v>
      </c>
      <c r="T3" s="25">
        <v>40696</v>
      </c>
      <c r="U3" s="25">
        <v>40726</v>
      </c>
      <c r="V3" s="45">
        <v>40757</v>
      </c>
      <c r="W3" s="45">
        <v>40788</v>
      </c>
      <c r="X3" s="45">
        <v>40818</v>
      </c>
      <c r="Y3" s="45">
        <v>40849</v>
      </c>
      <c r="Z3" s="45">
        <v>40879</v>
      </c>
      <c r="AA3" s="45">
        <v>40910</v>
      </c>
      <c r="AB3" s="45">
        <v>40941</v>
      </c>
      <c r="AC3" s="45">
        <v>40970</v>
      </c>
      <c r="AD3" s="45">
        <v>41001</v>
      </c>
      <c r="AE3" s="45">
        <v>41031</v>
      </c>
      <c r="AF3" s="45">
        <v>41062</v>
      </c>
      <c r="AG3" s="45">
        <v>41092</v>
      </c>
      <c r="AH3" s="45">
        <v>41123</v>
      </c>
      <c r="AI3" s="45">
        <v>41154</v>
      </c>
      <c r="AJ3" s="45">
        <v>41184</v>
      </c>
      <c r="AK3" s="45">
        <v>41215</v>
      </c>
      <c r="AL3" s="45">
        <v>41245</v>
      </c>
      <c r="AM3" s="45">
        <v>41276</v>
      </c>
      <c r="AN3" s="45">
        <v>41307</v>
      </c>
      <c r="AO3" s="51">
        <v>41335</v>
      </c>
      <c r="AP3" s="51">
        <v>41366</v>
      </c>
      <c r="AQ3" s="51">
        <v>41396</v>
      </c>
      <c r="AR3" s="51">
        <v>41427</v>
      </c>
    </row>
    <row r="4" spans="1:44" ht="13.5" thickTop="1">
      <c r="A4" s="27"/>
      <c r="B4" s="28"/>
      <c r="C4" s="8"/>
      <c r="D4" s="8"/>
      <c r="E4" s="8"/>
      <c r="F4" s="8"/>
      <c r="G4" s="8"/>
      <c r="H4" s="8"/>
      <c r="I4" s="8"/>
      <c r="J4" s="40"/>
      <c r="K4" s="41"/>
      <c r="L4" s="41"/>
      <c r="M4" s="41"/>
      <c r="N4" s="41"/>
      <c r="O4" s="41"/>
      <c r="P4" s="41"/>
      <c r="Q4" s="41"/>
      <c r="R4" s="41"/>
      <c r="S4" s="41"/>
      <c r="T4" s="41"/>
      <c r="U4" s="41"/>
      <c r="V4" s="42"/>
      <c r="W4" s="42"/>
      <c r="X4" s="42"/>
      <c r="Y4" s="42"/>
      <c r="Z4" s="42"/>
      <c r="AA4" s="42"/>
      <c r="AB4" s="42"/>
      <c r="AC4" s="42"/>
      <c r="AD4" s="42"/>
      <c r="AE4" s="42"/>
      <c r="AF4" s="42"/>
      <c r="AG4" s="42"/>
      <c r="AH4" s="42"/>
      <c r="AI4" s="42"/>
      <c r="AJ4" s="42"/>
      <c r="AK4" s="42"/>
      <c r="AL4" s="42"/>
      <c r="AM4" s="42"/>
      <c r="AN4" s="42"/>
      <c r="AO4" s="52"/>
      <c r="AP4" s="52"/>
      <c r="AQ4" s="52"/>
      <c r="AR4" s="52"/>
    </row>
    <row r="5" spans="1:44" ht="12.75">
      <c r="A5" s="29" t="s">
        <v>2</v>
      </c>
      <c r="B5" s="30" t="s">
        <v>3</v>
      </c>
      <c r="C5" s="9">
        <v>8313.92308562</v>
      </c>
      <c r="D5" s="9">
        <v>8554.66037051</v>
      </c>
      <c r="E5" s="9">
        <v>8543.57939218</v>
      </c>
      <c r="F5" s="9">
        <v>8747.171860260001</v>
      </c>
      <c r="G5" s="9">
        <v>9556.23605676</v>
      </c>
      <c r="H5" s="9">
        <v>9176.96185826</v>
      </c>
      <c r="I5" s="9">
        <v>8577.47511136</v>
      </c>
      <c r="J5" s="9">
        <v>8964.91229429</v>
      </c>
      <c r="K5" s="9">
        <v>9137.73388068</v>
      </c>
      <c r="L5" s="9">
        <v>9189.04614253</v>
      </c>
      <c r="M5" s="9">
        <v>9229.68371826</v>
      </c>
      <c r="N5" s="9">
        <v>9525.06632557</v>
      </c>
      <c r="O5" s="9">
        <v>9056.921629209999</v>
      </c>
      <c r="P5" s="9">
        <v>9259.051491229999</v>
      </c>
      <c r="Q5" s="9">
        <v>9060.633842799998</v>
      </c>
      <c r="R5" s="9">
        <v>9186.46929471</v>
      </c>
      <c r="S5" s="9">
        <v>9355.952509980001</v>
      </c>
      <c r="T5" s="9">
        <v>9401.54993226</v>
      </c>
      <c r="U5" s="9">
        <v>9516.67364257</v>
      </c>
      <c r="V5" s="9">
        <v>10165.600383359999</v>
      </c>
      <c r="W5" s="9">
        <v>10486.8216237</v>
      </c>
      <c r="X5" s="9">
        <v>10793.925243599999</v>
      </c>
      <c r="Y5" s="9">
        <v>10846.49111531</v>
      </c>
      <c r="Z5" s="9">
        <v>10232.00808204</v>
      </c>
      <c r="AA5" s="9">
        <v>10884.95353631</v>
      </c>
      <c r="AB5" s="9">
        <v>10925.24783013</v>
      </c>
      <c r="AC5" s="9">
        <v>10499.39109904</v>
      </c>
      <c r="AD5" s="9">
        <v>10574.40385854</v>
      </c>
      <c r="AE5" s="9">
        <v>10378.16871171</v>
      </c>
      <c r="AF5" s="9">
        <v>10793.873166549998</v>
      </c>
      <c r="AG5" s="9">
        <v>10959.58414256</v>
      </c>
      <c r="AH5" s="9">
        <v>10992.45060592</v>
      </c>
      <c r="AI5" s="9">
        <v>11502.52074158</v>
      </c>
      <c r="AJ5" s="9">
        <v>11450.75111343</v>
      </c>
      <c r="AK5" s="9">
        <v>11408.30600506</v>
      </c>
      <c r="AL5" s="9">
        <v>11086.982508629999</v>
      </c>
      <c r="AM5" s="9">
        <v>11091.52425632</v>
      </c>
      <c r="AN5" s="9">
        <v>10859.54273619</v>
      </c>
      <c r="AO5" s="53">
        <v>10927.48027301</v>
      </c>
      <c r="AP5" s="53">
        <v>10415.83919683</v>
      </c>
      <c r="AQ5" s="53">
        <v>10192.80816008</v>
      </c>
      <c r="AR5" s="53">
        <v>9361.14225938</v>
      </c>
    </row>
    <row r="6" spans="1:44" ht="12.75">
      <c r="A6" s="31"/>
      <c r="B6" s="32"/>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52"/>
      <c r="AP6" s="52"/>
      <c r="AQ6" s="52"/>
      <c r="AR6" s="52"/>
    </row>
    <row r="7" spans="1:44" ht="12.75">
      <c r="A7" s="29" t="s">
        <v>4</v>
      </c>
      <c r="B7" s="30" t="s">
        <v>5</v>
      </c>
      <c r="C7" s="9">
        <v>46479.69035660999</v>
      </c>
      <c r="D7" s="9">
        <v>47338.64624345</v>
      </c>
      <c r="E7" s="9">
        <v>46874.40358034</v>
      </c>
      <c r="F7" s="9">
        <v>47113.56893584</v>
      </c>
      <c r="G7" s="9">
        <v>47970.32654083001</v>
      </c>
      <c r="H7" s="9">
        <v>47749.63605573</v>
      </c>
      <c r="I7" s="9">
        <v>49042.93617671</v>
      </c>
      <c r="J7" s="9">
        <v>49332.63344140999</v>
      </c>
      <c r="K7" s="9">
        <v>52450.741661199994</v>
      </c>
      <c r="L7" s="9">
        <v>45739.8484968</v>
      </c>
      <c r="M7" s="9">
        <v>48100.089039729995</v>
      </c>
      <c r="N7" s="9">
        <v>50558.0820516</v>
      </c>
      <c r="O7" s="9">
        <v>48153.0054276</v>
      </c>
      <c r="P7" s="9">
        <v>47983.89092571</v>
      </c>
      <c r="Q7" s="9">
        <v>50330.50895512999</v>
      </c>
      <c r="R7" s="9">
        <v>49796.249027239995</v>
      </c>
      <c r="S7" s="9">
        <v>48107.07233623</v>
      </c>
      <c r="T7" s="9">
        <v>50721.09561548</v>
      </c>
      <c r="U7" s="9">
        <v>49960.07049381999</v>
      </c>
      <c r="V7" s="9">
        <v>49543.42239197</v>
      </c>
      <c r="W7" s="9">
        <v>47988.59788837</v>
      </c>
      <c r="X7" s="9">
        <v>50117.61087366</v>
      </c>
      <c r="Y7" s="9">
        <v>46507.748853829995</v>
      </c>
      <c r="Z7" s="9">
        <v>49690.32622549</v>
      </c>
      <c r="AA7" s="9">
        <v>48841.24474155999</v>
      </c>
      <c r="AB7" s="9">
        <v>48768.139258179996</v>
      </c>
      <c r="AC7" s="9">
        <v>48609.673783980004</v>
      </c>
      <c r="AD7" s="9">
        <v>48048.57892456</v>
      </c>
      <c r="AE7" s="9">
        <v>47226.23465883</v>
      </c>
      <c r="AF7" s="9">
        <v>52892.18136934</v>
      </c>
      <c r="AG7" s="9">
        <v>51859.27910033999</v>
      </c>
      <c r="AH7" s="9">
        <v>52260.86865371</v>
      </c>
      <c r="AI7" s="9">
        <v>52486.35597999999</v>
      </c>
      <c r="AJ7" s="9">
        <v>48261.316332099996</v>
      </c>
      <c r="AK7" s="9">
        <v>50897.80194426</v>
      </c>
      <c r="AL7" s="9">
        <v>52230.27691059001</v>
      </c>
      <c r="AM7" s="9">
        <v>54541.55898827001</v>
      </c>
      <c r="AN7" s="9">
        <v>54460.441544789996</v>
      </c>
      <c r="AO7" s="53">
        <v>57496.53388028999</v>
      </c>
      <c r="AP7" s="53">
        <v>56956.47567114</v>
      </c>
      <c r="AQ7" s="53">
        <v>65309.75202324</v>
      </c>
      <c r="AR7" s="53">
        <v>65865.50692305001</v>
      </c>
    </row>
    <row r="8" spans="1:44" ht="12.75">
      <c r="A8" s="31" t="s">
        <v>6</v>
      </c>
      <c r="B8" s="32" t="s">
        <v>7</v>
      </c>
      <c r="C8" s="13">
        <v>3.3162413999999996</v>
      </c>
      <c r="D8" s="13">
        <v>3.44382162</v>
      </c>
      <c r="E8" s="13">
        <v>0.52834817</v>
      </c>
      <c r="F8" s="13">
        <v>0.9636218799999999</v>
      </c>
      <c r="G8" s="13">
        <v>1.61711374</v>
      </c>
      <c r="H8" s="13">
        <v>1.58589907</v>
      </c>
      <c r="I8" s="13">
        <v>1.69840021</v>
      </c>
      <c r="J8" s="13">
        <v>2.01995245</v>
      </c>
      <c r="K8" s="13">
        <v>2.4689764999999997</v>
      </c>
      <c r="L8" s="13">
        <v>2.69834539</v>
      </c>
      <c r="M8" s="13">
        <v>2.8881806699999997</v>
      </c>
      <c r="N8" s="13">
        <v>3.0182873</v>
      </c>
      <c r="O8" s="13">
        <v>4.36494933</v>
      </c>
      <c r="P8" s="13">
        <v>4.515997349999999</v>
      </c>
      <c r="Q8" s="13">
        <v>4.5201717</v>
      </c>
      <c r="R8" s="13">
        <v>4.65424143</v>
      </c>
      <c r="S8" s="13">
        <v>4.85968308</v>
      </c>
      <c r="T8" s="13">
        <v>2.10443065</v>
      </c>
      <c r="U8" s="13">
        <v>2.3229332400000002</v>
      </c>
      <c r="V8" s="13">
        <v>1.10551946</v>
      </c>
      <c r="W8" s="13">
        <v>1.20817904</v>
      </c>
      <c r="X8" s="13">
        <v>1.4917216399999997</v>
      </c>
      <c r="Y8" s="13">
        <v>0.07747841</v>
      </c>
      <c r="Z8" s="13">
        <v>0.20579432999999997</v>
      </c>
      <c r="AA8" s="13">
        <v>2.08527073</v>
      </c>
      <c r="AB8" s="13">
        <v>2.1227347</v>
      </c>
      <c r="AC8" s="13">
        <v>0.16106642000000002</v>
      </c>
      <c r="AD8" s="13">
        <v>0.40776766999999997</v>
      </c>
      <c r="AE8" s="13">
        <v>0.5382865099999999</v>
      </c>
      <c r="AF8" s="13">
        <v>0.06870949</v>
      </c>
      <c r="AG8" s="13">
        <v>0.28507784</v>
      </c>
      <c r="AH8" s="13">
        <v>0.38971388</v>
      </c>
      <c r="AI8" s="13">
        <v>0.61654192</v>
      </c>
      <c r="AJ8" s="13">
        <v>0.71829386</v>
      </c>
      <c r="AK8" s="13">
        <v>0.8250088799999999</v>
      </c>
      <c r="AL8" s="13">
        <v>0.15974335999999997</v>
      </c>
      <c r="AM8" s="13">
        <v>0.00321315</v>
      </c>
      <c r="AN8" s="13">
        <v>0.21171297</v>
      </c>
      <c r="AO8" s="54">
        <v>0.53191798</v>
      </c>
      <c r="AP8" s="54">
        <v>1.04820629</v>
      </c>
      <c r="AQ8" s="54">
        <v>0.7972085600000001</v>
      </c>
      <c r="AR8" s="54">
        <v>0.45030022</v>
      </c>
    </row>
    <row r="9" spans="1:44" ht="12.75">
      <c r="A9" s="31" t="s">
        <v>8</v>
      </c>
      <c r="B9" s="32" t="s">
        <v>9</v>
      </c>
      <c r="C9" s="13">
        <v>8132.1138869999995</v>
      </c>
      <c r="D9" s="13">
        <v>16165.03853126</v>
      </c>
      <c r="E9" s="13">
        <v>16415.65771474</v>
      </c>
      <c r="F9" s="13">
        <v>16282.483959679997</v>
      </c>
      <c r="G9" s="13">
        <v>16384.195707950003</v>
      </c>
      <c r="H9" s="13">
        <v>13563.80866162</v>
      </c>
      <c r="I9" s="13">
        <v>13263.44750547</v>
      </c>
      <c r="J9" s="13">
        <v>17475.175109269996</v>
      </c>
      <c r="K9" s="13">
        <v>20950.598344339996</v>
      </c>
      <c r="L9" s="13">
        <v>15807.35556988</v>
      </c>
      <c r="M9" s="13">
        <v>14252.39732096</v>
      </c>
      <c r="N9" s="13">
        <v>12194.92374333</v>
      </c>
      <c r="O9" s="13">
        <v>10752.475926719999</v>
      </c>
      <c r="P9" s="13">
        <v>10561.82350036</v>
      </c>
      <c r="Q9" s="13">
        <v>14281.521187839999</v>
      </c>
      <c r="R9" s="13">
        <v>10431.49251593</v>
      </c>
      <c r="S9" s="13">
        <v>6307.59455685</v>
      </c>
      <c r="T9" s="13">
        <v>11907.53680729</v>
      </c>
      <c r="U9" s="13">
        <v>11472.13786741</v>
      </c>
      <c r="V9" s="13">
        <v>13012.974477869999</v>
      </c>
      <c r="W9" s="13">
        <v>13957.58932057</v>
      </c>
      <c r="X9" s="13">
        <v>15123.004838939998</v>
      </c>
      <c r="Y9" s="13">
        <v>16412.485419919998</v>
      </c>
      <c r="Z9" s="13">
        <v>19677.18996339</v>
      </c>
      <c r="AA9" s="13">
        <v>18166.427285889997</v>
      </c>
      <c r="AB9" s="13">
        <v>18111.28020479</v>
      </c>
      <c r="AC9" s="13">
        <v>21015.32463459</v>
      </c>
      <c r="AD9" s="13">
        <v>20102.94063389</v>
      </c>
      <c r="AE9" s="13">
        <v>19875.26510449</v>
      </c>
      <c r="AF9" s="13">
        <v>23742.21500549</v>
      </c>
      <c r="AG9" s="13">
        <v>22304.135166609998</v>
      </c>
      <c r="AH9" s="13">
        <v>30492.67854257</v>
      </c>
      <c r="AI9" s="13">
        <v>32579.410856299997</v>
      </c>
      <c r="AJ9" s="13">
        <v>28249.655219799995</v>
      </c>
      <c r="AK9" s="13">
        <v>30932.623094929997</v>
      </c>
      <c r="AL9" s="13">
        <v>32390.31187293</v>
      </c>
      <c r="AM9" s="13">
        <v>34749.09760959001</v>
      </c>
      <c r="AN9" s="13">
        <v>35733.6789064</v>
      </c>
      <c r="AO9" s="54">
        <v>36617.82310321</v>
      </c>
      <c r="AP9" s="54">
        <v>36066.58583784</v>
      </c>
      <c r="AQ9" s="54">
        <v>27945.11975341</v>
      </c>
      <c r="AR9" s="54">
        <v>24850.079792949997</v>
      </c>
    </row>
    <row r="10" spans="1:44" ht="12.75">
      <c r="A10" s="31" t="s">
        <v>10</v>
      </c>
      <c r="B10" s="32" t="s">
        <v>11</v>
      </c>
      <c r="C10" s="13">
        <v>38344.26022821</v>
      </c>
      <c r="D10" s="13">
        <v>31170.16389057</v>
      </c>
      <c r="E10" s="13">
        <v>30458.21751743</v>
      </c>
      <c r="F10" s="13">
        <v>30830.121354279996</v>
      </c>
      <c r="G10" s="13">
        <v>31584.51371914</v>
      </c>
      <c r="H10" s="13">
        <v>34184.24149504</v>
      </c>
      <c r="I10" s="13">
        <v>35777.79027103</v>
      </c>
      <c r="J10" s="13">
        <v>31855.438379689997</v>
      </c>
      <c r="K10" s="13">
        <v>31497.674340359998</v>
      </c>
      <c r="L10" s="13">
        <v>29929.794581529997</v>
      </c>
      <c r="M10" s="13">
        <v>33844.80353809999</v>
      </c>
      <c r="N10" s="13">
        <v>38360.14002097</v>
      </c>
      <c r="O10" s="13">
        <v>37396.16455155</v>
      </c>
      <c r="P10" s="13">
        <v>37417.551428</v>
      </c>
      <c r="Q10" s="13">
        <v>36044.467595589995</v>
      </c>
      <c r="R10" s="13">
        <v>39360.10226987999</v>
      </c>
      <c r="S10" s="13">
        <v>41794.6180963</v>
      </c>
      <c r="T10" s="13">
        <v>38811.45437754</v>
      </c>
      <c r="U10" s="13">
        <v>38485.609693169994</v>
      </c>
      <c r="V10" s="13">
        <v>36529.34239464</v>
      </c>
      <c r="W10" s="13">
        <v>34029.80038876</v>
      </c>
      <c r="X10" s="13">
        <v>34993.11431308</v>
      </c>
      <c r="Y10" s="13">
        <v>30095.185955499997</v>
      </c>
      <c r="Z10" s="13">
        <v>30012.93046777</v>
      </c>
      <c r="AA10" s="13">
        <v>30672.732184939996</v>
      </c>
      <c r="AB10" s="13">
        <v>30654.736318689997</v>
      </c>
      <c r="AC10" s="13">
        <v>27594.18808297</v>
      </c>
      <c r="AD10" s="13">
        <v>27945.230523</v>
      </c>
      <c r="AE10" s="13">
        <v>27350.43126783</v>
      </c>
      <c r="AF10" s="13">
        <v>29149.89765436</v>
      </c>
      <c r="AG10" s="13">
        <v>29554.858855889997</v>
      </c>
      <c r="AH10" s="13">
        <v>21767.800397259998</v>
      </c>
      <c r="AI10" s="13">
        <v>19906.32858178</v>
      </c>
      <c r="AJ10" s="13">
        <v>20010.94281844</v>
      </c>
      <c r="AK10" s="13">
        <v>19964.35384045</v>
      </c>
      <c r="AL10" s="13">
        <v>19839.805294300004</v>
      </c>
      <c r="AM10" s="13">
        <v>19792.45816553</v>
      </c>
      <c r="AN10" s="13">
        <v>18726.55092542</v>
      </c>
      <c r="AO10" s="54">
        <v>20878.178859099997</v>
      </c>
      <c r="AP10" s="54">
        <v>20888.841627010002</v>
      </c>
      <c r="AQ10" s="54">
        <v>37363.835061269994</v>
      </c>
      <c r="AR10" s="54">
        <v>41014.976829880005</v>
      </c>
    </row>
    <row r="11" spans="1:44" ht="12.75">
      <c r="A11" s="31" t="s">
        <v>12</v>
      </c>
      <c r="B11" s="32" t="s">
        <v>13</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0</v>
      </c>
      <c r="AJ11" s="13">
        <v>0</v>
      </c>
      <c r="AK11" s="13">
        <v>0</v>
      </c>
      <c r="AL11" s="13">
        <v>0</v>
      </c>
      <c r="AM11" s="13">
        <v>0</v>
      </c>
      <c r="AN11" s="13">
        <v>0</v>
      </c>
      <c r="AO11" s="54">
        <v>0</v>
      </c>
      <c r="AP11" s="54">
        <v>0</v>
      </c>
      <c r="AQ11" s="54">
        <v>0</v>
      </c>
      <c r="AR11" s="54">
        <v>0</v>
      </c>
    </row>
    <row r="12" spans="1:44" ht="12.75">
      <c r="A12" s="31"/>
      <c r="B12" s="32"/>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52"/>
      <c r="AP12" s="52"/>
      <c r="AQ12" s="52"/>
      <c r="AR12" s="52"/>
    </row>
    <row r="13" spans="1:44" ht="12.75">
      <c r="A13" s="29" t="s">
        <v>14</v>
      </c>
      <c r="B13" s="30" t="s">
        <v>15</v>
      </c>
      <c r="C13" s="9">
        <v>12072.22659412</v>
      </c>
      <c r="D13" s="9">
        <v>12310.380973459998</v>
      </c>
      <c r="E13" s="9">
        <v>12299.3892326</v>
      </c>
      <c r="F13" s="9">
        <v>12753.430159419999</v>
      </c>
      <c r="G13" s="9">
        <v>14169.02264089</v>
      </c>
      <c r="H13" s="9">
        <v>13795.39429459</v>
      </c>
      <c r="I13" s="9">
        <v>13439.25840926</v>
      </c>
      <c r="J13" s="9">
        <v>13996.250062699999</v>
      </c>
      <c r="K13" s="9">
        <v>14106.46864476</v>
      </c>
      <c r="L13" s="9">
        <v>21466.012411629996</v>
      </c>
      <c r="M13" s="9">
        <v>22259.94289528</v>
      </c>
      <c r="N13" s="9">
        <v>22989.724287</v>
      </c>
      <c r="O13" s="9">
        <v>22602.2319183</v>
      </c>
      <c r="P13" s="9">
        <v>22691.09387561</v>
      </c>
      <c r="Q13" s="9">
        <v>22352.02899138</v>
      </c>
      <c r="R13" s="9">
        <v>20849.54136513</v>
      </c>
      <c r="S13" s="9">
        <v>25311.236187789997</v>
      </c>
      <c r="T13" s="9">
        <v>25904.122945640003</v>
      </c>
      <c r="U13" s="9">
        <v>25448.523120929996</v>
      </c>
      <c r="V13" s="9">
        <v>26103.861314179998</v>
      </c>
      <c r="W13" s="9">
        <v>26478.39670169</v>
      </c>
      <c r="X13" s="9">
        <v>26989.708329679997</v>
      </c>
      <c r="Y13" s="9">
        <v>28710.847810829997</v>
      </c>
      <c r="Z13" s="9">
        <v>29272.863074449997</v>
      </c>
      <c r="AA13" s="9">
        <v>29774.36750406</v>
      </c>
      <c r="AB13" s="9">
        <v>29994.58571714</v>
      </c>
      <c r="AC13" s="9">
        <v>29716.363131129998</v>
      </c>
      <c r="AD13" s="9">
        <v>30191.575073689997</v>
      </c>
      <c r="AE13" s="9">
        <v>30291.89244391</v>
      </c>
      <c r="AF13" s="9">
        <v>30655.36253658</v>
      </c>
      <c r="AG13" s="9">
        <v>32696.011781870002</v>
      </c>
      <c r="AH13" s="9">
        <v>31903.36767021</v>
      </c>
      <c r="AI13" s="9">
        <v>31757.040021659996</v>
      </c>
      <c r="AJ13" s="9">
        <v>35107.43792611</v>
      </c>
      <c r="AK13" s="9">
        <v>33233.22522912</v>
      </c>
      <c r="AL13" s="9">
        <v>33263.00144116</v>
      </c>
      <c r="AM13" s="9">
        <v>34490.7901812</v>
      </c>
      <c r="AN13" s="9">
        <v>34491.69727002</v>
      </c>
      <c r="AO13" s="53">
        <v>35028.633662579996</v>
      </c>
      <c r="AP13" s="53">
        <v>35143.50931088</v>
      </c>
      <c r="AQ13" s="53">
        <v>35116.67025906</v>
      </c>
      <c r="AR13" s="53">
        <v>34785.28228055999</v>
      </c>
    </row>
    <row r="14" spans="1:44" ht="12.75">
      <c r="A14" s="31"/>
      <c r="B14" s="32"/>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52"/>
      <c r="AP14" s="52"/>
      <c r="AQ14" s="52"/>
      <c r="AR14" s="52"/>
    </row>
    <row r="15" spans="1:44" ht="12.75">
      <c r="A15" s="29" t="s">
        <v>16</v>
      </c>
      <c r="B15" s="30" t="s">
        <v>17</v>
      </c>
      <c r="C15" s="9">
        <v>491.8462233899999</v>
      </c>
      <c r="D15" s="9">
        <v>524.9010405299999</v>
      </c>
      <c r="E15" s="9">
        <v>473.86928966</v>
      </c>
      <c r="F15" s="9">
        <v>502.70682980000004</v>
      </c>
      <c r="G15" s="9">
        <v>478.72747144</v>
      </c>
      <c r="H15" s="9">
        <v>513.68363216</v>
      </c>
      <c r="I15" s="9">
        <v>477.29557854999996</v>
      </c>
      <c r="J15" s="9">
        <v>507.48070461</v>
      </c>
      <c r="K15" s="9">
        <v>684.1661249199999</v>
      </c>
      <c r="L15" s="9">
        <v>747.12506562</v>
      </c>
      <c r="M15" s="9">
        <v>1143.47921622</v>
      </c>
      <c r="N15" s="9">
        <v>1120.76761362</v>
      </c>
      <c r="O15" s="9">
        <v>1123.4188966800002</v>
      </c>
      <c r="P15" s="9">
        <v>1122.30267217</v>
      </c>
      <c r="Q15" s="9">
        <v>339.41735683</v>
      </c>
      <c r="R15" s="9">
        <v>1831.8265738599998</v>
      </c>
      <c r="S15" s="9">
        <v>738.0185880399999</v>
      </c>
      <c r="T15" s="9">
        <v>319.08661459</v>
      </c>
      <c r="U15" s="9">
        <v>1894.1164255</v>
      </c>
      <c r="V15" s="9">
        <v>1174.0161133600002</v>
      </c>
      <c r="W15" s="9">
        <v>856.1007876599999</v>
      </c>
      <c r="X15" s="9">
        <v>1051.07743783</v>
      </c>
      <c r="Y15" s="9">
        <v>1204.4816335000003</v>
      </c>
      <c r="Z15" s="9">
        <v>1260.3841304100001</v>
      </c>
      <c r="AA15" s="9">
        <v>1230.5332219800002</v>
      </c>
      <c r="AB15" s="9">
        <v>1230.51649667</v>
      </c>
      <c r="AC15" s="9">
        <v>1215.4940869</v>
      </c>
      <c r="AD15" s="9">
        <v>1190.11493638</v>
      </c>
      <c r="AE15" s="9">
        <v>174.57985774000002</v>
      </c>
      <c r="AF15" s="9">
        <v>561.9671934400001</v>
      </c>
      <c r="AG15" s="9">
        <v>275.8725282</v>
      </c>
      <c r="AH15" s="9">
        <v>557.6937324400001</v>
      </c>
      <c r="AI15" s="9">
        <v>867.05270255</v>
      </c>
      <c r="AJ15" s="9">
        <v>1270.98484737</v>
      </c>
      <c r="AK15" s="9">
        <v>1435.0759070899996</v>
      </c>
      <c r="AL15" s="9">
        <v>1912.9682759799998</v>
      </c>
      <c r="AM15" s="9">
        <v>2240.3772425499997</v>
      </c>
      <c r="AN15" s="9">
        <v>2218.07043795</v>
      </c>
      <c r="AO15" s="53">
        <v>2186.4500009</v>
      </c>
      <c r="AP15" s="53">
        <v>2356.7966116800003</v>
      </c>
      <c r="AQ15" s="53">
        <v>1331.99356258</v>
      </c>
      <c r="AR15" s="53">
        <v>1592.36355139</v>
      </c>
    </row>
    <row r="16" spans="1:44" ht="12.75">
      <c r="A16" s="31"/>
      <c r="B16" s="32"/>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52"/>
      <c r="AP16" s="52"/>
      <c r="AQ16" s="52"/>
      <c r="AR16" s="52"/>
    </row>
    <row r="17" spans="1:44" ht="12.75">
      <c r="A17" s="29" t="s">
        <v>18</v>
      </c>
      <c r="B17" s="30" t="s">
        <v>19</v>
      </c>
      <c r="C17" s="9">
        <v>161.26920694999998</v>
      </c>
      <c r="D17" s="9">
        <v>166.87536215999998</v>
      </c>
      <c r="E17" s="9">
        <v>161.42028822999998</v>
      </c>
      <c r="F17" s="9">
        <v>160.23152331999998</v>
      </c>
      <c r="G17" s="9">
        <v>179.13171554</v>
      </c>
      <c r="H17" s="9">
        <v>174.67062755999999</v>
      </c>
      <c r="I17" s="9">
        <v>169.48025906</v>
      </c>
      <c r="J17" s="9">
        <v>176.93580440999997</v>
      </c>
      <c r="K17" s="9">
        <v>174.46881076</v>
      </c>
      <c r="L17" s="9">
        <v>177.56091634</v>
      </c>
      <c r="M17" s="9">
        <v>174.34058016</v>
      </c>
      <c r="N17" s="9">
        <v>327.91928007999996</v>
      </c>
      <c r="O17" s="9">
        <v>316.69406669</v>
      </c>
      <c r="P17" s="9">
        <v>296.98852712</v>
      </c>
      <c r="Q17" s="9">
        <v>235.19138181999998</v>
      </c>
      <c r="R17" s="9">
        <v>228.24569934</v>
      </c>
      <c r="S17" s="9">
        <v>158.11373581</v>
      </c>
      <c r="T17" s="9">
        <v>160.36309103</v>
      </c>
      <c r="U17" s="9">
        <v>156.48745005</v>
      </c>
      <c r="V17" s="9">
        <v>157.26738781</v>
      </c>
      <c r="W17" s="9">
        <v>163.49021656999997</v>
      </c>
      <c r="X17" s="9">
        <v>162.04376009</v>
      </c>
      <c r="Y17" s="9">
        <v>164.88998757</v>
      </c>
      <c r="Z17" s="9">
        <v>165.16484383</v>
      </c>
      <c r="AA17" s="9">
        <v>164.04060859999998</v>
      </c>
      <c r="AB17" s="9">
        <v>161.96498193</v>
      </c>
      <c r="AC17" s="9">
        <v>162.67566421</v>
      </c>
      <c r="AD17" s="9">
        <v>163.50994844999997</v>
      </c>
      <c r="AE17" s="9">
        <v>167.93374788</v>
      </c>
      <c r="AF17" s="9">
        <v>174.45067547</v>
      </c>
      <c r="AG17" s="9">
        <v>211.87972452</v>
      </c>
      <c r="AH17" s="9">
        <v>209.07097731</v>
      </c>
      <c r="AI17" s="9">
        <v>208.87521335</v>
      </c>
      <c r="AJ17" s="9">
        <v>212.53402744</v>
      </c>
      <c r="AK17" s="9">
        <v>210.95428206999998</v>
      </c>
      <c r="AL17" s="9">
        <v>209.43874825</v>
      </c>
      <c r="AM17" s="9">
        <v>208.60019591999998</v>
      </c>
      <c r="AN17" s="9">
        <v>211.45628828</v>
      </c>
      <c r="AO17" s="53">
        <v>213.75509184999999</v>
      </c>
      <c r="AP17" s="53">
        <v>212.55079353</v>
      </c>
      <c r="AQ17" s="53">
        <v>213.33963662</v>
      </c>
      <c r="AR17" s="53">
        <v>212.75046890000002</v>
      </c>
    </row>
    <row r="18" spans="1:44" ht="12.75">
      <c r="A18" s="31"/>
      <c r="B18" s="3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52"/>
      <c r="AP18" s="52"/>
      <c r="AQ18" s="52"/>
      <c r="AR18" s="52"/>
    </row>
    <row r="19" spans="1:44" ht="12.75">
      <c r="A19" s="29" t="s">
        <v>20</v>
      </c>
      <c r="B19" s="30" t="s">
        <v>21</v>
      </c>
      <c r="C19" s="9">
        <v>0</v>
      </c>
      <c r="D19" s="9">
        <v>0</v>
      </c>
      <c r="E19" s="9">
        <v>0</v>
      </c>
      <c r="F19" s="9">
        <v>0</v>
      </c>
      <c r="G19" s="9">
        <v>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53">
        <v>0</v>
      </c>
      <c r="AP19" s="53">
        <v>0</v>
      </c>
      <c r="AQ19" s="53">
        <v>0</v>
      </c>
      <c r="AR19" s="53">
        <v>0</v>
      </c>
    </row>
    <row r="20" spans="1:44" ht="12.75">
      <c r="A20" s="31"/>
      <c r="B20" s="32"/>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52"/>
      <c r="AP20" s="52"/>
      <c r="AQ20" s="52"/>
      <c r="AR20" s="52"/>
    </row>
    <row r="21" spans="1:44" ht="12.75">
      <c r="A21" s="29" t="s">
        <v>22</v>
      </c>
      <c r="B21" s="30" t="s">
        <v>23</v>
      </c>
      <c r="C21" s="9">
        <v>0</v>
      </c>
      <c r="D21" s="9">
        <v>0</v>
      </c>
      <c r="E21" s="9">
        <v>0</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53">
        <v>0</v>
      </c>
      <c r="AP21" s="53">
        <v>0</v>
      </c>
      <c r="AQ21" s="53">
        <v>0</v>
      </c>
      <c r="AR21" s="53">
        <v>0</v>
      </c>
    </row>
    <row r="22" spans="1:44" ht="12.75">
      <c r="A22" s="31"/>
      <c r="B22" s="32"/>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52"/>
      <c r="AP22" s="52"/>
      <c r="AQ22" s="52"/>
      <c r="AR22" s="52"/>
    </row>
    <row r="23" spans="1:44" ht="12.75">
      <c r="A23" s="29" t="s">
        <v>24</v>
      </c>
      <c r="B23" s="30" t="s">
        <v>25</v>
      </c>
      <c r="C23" s="9">
        <v>100.87174853000002</v>
      </c>
      <c r="D23" s="9">
        <v>61.45489712999999</v>
      </c>
      <c r="E23" s="9">
        <v>161.37574275</v>
      </c>
      <c r="F23" s="9">
        <v>34.11584587</v>
      </c>
      <c r="G23" s="9">
        <v>104.31416644999999</v>
      </c>
      <c r="H23" s="9">
        <v>94.82676067</v>
      </c>
      <c r="I23" s="9">
        <v>117.08089912000001</v>
      </c>
      <c r="J23" s="9">
        <v>17.91202125</v>
      </c>
      <c r="K23" s="9">
        <v>223.52273242999996</v>
      </c>
      <c r="L23" s="9">
        <v>154.10795172999997</v>
      </c>
      <c r="M23" s="9">
        <v>155.91394252999999</v>
      </c>
      <c r="N23" s="9">
        <v>172.57112454999998</v>
      </c>
      <c r="O23" s="9">
        <v>415.07645757999995</v>
      </c>
      <c r="P23" s="9">
        <v>143.73269344</v>
      </c>
      <c r="Q23" s="9">
        <v>198.36355931999998</v>
      </c>
      <c r="R23" s="9">
        <v>270.89756561</v>
      </c>
      <c r="S23" s="9">
        <v>262.07020448</v>
      </c>
      <c r="T23" s="9">
        <v>89.96979944</v>
      </c>
      <c r="U23" s="9">
        <v>40.61464309</v>
      </c>
      <c r="V23" s="9">
        <v>102.21225756</v>
      </c>
      <c r="W23" s="9">
        <v>26.8334786</v>
      </c>
      <c r="X23" s="9">
        <v>108.75771674999999</v>
      </c>
      <c r="Y23" s="9">
        <v>127.08106000000001</v>
      </c>
      <c r="Z23" s="9">
        <v>81.81307378</v>
      </c>
      <c r="AA23" s="9">
        <v>181.16817865000002</v>
      </c>
      <c r="AB23" s="9">
        <v>152.61813896</v>
      </c>
      <c r="AC23" s="9">
        <v>208.72010128</v>
      </c>
      <c r="AD23" s="9">
        <v>190.56597326999997</v>
      </c>
      <c r="AE23" s="9">
        <v>276.53585465000003</v>
      </c>
      <c r="AF23" s="9">
        <v>58.61124867</v>
      </c>
      <c r="AG23" s="9">
        <v>151.15780359000001</v>
      </c>
      <c r="AH23" s="9">
        <v>73.41170152000001</v>
      </c>
      <c r="AI23" s="9">
        <v>111.50296273000001</v>
      </c>
      <c r="AJ23" s="9">
        <v>107.42566719000001</v>
      </c>
      <c r="AK23" s="9">
        <v>66.70614019</v>
      </c>
      <c r="AL23" s="9">
        <v>130.50753858</v>
      </c>
      <c r="AM23" s="9">
        <v>122.77166274</v>
      </c>
      <c r="AN23" s="9">
        <v>117.70602724</v>
      </c>
      <c r="AO23" s="53">
        <v>138.89641939</v>
      </c>
      <c r="AP23" s="53">
        <v>206.63082968</v>
      </c>
      <c r="AQ23" s="53">
        <v>116.23946946000001</v>
      </c>
      <c r="AR23" s="53">
        <v>239.12644955</v>
      </c>
    </row>
    <row r="24" spans="1:44" ht="12.75">
      <c r="A24" s="31"/>
      <c r="B24" s="32"/>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52"/>
      <c r="AP24" s="52"/>
      <c r="AQ24" s="52"/>
      <c r="AR24" s="52"/>
    </row>
    <row r="25" spans="1:44" ht="12.75">
      <c r="A25" s="29" t="s">
        <v>26</v>
      </c>
      <c r="B25" s="30" t="s">
        <v>27</v>
      </c>
      <c r="C25" s="9">
        <v>1976.6657630399998</v>
      </c>
      <c r="D25" s="9">
        <v>1984.2185947199998</v>
      </c>
      <c r="E25" s="9">
        <v>1985.61688293</v>
      </c>
      <c r="F25" s="9">
        <v>1991.17528041</v>
      </c>
      <c r="G25" s="9">
        <v>1992.6125975</v>
      </c>
      <c r="H25" s="9">
        <v>1917.52178188</v>
      </c>
      <c r="I25" s="9">
        <v>1917.4961673199998</v>
      </c>
      <c r="J25" s="9">
        <v>1917.28120543</v>
      </c>
      <c r="K25" s="9">
        <v>1917.2325234799998</v>
      </c>
      <c r="L25" s="9">
        <v>1919.18921602</v>
      </c>
      <c r="M25" s="9">
        <v>1918.9397383599999</v>
      </c>
      <c r="N25" s="9">
        <v>1918.10927383</v>
      </c>
      <c r="O25" s="9">
        <v>1918.06444788</v>
      </c>
      <c r="P25" s="9">
        <v>1917.1917345799998</v>
      </c>
      <c r="Q25" s="9">
        <v>1919.72773794</v>
      </c>
      <c r="R25" s="9">
        <v>1919.41423264</v>
      </c>
      <c r="S25" s="9">
        <v>1921.28548401</v>
      </c>
      <c r="T25" s="9">
        <v>1996.35895349</v>
      </c>
      <c r="U25" s="9">
        <v>1865.7395783099998</v>
      </c>
      <c r="V25" s="9">
        <v>1865.71842426</v>
      </c>
      <c r="W25" s="9">
        <v>1868.6160445899998</v>
      </c>
      <c r="X25" s="9">
        <v>1868.3027243</v>
      </c>
      <c r="Y25" s="9">
        <v>1978.7657218599998</v>
      </c>
      <c r="Z25" s="9">
        <v>1978.48105294</v>
      </c>
      <c r="AA25" s="9">
        <v>1981.11967119</v>
      </c>
      <c r="AB25" s="9">
        <v>1982.93419815</v>
      </c>
      <c r="AC25" s="9">
        <v>1982.877802</v>
      </c>
      <c r="AD25" s="9">
        <v>1984.58480121</v>
      </c>
      <c r="AE25" s="9">
        <v>1989.52938365</v>
      </c>
      <c r="AF25" s="9">
        <v>1865.92885706</v>
      </c>
      <c r="AG25" s="9">
        <v>1866.5775801199998</v>
      </c>
      <c r="AH25" s="9">
        <v>1954.04148223</v>
      </c>
      <c r="AI25" s="9">
        <v>1954.1670820299998</v>
      </c>
      <c r="AJ25" s="9">
        <v>2087.27910208</v>
      </c>
      <c r="AK25" s="9">
        <v>2104.23709033</v>
      </c>
      <c r="AL25" s="9">
        <v>2097.3760829099997</v>
      </c>
      <c r="AM25" s="9">
        <v>2095.24865945</v>
      </c>
      <c r="AN25" s="9">
        <v>2099.2737472999997</v>
      </c>
      <c r="AO25" s="53">
        <v>2094.62086169</v>
      </c>
      <c r="AP25" s="53">
        <v>2113.9836782400002</v>
      </c>
      <c r="AQ25" s="53">
        <v>2109.56433189</v>
      </c>
      <c r="AR25" s="53">
        <v>1932.4942495500002</v>
      </c>
    </row>
    <row r="26" spans="1:44" ht="12.75">
      <c r="A26" s="31"/>
      <c r="B26" s="32"/>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52"/>
      <c r="AP26" s="52"/>
      <c r="AQ26" s="52"/>
      <c r="AR26" s="52"/>
    </row>
    <row r="27" spans="1:44" ht="12.75">
      <c r="A27" s="29"/>
      <c r="B27" s="30" t="s">
        <v>28</v>
      </c>
      <c r="C27" s="9">
        <v>69596.49297826001</v>
      </c>
      <c r="D27" s="9">
        <v>70941.13748196</v>
      </c>
      <c r="E27" s="9">
        <v>70499.65440869</v>
      </c>
      <c r="F27" s="9">
        <v>71302.40043491998</v>
      </c>
      <c r="G27" s="9">
        <v>74450.37118941001</v>
      </c>
      <c r="H27" s="9">
        <v>73422.69501085</v>
      </c>
      <c r="I27" s="9">
        <v>73741.02260138</v>
      </c>
      <c r="J27" s="9">
        <v>74913.40553409999</v>
      </c>
      <c r="K27" s="9">
        <v>78694.33437822998</v>
      </c>
      <c r="L27" s="9">
        <v>79392.89020066998</v>
      </c>
      <c r="M27" s="9">
        <v>82982.38913053999</v>
      </c>
      <c r="N27" s="9">
        <v>86612.23995625</v>
      </c>
      <c r="O27" s="9">
        <v>83585.41284394001</v>
      </c>
      <c r="P27" s="9">
        <v>83414.25191986002</v>
      </c>
      <c r="Q27" s="9">
        <v>84435.87182522</v>
      </c>
      <c r="R27" s="9">
        <v>84082.64375852999</v>
      </c>
      <c r="S27" s="9">
        <v>85853.74904633999</v>
      </c>
      <c r="T27" s="9">
        <v>88592.54695193001</v>
      </c>
      <c r="U27" s="9">
        <v>88882.22535426999</v>
      </c>
      <c r="V27" s="9">
        <v>89112.0982725</v>
      </c>
      <c r="W27" s="9">
        <v>87868.85674118002</v>
      </c>
      <c r="X27" s="9">
        <v>91091.42608590999</v>
      </c>
      <c r="Y27" s="9">
        <v>89540.3061829</v>
      </c>
      <c r="Z27" s="9">
        <v>92681.04048293999</v>
      </c>
      <c r="AA27" s="9">
        <v>93057.42746235</v>
      </c>
      <c r="AB27" s="9">
        <v>93216.00662115999</v>
      </c>
      <c r="AC27" s="9">
        <v>92395.19566854001</v>
      </c>
      <c r="AD27" s="9">
        <v>92343.3335161</v>
      </c>
      <c r="AE27" s="9">
        <v>90504.87465837001</v>
      </c>
      <c r="AF27" s="9">
        <v>97002.37504710999</v>
      </c>
      <c r="AG27" s="9">
        <v>98020.3626612</v>
      </c>
      <c r="AH27" s="9">
        <v>97950.90482334</v>
      </c>
      <c r="AI27" s="9">
        <v>98887.51470389999</v>
      </c>
      <c r="AJ27" s="9">
        <v>98497.72901571999</v>
      </c>
      <c r="AK27" s="9">
        <v>99356.30659811999</v>
      </c>
      <c r="AL27" s="9">
        <v>100930.55150610002</v>
      </c>
      <c r="AM27" s="9">
        <v>104790.87118644998</v>
      </c>
      <c r="AN27" s="9">
        <v>104458.18805176998</v>
      </c>
      <c r="AO27" s="53">
        <v>108086.37018971</v>
      </c>
      <c r="AP27" s="53">
        <v>107405.78609197997</v>
      </c>
      <c r="AQ27" s="53">
        <v>114390.36744292999</v>
      </c>
      <c r="AR27" s="53">
        <v>113988.66618238001</v>
      </c>
    </row>
    <row r="28" spans="1:44" ht="13.5" thickBot="1">
      <c r="A28" s="34"/>
      <c r="B28" s="35"/>
      <c r="C28" s="16"/>
      <c r="D28" s="16"/>
      <c r="E28" s="16"/>
      <c r="F28" s="16"/>
      <c r="G28" s="16"/>
      <c r="H28" s="16"/>
      <c r="I28" s="16"/>
      <c r="J28" s="14"/>
      <c r="K28" s="15"/>
      <c r="L28" s="15"/>
      <c r="M28" s="15"/>
      <c r="N28" s="15"/>
      <c r="O28" s="15"/>
      <c r="P28" s="15"/>
      <c r="Q28" s="15"/>
      <c r="R28" s="15"/>
      <c r="S28" s="15"/>
      <c r="T28" s="15"/>
      <c r="U28" s="15"/>
      <c r="V28" s="44"/>
      <c r="W28" s="44"/>
      <c r="X28" s="44"/>
      <c r="Y28" s="44"/>
      <c r="Z28" s="44"/>
      <c r="AA28" s="44"/>
      <c r="AB28" s="44"/>
      <c r="AC28" s="44"/>
      <c r="AD28" s="44"/>
      <c r="AE28" s="44"/>
      <c r="AF28" s="44"/>
      <c r="AG28" s="44"/>
      <c r="AH28" s="44"/>
      <c r="AI28" s="44"/>
      <c r="AJ28" s="44"/>
      <c r="AK28" s="44"/>
      <c r="AL28" s="44"/>
      <c r="AM28" s="44"/>
      <c r="AN28" s="44"/>
      <c r="AO28" s="55"/>
      <c r="AP28" s="55"/>
      <c r="AQ28" s="55"/>
      <c r="AR28" s="55"/>
    </row>
    <row r="29" spans="1:40" ht="13.5" hidden="1" thickTop="1">
      <c r="A29" s="5"/>
      <c r="B29" s="5"/>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40" ht="13.5" thickTop="1">
      <c r="A30" s="5"/>
      <c r="B30" s="5"/>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row>
    <row r="31" spans="1:40" ht="13.5" thickBot="1">
      <c r="A31" s="5"/>
      <c r="B31" s="5"/>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44" ht="14.25" thickBot="1" thickTop="1">
      <c r="A32" s="22" t="s">
        <v>0</v>
      </c>
      <c r="B32" s="23" t="s">
        <v>29</v>
      </c>
      <c r="C32" s="26">
        <f>C3</f>
        <v>40179</v>
      </c>
      <c r="D32" s="26">
        <f>D3</f>
        <v>40211</v>
      </c>
      <c r="E32" s="26">
        <f aca="true" t="shared" si="0" ref="E32:J32">E3</f>
        <v>40239</v>
      </c>
      <c r="F32" s="26">
        <f t="shared" si="0"/>
        <v>40270</v>
      </c>
      <c r="G32" s="26">
        <f t="shared" si="0"/>
        <v>40300</v>
      </c>
      <c r="H32" s="26">
        <f t="shared" si="0"/>
        <v>40331</v>
      </c>
      <c r="I32" s="26">
        <f t="shared" si="0"/>
        <v>40361</v>
      </c>
      <c r="J32" s="24">
        <f t="shared" si="0"/>
        <v>40392</v>
      </c>
      <c r="K32" s="25">
        <f aca="true" t="shared" si="1" ref="K32:P32">K3</f>
        <v>40423</v>
      </c>
      <c r="L32" s="25">
        <f t="shared" si="1"/>
        <v>40453</v>
      </c>
      <c r="M32" s="25">
        <f t="shared" si="1"/>
        <v>40484</v>
      </c>
      <c r="N32" s="25">
        <f t="shared" si="1"/>
        <v>40514</v>
      </c>
      <c r="O32" s="25">
        <f t="shared" si="1"/>
        <v>40545</v>
      </c>
      <c r="P32" s="25">
        <f t="shared" si="1"/>
        <v>40576</v>
      </c>
      <c r="Q32" s="25">
        <f aca="true" t="shared" si="2" ref="Q32:V32">Q3</f>
        <v>40604</v>
      </c>
      <c r="R32" s="25">
        <f t="shared" si="2"/>
        <v>40635</v>
      </c>
      <c r="S32" s="25">
        <f t="shared" si="2"/>
        <v>40665</v>
      </c>
      <c r="T32" s="25">
        <f t="shared" si="2"/>
        <v>40696</v>
      </c>
      <c r="U32" s="25">
        <f t="shared" si="2"/>
        <v>40726</v>
      </c>
      <c r="V32" s="45">
        <f t="shared" si="2"/>
        <v>40757</v>
      </c>
      <c r="W32" s="45">
        <f aca="true" t="shared" si="3" ref="W32:AB32">W3</f>
        <v>40788</v>
      </c>
      <c r="X32" s="45">
        <f t="shared" si="3"/>
        <v>40818</v>
      </c>
      <c r="Y32" s="45">
        <f t="shared" si="3"/>
        <v>40849</v>
      </c>
      <c r="Z32" s="45">
        <f t="shared" si="3"/>
        <v>40879</v>
      </c>
      <c r="AA32" s="45">
        <f t="shared" si="3"/>
        <v>40910</v>
      </c>
      <c r="AB32" s="45">
        <f t="shared" si="3"/>
        <v>40941</v>
      </c>
      <c r="AC32" s="45">
        <f aca="true" t="shared" si="4" ref="AC32:AH32">AC3</f>
        <v>40970</v>
      </c>
      <c r="AD32" s="45">
        <f t="shared" si="4"/>
        <v>41001</v>
      </c>
      <c r="AE32" s="45">
        <f t="shared" si="4"/>
        <v>41031</v>
      </c>
      <c r="AF32" s="45">
        <f t="shared" si="4"/>
        <v>41062</v>
      </c>
      <c r="AG32" s="45">
        <f t="shared" si="4"/>
        <v>41092</v>
      </c>
      <c r="AH32" s="45">
        <f t="shared" si="4"/>
        <v>41123</v>
      </c>
      <c r="AI32" s="45">
        <f aca="true" t="shared" si="5" ref="AI32:AO32">AI3</f>
        <v>41154</v>
      </c>
      <c r="AJ32" s="45">
        <f t="shared" si="5"/>
        <v>41184</v>
      </c>
      <c r="AK32" s="45">
        <f t="shared" si="5"/>
        <v>41215</v>
      </c>
      <c r="AL32" s="45">
        <f t="shared" si="5"/>
        <v>41245</v>
      </c>
      <c r="AM32" s="45">
        <f t="shared" si="5"/>
        <v>41276</v>
      </c>
      <c r="AN32" s="45">
        <f t="shared" si="5"/>
        <v>41307</v>
      </c>
      <c r="AO32" s="51">
        <f t="shared" si="5"/>
        <v>41335</v>
      </c>
      <c r="AP32" s="51">
        <f>AP3</f>
        <v>41366</v>
      </c>
      <c r="AQ32" s="51">
        <f>AQ3</f>
        <v>41396</v>
      </c>
      <c r="AR32" s="51">
        <f>AR3</f>
        <v>41427</v>
      </c>
    </row>
    <row r="33" spans="1:44" ht="13.5" thickTop="1">
      <c r="A33" s="31"/>
      <c r="B33" s="36"/>
      <c r="C33" s="13"/>
      <c r="D33" s="13"/>
      <c r="E33" s="13"/>
      <c r="F33" s="13"/>
      <c r="G33" s="13"/>
      <c r="H33" s="13"/>
      <c r="I33" s="13"/>
      <c r="J33" s="11"/>
      <c r="K33" s="12"/>
      <c r="L33" s="12"/>
      <c r="M33" s="12"/>
      <c r="N33" s="12"/>
      <c r="O33" s="12"/>
      <c r="P33" s="12"/>
      <c r="Q33" s="12"/>
      <c r="R33" s="12"/>
      <c r="S33" s="12"/>
      <c r="T33" s="12"/>
      <c r="U33" s="12"/>
      <c r="V33" s="43"/>
      <c r="W33" s="43"/>
      <c r="X33" s="43"/>
      <c r="Y33" s="43"/>
      <c r="Z33" s="43"/>
      <c r="AA33" s="43"/>
      <c r="AB33" s="43"/>
      <c r="AC33" s="43"/>
      <c r="AD33" s="43"/>
      <c r="AE33" s="43"/>
      <c r="AF33" s="43"/>
      <c r="AG33" s="43"/>
      <c r="AH33" s="43"/>
      <c r="AI33" s="43"/>
      <c r="AJ33" s="43"/>
      <c r="AK33" s="43"/>
      <c r="AL33" s="43"/>
      <c r="AM33" s="43"/>
      <c r="AN33" s="43"/>
      <c r="AO33" s="52"/>
      <c r="AP33" s="52"/>
      <c r="AQ33" s="52"/>
      <c r="AR33" s="52"/>
    </row>
    <row r="34" spans="1:44" ht="12.75">
      <c r="A34" s="29" t="s">
        <v>30</v>
      </c>
      <c r="B34" s="30" t="s">
        <v>57</v>
      </c>
      <c r="C34" s="9">
        <v>18952.441887060002</v>
      </c>
      <c r="D34" s="9">
        <v>18641.06139398</v>
      </c>
      <c r="E34" s="9">
        <v>18743.303560849996</v>
      </c>
      <c r="F34" s="9">
        <v>18751.685785169997</v>
      </c>
      <c r="G34" s="9">
        <v>18911.35154929</v>
      </c>
      <c r="H34" s="9">
        <v>18649.46135577</v>
      </c>
      <c r="I34" s="9">
        <v>18959.47221974</v>
      </c>
      <c r="J34" s="9">
        <v>19099.734956819997</v>
      </c>
      <c r="K34" s="9">
        <v>19096.17525776</v>
      </c>
      <c r="L34" s="9">
        <v>19126.732547099997</v>
      </c>
      <c r="M34" s="9">
        <v>19515.1587744</v>
      </c>
      <c r="N34" s="9">
        <v>22591.76147184</v>
      </c>
      <c r="O34" s="9">
        <v>21236.65837347</v>
      </c>
      <c r="P34" s="9">
        <v>20538.89101315</v>
      </c>
      <c r="Q34" s="9">
        <v>20556.85096652</v>
      </c>
      <c r="R34" s="9">
        <v>20352.834272419997</v>
      </c>
      <c r="S34" s="9">
        <v>20595.24906276</v>
      </c>
      <c r="T34" s="9">
        <v>20453.797603709998</v>
      </c>
      <c r="U34" s="9">
        <v>20905.66405112</v>
      </c>
      <c r="V34" s="9">
        <v>21645.42161148</v>
      </c>
      <c r="W34" s="9">
        <v>21156.80149025</v>
      </c>
      <c r="X34" s="9">
        <v>21838.13716457</v>
      </c>
      <c r="Y34" s="9">
        <v>21414.945182689997</v>
      </c>
      <c r="Z34" s="9">
        <v>24469.75584318</v>
      </c>
      <c r="AA34" s="9">
        <v>22588.058014799997</v>
      </c>
      <c r="AB34" s="9">
        <v>22171.260158819998</v>
      </c>
      <c r="AC34" s="9">
        <v>21862.04674324</v>
      </c>
      <c r="AD34" s="9">
        <v>21939.357956429998</v>
      </c>
      <c r="AE34" s="9">
        <v>22081.98990434</v>
      </c>
      <c r="AF34" s="9">
        <v>21745.49167457</v>
      </c>
      <c r="AG34" s="9">
        <v>22149.62699629</v>
      </c>
      <c r="AH34" s="9">
        <v>22572.425488049998</v>
      </c>
      <c r="AI34" s="9">
        <v>22452.776109720002</v>
      </c>
      <c r="AJ34" s="9">
        <v>23032.89736533</v>
      </c>
      <c r="AK34" s="9">
        <v>23216.152670249998</v>
      </c>
      <c r="AL34" s="9">
        <v>26961.31400182</v>
      </c>
      <c r="AM34" s="9">
        <v>25163.10533709</v>
      </c>
      <c r="AN34" s="9">
        <v>24498.75510859</v>
      </c>
      <c r="AO34" s="53">
        <v>24955.02341214</v>
      </c>
      <c r="AP34" s="53">
        <v>24919.571457469996</v>
      </c>
      <c r="AQ34" s="53">
        <v>24588.03063723</v>
      </c>
      <c r="AR34" s="53">
        <v>24405.03859691</v>
      </c>
    </row>
    <row r="35" spans="1:44" ht="12.75">
      <c r="A35" s="31"/>
      <c r="B35" s="32"/>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52"/>
      <c r="AP35" s="52"/>
      <c r="AQ35" s="52"/>
      <c r="AR35" s="52"/>
    </row>
    <row r="36" spans="1:44" ht="12.75">
      <c r="A36" s="29" t="s">
        <v>31</v>
      </c>
      <c r="B36" s="30" t="s">
        <v>32</v>
      </c>
      <c r="C36" s="9">
        <v>173.77583848999998</v>
      </c>
      <c r="D36" s="9">
        <v>102.150301814083</v>
      </c>
      <c r="E36" s="9">
        <v>107.57548442879599</v>
      </c>
      <c r="F36" s="9">
        <v>96.97054582999999</v>
      </c>
      <c r="G36" s="9">
        <v>92.457328589252</v>
      </c>
      <c r="H36" s="9">
        <v>440.817523815794</v>
      </c>
      <c r="I36" s="9">
        <v>144.695107660503</v>
      </c>
      <c r="J36" s="9">
        <v>139.618481407751</v>
      </c>
      <c r="K36" s="9">
        <v>267.13934071788196</v>
      </c>
      <c r="L36" s="9">
        <v>140.396133346051</v>
      </c>
      <c r="M36" s="9">
        <v>147.65538167153198</v>
      </c>
      <c r="N36" s="9">
        <v>156.18358312016798</v>
      </c>
      <c r="O36" s="9">
        <v>141.372163903427</v>
      </c>
      <c r="P36" s="9">
        <v>165.14521648076197</v>
      </c>
      <c r="Q36" s="9">
        <v>156.283154672509</v>
      </c>
      <c r="R36" s="9">
        <v>170.538513680878</v>
      </c>
      <c r="S36" s="9">
        <v>118.92258400263799</v>
      </c>
      <c r="T36" s="9">
        <v>227.06391243610898</v>
      </c>
      <c r="U36" s="9">
        <v>147.606747109975</v>
      </c>
      <c r="V36" s="9">
        <v>145.05270454831998</v>
      </c>
      <c r="W36" s="9">
        <v>178.606993408128</v>
      </c>
      <c r="X36" s="9">
        <v>228.86708454979401</v>
      </c>
      <c r="Y36" s="9">
        <v>145.94768976260698</v>
      </c>
      <c r="Z36" s="9">
        <v>144.74181716741302</v>
      </c>
      <c r="AA36" s="9">
        <v>134.190323829216</v>
      </c>
      <c r="AB36" s="9">
        <v>122.797700269113</v>
      </c>
      <c r="AC36" s="9">
        <v>128.30850091761698</v>
      </c>
      <c r="AD36" s="9">
        <v>125.317786683659</v>
      </c>
      <c r="AE36" s="9">
        <v>104.852666710331</v>
      </c>
      <c r="AF36" s="9">
        <v>188.10748455776599</v>
      </c>
      <c r="AG36" s="9">
        <v>198.07162782</v>
      </c>
      <c r="AH36" s="9">
        <v>71.81032625</v>
      </c>
      <c r="AI36" s="9">
        <v>223.63965296</v>
      </c>
      <c r="AJ36" s="9">
        <v>238.61876867999996</v>
      </c>
      <c r="AK36" s="9">
        <v>151.47403554</v>
      </c>
      <c r="AL36" s="9">
        <v>146.47737080000002</v>
      </c>
      <c r="AM36" s="9">
        <v>69.34874016999999</v>
      </c>
      <c r="AN36" s="9">
        <v>65.96021844</v>
      </c>
      <c r="AO36" s="53">
        <v>64.97840020999999</v>
      </c>
      <c r="AP36" s="53">
        <v>65.58420912</v>
      </c>
      <c r="AQ36" s="53">
        <v>68.51336798</v>
      </c>
      <c r="AR36" s="53">
        <v>311.48284963</v>
      </c>
    </row>
    <row r="37" spans="1:44" ht="12.75">
      <c r="A37" s="31" t="s">
        <v>33</v>
      </c>
      <c r="B37" s="32" t="s">
        <v>34</v>
      </c>
      <c r="C37" s="13">
        <v>22.587345850000002</v>
      </c>
      <c r="D37" s="13">
        <v>24.744540514083</v>
      </c>
      <c r="E37" s="13">
        <v>23.849837548796</v>
      </c>
      <c r="F37" s="13">
        <v>18.22897847</v>
      </c>
      <c r="G37" s="13">
        <v>18.263779599251997</v>
      </c>
      <c r="H37" s="13">
        <v>20.765367005793998</v>
      </c>
      <c r="I37" s="13">
        <v>19.718758210502997</v>
      </c>
      <c r="J37" s="13">
        <v>24.796664857751008</v>
      </c>
      <c r="K37" s="13">
        <v>24.287037047881995</v>
      </c>
      <c r="L37" s="13">
        <v>19.542466706051002</v>
      </c>
      <c r="M37" s="13">
        <v>21.99923944153199</v>
      </c>
      <c r="N37" s="13">
        <v>24.493795200167998</v>
      </c>
      <c r="O37" s="13">
        <v>14.350253283427008</v>
      </c>
      <c r="P37" s="13">
        <v>12.139555840761995</v>
      </c>
      <c r="Q37" s="13">
        <v>11.978865682509007</v>
      </c>
      <c r="R37" s="13">
        <v>10.738506780878001</v>
      </c>
      <c r="S37" s="13">
        <v>11.205565562638004</v>
      </c>
      <c r="T37" s="13">
        <v>10.587319066109</v>
      </c>
      <c r="U37" s="13">
        <v>14.109763349974992</v>
      </c>
      <c r="V37" s="13">
        <v>13.63773414832</v>
      </c>
      <c r="W37" s="13">
        <v>15.69855661812801</v>
      </c>
      <c r="X37" s="13">
        <v>14.606797769794008</v>
      </c>
      <c r="Y37" s="13">
        <v>15.119194412606996</v>
      </c>
      <c r="Z37" s="13">
        <v>16.387315327413003</v>
      </c>
      <c r="AA37" s="13">
        <v>19.396711529216</v>
      </c>
      <c r="AB37" s="13">
        <v>15.694678129113</v>
      </c>
      <c r="AC37" s="13">
        <v>15.629992317616994</v>
      </c>
      <c r="AD37" s="13">
        <v>8.59826365365901</v>
      </c>
      <c r="AE37" s="13">
        <v>8.352488820331</v>
      </c>
      <c r="AF37" s="13">
        <v>10.438192297765998</v>
      </c>
      <c r="AG37" s="13">
        <v>8.942154580000004</v>
      </c>
      <c r="AH37" s="13">
        <v>12.123119959999997</v>
      </c>
      <c r="AI37" s="13">
        <v>9.99148722</v>
      </c>
      <c r="AJ37" s="13">
        <v>10.633213389999991</v>
      </c>
      <c r="AK37" s="13">
        <v>15.135496139999999</v>
      </c>
      <c r="AL37" s="13">
        <v>12.26796014</v>
      </c>
      <c r="AM37" s="13">
        <v>9.448649239999991</v>
      </c>
      <c r="AN37" s="13">
        <v>8.51168296000001</v>
      </c>
      <c r="AO37" s="54">
        <v>8.978369959999991</v>
      </c>
      <c r="AP37" s="54">
        <v>9.100210959999998</v>
      </c>
      <c r="AQ37" s="54">
        <v>9.457314</v>
      </c>
      <c r="AR37" s="54">
        <v>12.949644</v>
      </c>
    </row>
    <row r="38" spans="1:44" ht="12.75">
      <c r="A38" s="31" t="s">
        <v>35</v>
      </c>
      <c r="B38" s="32" t="s">
        <v>36</v>
      </c>
      <c r="C38" s="13">
        <v>0</v>
      </c>
      <c r="D38" s="13">
        <v>0</v>
      </c>
      <c r="E38" s="13">
        <v>0</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0</v>
      </c>
      <c r="AJ38" s="13">
        <v>0</v>
      </c>
      <c r="AK38" s="13">
        <v>0</v>
      </c>
      <c r="AL38" s="13">
        <v>0</v>
      </c>
      <c r="AM38" s="13">
        <v>0</v>
      </c>
      <c r="AN38" s="13">
        <v>0</v>
      </c>
      <c r="AO38" s="54">
        <v>0</v>
      </c>
      <c r="AP38" s="54">
        <v>0</v>
      </c>
      <c r="AQ38" s="54">
        <v>0</v>
      </c>
      <c r="AR38" s="54">
        <v>0</v>
      </c>
    </row>
    <row r="39" spans="1:44" ht="12.75">
      <c r="A39" s="31" t="s">
        <v>37</v>
      </c>
      <c r="B39" s="32" t="s">
        <v>38</v>
      </c>
      <c r="C39" s="13">
        <v>151.18849264</v>
      </c>
      <c r="D39" s="13">
        <v>77.4057613</v>
      </c>
      <c r="E39" s="13">
        <v>83.72564687999999</v>
      </c>
      <c r="F39" s="13">
        <v>78.74156735999999</v>
      </c>
      <c r="G39" s="13">
        <v>74.19354899</v>
      </c>
      <c r="H39" s="13">
        <v>420.05215681</v>
      </c>
      <c r="I39" s="13">
        <v>124.97634945</v>
      </c>
      <c r="J39" s="13">
        <v>114.82181655</v>
      </c>
      <c r="K39" s="13">
        <v>242.85230366999997</v>
      </c>
      <c r="L39" s="13">
        <v>120.85366664</v>
      </c>
      <c r="M39" s="13">
        <v>125.65614223</v>
      </c>
      <c r="N39" s="13">
        <v>131.68978792</v>
      </c>
      <c r="O39" s="13">
        <v>127.02191062</v>
      </c>
      <c r="P39" s="13">
        <v>153.00566063999997</v>
      </c>
      <c r="Q39" s="13">
        <v>144.30428899</v>
      </c>
      <c r="R39" s="13">
        <v>159.8000069</v>
      </c>
      <c r="S39" s="13">
        <v>107.71701843999999</v>
      </c>
      <c r="T39" s="13">
        <v>216.47659337</v>
      </c>
      <c r="U39" s="13">
        <v>133.49698376</v>
      </c>
      <c r="V39" s="13">
        <v>131.4149704</v>
      </c>
      <c r="W39" s="13">
        <v>162.90843679</v>
      </c>
      <c r="X39" s="13">
        <v>214.26028678</v>
      </c>
      <c r="Y39" s="13">
        <v>130.82849535</v>
      </c>
      <c r="Z39" s="13">
        <v>128.35450184</v>
      </c>
      <c r="AA39" s="13">
        <v>114.79361229999999</v>
      </c>
      <c r="AB39" s="13">
        <v>107.10302214</v>
      </c>
      <c r="AC39" s="13">
        <v>112.67850859999999</v>
      </c>
      <c r="AD39" s="13">
        <v>116.71952302999999</v>
      </c>
      <c r="AE39" s="13">
        <v>96.50017788999999</v>
      </c>
      <c r="AF39" s="13">
        <v>177.66929226</v>
      </c>
      <c r="AG39" s="13">
        <v>189.12947324</v>
      </c>
      <c r="AH39" s="13">
        <v>59.68720629</v>
      </c>
      <c r="AI39" s="13">
        <v>213.64816574</v>
      </c>
      <c r="AJ39" s="13">
        <v>227.98555528999998</v>
      </c>
      <c r="AK39" s="13">
        <v>136.3385394</v>
      </c>
      <c r="AL39" s="13">
        <v>134.20941066</v>
      </c>
      <c r="AM39" s="13">
        <v>59.90009093</v>
      </c>
      <c r="AN39" s="13">
        <v>57.44853548</v>
      </c>
      <c r="AO39" s="54">
        <v>56.00003025</v>
      </c>
      <c r="AP39" s="54">
        <v>56.48399816</v>
      </c>
      <c r="AQ39" s="54">
        <v>59.056053979999994</v>
      </c>
      <c r="AR39" s="54">
        <v>298.53320563</v>
      </c>
    </row>
    <row r="40" spans="1:44" ht="12.75">
      <c r="A40" s="31"/>
      <c r="B40" s="3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52"/>
      <c r="AP40" s="52"/>
      <c r="AQ40" s="52"/>
      <c r="AR40" s="52"/>
    </row>
    <row r="41" spans="1:44" ht="12.75">
      <c r="A41" s="29" t="s">
        <v>39</v>
      </c>
      <c r="B41" s="30" t="s">
        <v>40</v>
      </c>
      <c r="C41" s="9">
        <v>29966.975270430004</v>
      </c>
      <c r="D41" s="9">
        <v>31254.647347658003</v>
      </c>
      <c r="E41" s="9">
        <v>30372.563617634</v>
      </c>
      <c r="F41" s="9">
        <v>30963.920489230004</v>
      </c>
      <c r="G41" s="9">
        <v>30613.226018459998</v>
      </c>
      <c r="H41" s="9">
        <v>33128.330575418004</v>
      </c>
      <c r="I41" s="9">
        <v>33789.267421356</v>
      </c>
      <c r="J41" s="9">
        <v>33020.68918771981</v>
      </c>
      <c r="K41" s="9">
        <v>30534.132591883994</v>
      </c>
      <c r="L41" s="9">
        <v>31544.458324931</v>
      </c>
      <c r="M41" s="9">
        <v>34977.812640402</v>
      </c>
      <c r="N41" s="9">
        <v>35949.448974421</v>
      </c>
      <c r="O41" s="9">
        <v>35192.75877875572</v>
      </c>
      <c r="P41" s="9">
        <v>34541.42134177365</v>
      </c>
      <c r="Q41" s="9">
        <v>36939.50758082748</v>
      </c>
      <c r="R41" s="9">
        <v>36646.86019830246</v>
      </c>
      <c r="S41" s="9">
        <v>36053.61606856476</v>
      </c>
      <c r="T41" s="9">
        <v>36084.72406209</v>
      </c>
      <c r="U41" s="9">
        <v>36239.17968397056</v>
      </c>
      <c r="V41" s="9">
        <v>35220.69471618678</v>
      </c>
      <c r="W41" s="9">
        <v>35968.445858579995</v>
      </c>
      <c r="X41" s="9">
        <v>36491.47676801853</v>
      </c>
      <c r="Y41" s="9">
        <v>36444.609430624776</v>
      </c>
      <c r="Z41" s="9">
        <v>38789.824571191995</v>
      </c>
      <c r="AA41" s="9">
        <v>38832.31390573083</v>
      </c>
      <c r="AB41" s="9">
        <v>39201.65086696643</v>
      </c>
      <c r="AC41" s="9">
        <v>39598.520794407035</v>
      </c>
      <c r="AD41" s="9">
        <v>39343.31260686016</v>
      </c>
      <c r="AE41" s="9">
        <v>39252.3267943961</v>
      </c>
      <c r="AF41" s="9">
        <v>42619.6808201554</v>
      </c>
      <c r="AG41" s="9">
        <v>42577.05809350805</v>
      </c>
      <c r="AH41" s="9">
        <v>43504.518758566446</v>
      </c>
      <c r="AI41" s="9">
        <v>43201.27761437795</v>
      </c>
      <c r="AJ41" s="9">
        <v>42159.3024076382</v>
      </c>
      <c r="AK41" s="9">
        <v>42910.437745755764</v>
      </c>
      <c r="AL41" s="9">
        <v>40614.66020448348</v>
      </c>
      <c r="AM41" s="9">
        <v>42825.93737787579</v>
      </c>
      <c r="AN41" s="9">
        <v>43964.981252033365</v>
      </c>
      <c r="AO41" s="53">
        <v>42932.13565626496</v>
      </c>
      <c r="AP41" s="53">
        <v>40830.50618884437</v>
      </c>
      <c r="AQ41" s="53">
        <v>47274.1655569181</v>
      </c>
      <c r="AR41" s="53">
        <v>48436.776476322426</v>
      </c>
    </row>
    <row r="42" spans="1:44" ht="12.75">
      <c r="A42" s="31" t="s">
        <v>41</v>
      </c>
      <c r="B42" s="32" t="s">
        <v>34</v>
      </c>
      <c r="C42" s="13">
        <v>29905.948359430004</v>
      </c>
      <c r="D42" s="13">
        <v>31193.630936658003</v>
      </c>
      <c r="E42" s="13">
        <v>27311.545206634</v>
      </c>
      <c r="F42" s="13">
        <v>29202.901078230003</v>
      </c>
      <c r="G42" s="13">
        <v>30552.205607459997</v>
      </c>
      <c r="H42" s="13">
        <v>31067.309164418002</v>
      </c>
      <c r="I42" s="13">
        <v>33728.246010356</v>
      </c>
      <c r="J42" s="13">
        <v>32959.665776719805</v>
      </c>
      <c r="K42" s="13">
        <v>30473.108180883995</v>
      </c>
      <c r="L42" s="13">
        <v>31483.433913931003</v>
      </c>
      <c r="M42" s="13">
        <v>34916.786229402</v>
      </c>
      <c r="N42" s="13">
        <v>35888.421563421</v>
      </c>
      <c r="O42" s="13">
        <v>35131.73036775572</v>
      </c>
      <c r="P42" s="13">
        <v>34480.39193077364</v>
      </c>
      <c r="Q42" s="13">
        <v>36878.47716982748</v>
      </c>
      <c r="R42" s="13">
        <v>36585.82978730246</v>
      </c>
      <c r="S42" s="13">
        <v>35982.45965756476</v>
      </c>
      <c r="T42" s="13">
        <v>36017.19423909</v>
      </c>
      <c r="U42" s="13">
        <v>36171.64986097056</v>
      </c>
      <c r="V42" s="13">
        <v>35153.16489318678</v>
      </c>
      <c r="W42" s="13">
        <v>35900.91603558</v>
      </c>
      <c r="X42" s="13">
        <v>36423.946945018535</v>
      </c>
      <c r="Y42" s="13">
        <v>36377.07960762478</v>
      </c>
      <c r="Z42" s="13">
        <v>38722.294748192</v>
      </c>
      <c r="AA42" s="13">
        <v>38764.78408273083</v>
      </c>
      <c r="AB42" s="13">
        <v>39134.121043966436</v>
      </c>
      <c r="AC42" s="13">
        <v>39530.99097140704</v>
      </c>
      <c r="AD42" s="13">
        <v>39275.77978886016</v>
      </c>
      <c r="AE42" s="13">
        <v>39184.7939763961</v>
      </c>
      <c r="AF42" s="13">
        <v>42552.1381711554</v>
      </c>
      <c r="AG42" s="13">
        <v>42506.01027550805</v>
      </c>
      <c r="AH42" s="13">
        <v>43433.47094056645</v>
      </c>
      <c r="AI42" s="13">
        <v>43130.22012637795</v>
      </c>
      <c r="AJ42" s="13">
        <v>42088.2479146382</v>
      </c>
      <c r="AK42" s="13">
        <v>42839.38325275577</v>
      </c>
      <c r="AL42" s="13">
        <v>40543.605711483484</v>
      </c>
      <c r="AM42" s="13">
        <v>42754.88288487579</v>
      </c>
      <c r="AN42" s="13">
        <v>43897.44175903337</v>
      </c>
      <c r="AO42" s="54">
        <v>42864.596163264956</v>
      </c>
      <c r="AP42" s="54">
        <v>40762.96669584437</v>
      </c>
      <c r="AQ42" s="54">
        <v>47206.626063918106</v>
      </c>
      <c r="AR42" s="54">
        <v>48369.23698332242</v>
      </c>
    </row>
    <row r="43" spans="1:44" ht="12.75">
      <c r="A43" s="31" t="s">
        <v>42</v>
      </c>
      <c r="B43" s="32" t="s">
        <v>36</v>
      </c>
      <c r="C43" s="13">
        <v>61.02691099999993</v>
      </c>
      <c r="D43" s="13">
        <v>61.01641100000006</v>
      </c>
      <c r="E43" s="13">
        <v>61.018411000000015</v>
      </c>
      <c r="F43" s="13">
        <v>61.01941100000022</v>
      </c>
      <c r="G43" s="13">
        <v>61.02041099999997</v>
      </c>
      <c r="H43" s="13">
        <v>61.021410999999716</v>
      </c>
      <c r="I43" s="13">
        <v>61.02141100000017</v>
      </c>
      <c r="J43" s="13">
        <v>61.023411000000124</v>
      </c>
      <c r="K43" s="13">
        <v>61.02441099999987</v>
      </c>
      <c r="L43" s="13">
        <v>61.02441099999987</v>
      </c>
      <c r="M43" s="13">
        <v>61.026410999999825</v>
      </c>
      <c r="N43" s="13">
        <v>61.02741100000003</v>
      </c>
      <c r="O43" s="13">
        <v>61.02841099999978</v>
      </c>
      <c r="P43" s="13">
        <v>61.02941099999998</v>
      </c>
      <c r="Q43" s="13">
        <v>61.030411000000186</v>
      </c>
      <c r="R43" s="13">
        <v>61.030411000000186</v>
      </c>
      <c r="S43" s="13">
        <v>71.15641099999993</v>
      </c>
      <c r="T43" s="13">
        <v>67.52982299999985</v>
      </c>
      <c r="U43" s="13">
        <v>67.52982299999985</v>
      </c>
      <c r="V43" s="13">
        <v>67.52982299999985</v>
      </c>
      <c r="W43" s="13">
        <v>67.52982299999985</v>
      </c>
      <c r="X43" s="13">
        <v>67.52982299999985</v>
      </c>
      <c r="Y43" s="13">
        <v>67.52982299999985</v>
      </c>
      <c r="Z43" s="13">
        <v>67.52982299999985</v>
      </c>
      <c r="AA43" s="13">
        <v>67.52982299999985</v>
      </c>
      <c r="AB43" s="13">
        <v>67.52982299999985</v>
      </c>
      <c r="AC43" s="13">
        <v>67.52982299999985</v>
      </c>
      <c r="AD43" s="13">
        <v>67.53281800000013</v>
      </c>
      <c r="AE43" s="13">
        <v>67.53281800000013</v>
      </c>
      <c r="AF43" s="13">
        <v>67.54264899999998</v>
      </c>
      <c r="AG43" s="13">
        <v>67.532818</v>
      </c>
      <c r="AH43" s="13">
        <v>67.532818</v>
      </c>
      <c r="AI43" s="13">
        <v>67.54248799999992</v>
      </c>
      <c r="AJ43" s="13">
        <v>67.53949300000009</v>
      </c>
      <c r="AK43" s="13">
        <v>67.53949300000009</v>
      </c>
      <c r="AL43" s="13">
        <v>67.53949300000009</v>
      </c>
      <c r="AM43" s="13">
        <v>67.53949300000009</v>
      </c>
      <c r="AN43" s="13">
        <v>67.53949300000022</v>
      </c>
      <c r="AO43" s="54">
        <v>67.53949300000022</v>
      </c>
      <c r="AP43" s="54">
        <v>67.53949299999977</v>
      </c>
      <c r="AQ43" s="54">
        <v>67.53949299999977</v>
      </c>
      <c r="AR43" s="54">
        <v>67.53949300000022</v>
      </c>
    </row>
    <row r="44" spans="1:44" ht="12.75">
      <c r="A44" s="31" t="s">
        <v>43</v>
      </c>
      <c r="B44" s="32" t="s">
        <v>38</v>
      </c>
      <c r="C44" s="13">
        <v>0</v>
      </c>
      <c r="D44" s="13">
        <v>0</v>
      </c>
      <c r="E44" s="13">
        <v>3000</v>
      </c>
      <c r="F44" s="13">
        <v>1700</v>
      </c>
      <c r="G44" s="13">
        <v>0</v>
      </c>
      <c r="H44" s="13">
        <v>2000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3.515</v>
      </c>
      <c r="AH44" s="13">
        <v>3.515</v>
      </c>
      <c r="AI44" s="13">
        <v>3.515</v>
      </c>
      <c r="AJ44" s="13">
        <v>3.515</v>
      </c>
      <c r="AK44" s="13">
        <v>3.515</v>
      </c>
      <c r="AL44" s="13">
        <v>3.515</v>
      </c>
      <c r="AM44" s="13">
        <v>3.515</v>
      </c>
      <c r="AN44" s="13">
        <v>0</v>
      </c>
      <c r="AO44" s="54">
        <v>0</v>
      </c>
      <c r="AP44" s="54">
        <v>0</v>
      </c>
      <c r="AQ44" s="54">
        <v>0</v>
      </c>
      <c r="AR44" s="54">
        <v>0</v>
      </c>
    </row>
    <row r="45" spans="1:44" ht="12.75">
      <c r="A45" s="31"/>
      <c r="B45" s="32"/>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52"/>
      <c r="AP45" s="52"/>
      <c r="AQ45" s="52"/>
      <c r="AR45" s="52"/>
    </row>
    <row r="46" spans="1:44" ht="12.75">
      <c r="A46" s="29" t="s">
        <v>44</v>
      </c>
      <c r="B46" s="30" t="s">
        <v>45</v>
      </c>
      <c r="C46" s="9">
        <v>0</v>
      </c>
      <c r="D46" s="9">
        <v>0</v>
      </c>
      <c r="E46" s="9">
        <v>0</v>
      </c>
      <c r="F46" s="9">
        <v>0</v>
      </c>
      <c r="G46" s="9">
        <v>0</v>
      </c>
      <c r="H46" s="9">
        <v>0</v>
      </c>
      <c r="I46" s="9">
        <v>0</v>
      </c>
      <c r="J46" s="9">
        <v>303.7489999999999</v>
      </c>
      <c r="K46" s="9">
        <v>502.16046600000004</v>
      </c>
      <c r="L46" s="9">
        <v>502.16046600000004</v>
      </c>
      <c r="M46" s="9">
        <v>502.16046600000004</v>
      </c>
      <c r="N46" s="9">
        <v>477.37821600000007</v>
      </c>
      <c r="O46" s="9">
        <v>522.3543320000001</v>
      </c>
      <c r="P46" s="9">
        <v>563.0200869999999</v>
      </c>
      <c r="Q46" s="9">
        <v>709.0145659999998</v>
      </c>
      <c r="R46" s="9">
        <v>760.3017939999997</v>
      </c>
      <c r="S46" s="9">
        <v>957.9128129999999</v>
      </c>
      <c r="T46" s="9">
        <v>1111.7664229999998</v>
      </c>
      <c r="U46" s="9">
        <v>1421.113997</v>
      </c>
      <c r="V46" s="9">
        <v>1345.954674</v>
      </c>
      <c r="W46" s="9">
        <v>1097.4000299999998</v>
      </c>
      <c r="X46" s="9">
        <v>1147.5015679999997</v>
      </c>
      <c r="Y46" s="9">
        <v>1074.375881</v>
      </c>
      <c r="Z46" s="9">
        <v>973.8991139999998</v>
      </c>
      <c r="AA46" s="9">
        <v>987.0116725000003</v>
      </c>
      <c r="AB46" s="9">
        <v>987.6146988099999</v>
      </c>
      <c r="AC46" s="9">
        <v>987.9041221800003</v>
      </c>
      <c r="AD46" s="9">
        <v>964.2485699999999</v>
      </c>
      <c r="AE46" s="9">
        <v>815.0180733399999</v>
      </c>
      <c r="AF46" s="9">
        <v>829.0058916899999</v>
      </c>
      <c r="AG46" s="9">
        <v>879.5660066900003</v>
      </c>
      <c r="AH46" s="9">
        <v>783.5682276937931</v>
      </c>
      <c r="AI46" s="9">
        <v>728.4015081</v>
      </c>
      <c r="AJ46" s="9">
        <v>626.68072636</v>
      </c>
      <c r="AK46" s="9">
        <v>702.0409242100001</v>
      </c>
      <c r="AL46" s="9">
        <v>860.3127063999999</v>
      </c>
      <c r="AM46" s="9">
        <v>1136.02626151</v>
      </c>
      <c r="AN46" s="9">
        <v>1214.95873804</v>
      </c>
      <c r="AO46" s="53">
        <v>2300.112307019999</v>
      </c>
      <c r="AP46" s="53">
        <v>2583.816242</v>
      </c>
      <c r="AQ46" s="53">
        <v>2828.781688853665</v>
      </c>
      <c r="AR46" s="53">
        <v>2783.8348632041857</v>
      </c>
    </row>
    <row r="47" spans="1:44" ht="12.75">
      <c r="A47" s="31"/>
      <c r="B47" s="32"/>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52"/>
      <c r="AP47" s="52"/>
      <c r="AQ47" s="52"/>
      <c r="AR47" s="52"/>
    </row>
    <row r="48" spans="1:44" ht="14.25">
      <c r="A48" s="29" t="s">
        <v>46</v>
      </c>
      <c r="B48" s="30" t="s">
        <v>61</v>
      </c>
      <c r="C48" s="9">
        <v>0.9769789999999999</v>
      </c>
      <c r="D48" s="9">
        <v>0.9769789999999999</v>
      </c>
      <c r="E48" s="9">
        <v>0.9769789999999999</v>
      </c>
      <c r="F48" s="9">
        <v>0.9769789999999999</v>
      </c>
      <c r="G48" s="9">
        <v>700.304979</v>
      </c>
      <c r="H48" s="9">
        <v>0.9769789999999999</v>
      </c>
      <c r="I48" s="9">
        <v>0.9769789999999999</v>
      </c>
      <c r="J48" s="9">
        <v>1949.511529</v>
      </c>
      <c r="K48" s="9">
        <v>6727.37789</v>
      </c>
      <c r="L48" s="9">
        <v>6727.37789</v>
      </c>
      <c r="M48" s="9">
        <v>6727.37789</v>
      </c>
      <c r="N48" s="9">
        <v>5101.128503</v>
      </c>
      <c r="O48" s="9">
        <v>5899.373825</v>
      </c>
      <c r="P48" s="9">
        <v>7178.258124</v>
      </c>
      <c r="Q48" s="9">
        <v>6962.910242</v>
      </c>
      <c r="R48" s="9">
        <v>7176.528747</v>
      </c>
      <c r="S48" s="9">
        <v>8050.231885000001</v>
      </c>
      <c r="T48" s="9">
        <v>9350.062338</v>
      </c>
      <c r="U48" s="9">
        <v>10061.164205000001</v>
      </c>
      <c r="V48" s="9">
        <v>9783.857434000001</v>
      </c>
      <c r="W48" s="9">
        <v>8884.422461</v>
      </c>
      <c r="X48" s="9">
        <v>8906.763018000001</v>
      </c>
      <c r="Y48" s="9">
        <v>8989.116343720349</v>
      </c>
      <c r="Z48" s="9">
        <v>7621.802602000001</v>
      </c>
      <c r="AA48" s="9">
        <v>8098.193375489999</v>
      </c>
      <c r="AB48" s="9">
        <v>8103.360090489999</v>
      </c>
      <c r="AC48" s="9">
        <v>7987.70630239</v>
      </c>
      <c r="AD48" s="9">
        <v>7666.86607581</v>
      </c>
      <c r="AE48" s="9">
        <v>7059.147434051141</v>
      </c>
      <c r="AF48" s="9">
        <v>6924.833307979999</v>
      </c>
      <c r="AG48" s="9">
        <v>6810.575498449999</v>
      </c>
      <c r="AH48" s="9">
        <v>5899.471455</v>
      </c>
      <c r="AI48" s="9">
        <v>5548.37114334</v>
      </c>
      <c r="AJ48" s="9">
        <v>5151.53506191</v>
      </c>
      <c r="AK48" s="9">
        <v>5432.994806809999</v>
      </c>
      <c r="AL48" s="9">
        <v>5650.9292838</v>
      </c>
      <c r="AM48" s="9">
        <v>8292.32517408</v>
      </c>
      <c r="AN48" s="9">
        <v>8229.734725920001</v>
      </c>
      <c r="AO48" s="53">
        <v>10911.038199100001</v>
      </c>
      <c r="AP48" s="53">
        <v>12400.236332000002</v>
      </c>
      <c r="AQ48" s="53">
        <v>14397.987373506336</v>
      </c>
      <c r="AR48" s="53">
        <v>15073.430049965815</v>
      </c>
    </row>
    <row r="49" spans="1:44" ht="12.75">
      <c r="A49" s="31"/>
      <c r="B49" s="32"/>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52"/>
      <c r="AP49" s="52"/>
      <c r="AQ49" s="52"/>
      <c r="AR49" s="52"/>
    </row>
    <row r="50" spans="1:44" ht="12.75">
      <c r="A50" s="29" t="s">
        <v>47</v>
      </c>
      <c r="B50" s="30" t="s">
        <v>17</v>
      </c>
      <c r="C50" s="9">
        <v>0</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53">
        <v>0</v>
      </c>
      <c r="AP50" s="53">
        <v>0</v>
      </c>
      <c r="AQ50" s="53">
        <v>0</v>
      </c>
      <c r="AR50" s="53">
        <v>0</v>
      </c>
    </row>
    <row r="51" spans="1:44" ht="12.75">
      <c r="A51" s="31"/>
      <c r="B51" s="37"/>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52"/>
      <c r="AP51" s="52"/>
      <c r="AQ51" s="52"/>
      <c r="AR51" s="52"/>
    </row>
    <row r="52" spans="1:44" ht="12.75">
      <c r="A52" s="29" t="s">
        <v>48</v>
      </c>
      <c r="B52" s="30" t="s">
        <v>21</v>
      </c>
      <c r="C52" s="9">
        <v>0</v>
      </c>
      <c r="D52" s="9">
        <v>0</v>
      </c>
      <c r="E52" s="9">
        <v>0</v>
      </c>
      <c r="F52" s="9">
        <v>0</v>
      </c>
      <c r="G52" s="9">
        <v>0</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0</v>
      </c>
      <c r="AH52" s="9">
        <v>0</v>
      </c>
      <c r="AI52" s="9">
        <v>0</v>
      </c>
      <c r="AJ52" s="9">
        <v>0</v>
      </c>
      <c r="AK52" s="9">
        <v>0</v>
      </c>
      <c r="AL52" s="9">
        <v>0</v>
      </c>
      <c r="AM52" s="9">
        <v>0</v>
      </c>
      <c r="AN52" s="9">
        <v>0</v>
      </c>
      <c r="AO52" s="53">
        <v>0</v>
      </c>
      <c r="AP52" s="53">
        <v>0</v>
      </c>
      <c r="AQ52" s="53">
        <v>0</v>
      </c>
      <c r="AR52" s="53">
        <v>0</v>
      </c>
    </row>
    <row r="53" spans="1:44" ht="12.75">
      <c r="A53" s="31"/>
      <c r="B53" s="32"/>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52"/>
      <c r="AP53" s="52"/>
      <c r="AQ53" s="52"/>
      <c r="AR53" s="52"/>
    </row>
    <row r="54" spans="1:44" ht="12.75">
      <c r="A54" s="29" t="s">
        <v>49</v>
      </c>
      <c r="B54" s="30" t="s">
        <v>23</v>
      </c>
      <c r="C54" s="9">
        <v>0</v>
      </c>
      <c r="D54" s="9">
        <v>0</v>
      </c>
      <c r="E54" s="9">
        <v>0</v>
      </c>
      <c r="F54" s="9">
        <v>0</v>
      </c>
      <c r="G54" s="9">
        <v>0</v>
      </c>
      <c r="H54" s="9">
        <v>0</v>
      </c>
      <c r="I54" s="9">
        <v>0</v>
      </c>
      <c r="J54" s="9">
        <v>0</v>
      </c>
      <c r="K54" s="9">
        <v>0</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53">
        <v>0</v>
      </c>
      <c r="AP54" s="53">
        <v>0</v>
      </c>
      <c r="AQ54" s="53">
        <v>0</v>
      </c>
      <c r="AR54" s="53">
        <v>0</v>
      </c>
    </row>
    <row r="55" spans="1:44" ht="12.75">
      <c r="A55" s="31"/>
      <c r="B55" s="32"/>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52"/>
      <c r="AP55" s="52"/>
      <c r="AQ55" s="52"/>
      <c r="AR55" s="52"/>
    </row>
    <row r="56" spans="1:44" ht="12.75">
      <c r="A56" s="29" t="s">
        <v>50</v>
      </c>
      <c r="B56" s="30" t="s">
        <v>51</v>
      </c>
      <c r="C56" s="9">
        <v>538.21283593</v>
      </c>
      <c r="D56" s="9">
        <v>486.14490092999995</v>
      </c>
      <c r="E56" s="9">
        <v>618.6912621800001</v>
      </c>
      <c r="F56" s="9">
        <v>512.37668001</v>
      </c>
      <c r="G56" s="9">
        <v>590.6465719299999</v>
      </c>
      <c r="H56" s="9">
        <v>929.23720615</v>
      </c>
      <c r="I56" s="9">
        <v>2338.04200341</v>
      </c>
      <c r="J56" s="9">
        <v>927.7582432199999</v>
      </c>
      <c r="K56" s="9">
        <v>1072.1266438399998</v>
      </c>
      <c r="L56" s="9">
        <v>1049.9736225899999</v>
      </c>
      <c r="M56" s="9">
        <v>921.2037224899999</v>
      </c>
      <c r="N56" s="9">
        <v>975.29421923</v>
      </c>
      <c r="O56" s="9">
        <v>1179.0680737399998</v>
      </c>
      <c r="P56" s="9">
        <v>845.18880186</v>
      </c>
      <c r="Q56" s="9">
        <v>867.82027835</v>
      </c>
      <c r="R56" s="9">
        <v>1070.84335545</v>
      </c>
      <c r="S56" s="9">
        <v>1155.9288818900002</v>
      </c>
      <c r="T56" s="9">
        <v>1215.97244467</v>
      </c>
      <c r="U56" s="9">
        <v>1354.25470415</v>
      </c>
      <c r="V56" s="9">
        <v>1353.74939073</v>
      </c>
      <c r="W56" s="9">
        <v>978.9563028499999</v>
      </c>
      <c r="X56" s="9">
        <v>1123.94200904</v>
      </c>
      <c r="Y56" s="9">
        <v>1187.4279252400001</v>
      </c>
      <c r="Z56" s="9">
        <v>1138.04615612</v>
      </c>
      <c r="AA56" s="9">
        <v>1126.1566596799998</v>
      </c>
      <c r="AB56" s="9">
        <v>1034.20387167</v>
      </c>
      <c r="AC56" s="9">
        <v>1047.56163956</v>
      </c>
      <c r="AD56" s="9">
        <v>1100.76128422</v>
      </c>
      <c r="AE56" s="9">
        <v>1237.18389962</v>
      </c>
      <c r="AF56" s="9">
        <v>911.6868232699999</v>
      </c>
      <c r="AG56" s="9">
        <v>1625.31888514</v>
      </c>
      <c r="AH56" s="9">
        <v>1549.26650855</v>
      </c>
      <c r="AI56" s="9">
        <v>1568.3670513499999</v>
      </c>
      <c r="AJ56" s="9">
        <v>1263.27881304</v>
      </c>
      <c r="AK56" s="9">
        <v>1250.99576347</v>
      </c>
      <c r="AL56" s="9">
        <v>1312.9801299100004</v>
      </c>
      <c r="AM56" s="9">
        <v>1373.2369780400002</v>
      </c>
      <c r="AN56" s="9">
        <v>1294.51844523</v>
      </c>
      <c r="AO56" s="53">
        <v>1309.22184118</v>
      </c>
      <c r="AP56" s="53">
        <v>1381.32871881</v>
      </c>
      <c r="AQ56" s="53">
        <v>1284.6913234800343</v>
      </c>
      <c r="AR56" s="53">
        <v>1128.0638976000148</v>
      </c>
    </row>
    <row r="57" spans="1:44" ht="12.75">
      <c r="A57" s="31"/>
      <c r="B57" s="32"/>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52"/>
      <c r="AP57" s="52"/>
      <c r="AQ57" s="52"/>
      <c r="AR57" s="52"/>
    </row>
    <row r="58" spans="1:44" ht="12.75">
      <c r="A58" s="29" t="s">
        <v>52</v>
      </c>
      <c r="B58" s="30" t="s">
        <v>19</v>
      </c>
      <c r="C58" s="9">
        <v>19964.11016741</v>
      </c>
      <c r="D58" s="9">
        <v>20456.15655851</v>
      </c>
      <c r="E58" s="9">
        <v>20656.54350453</v>
      </c>
      <c r="F58" s="9">
        <v>20976.46995616</v>
      </c>
      <c r="G58" s="9">
        <v>23542.38474217</v>
      </c>
      <c r="H58" s="9">
        <v>20273.87106505</v>
      </c>
      <c r="I58" s="9">
        <v>18508.56928683</v>
      </c>
      <c r="J58" s="9">
        <v>19472.34455177</v>
      </c>
      <c r="K58" s="9">
        <v>20495.22218917</v>
      </c>
      <c r="L58" s="9">
        <v>20301.79121723</v>
      </c>
      <c r="M58" s="9">
        <v>20191.02025515</v>
      </c>
      <c r="N58" s="9">
        <v>21361.044988709997</v>
      </c>
      <c r="O58" s="9">
        <v>19413.82729681</v>
      </c>
      <c r="P58" s="9">
        <v>19582.32715434</v>
      </c>
      <c r="Q58" s="9">
        <v>18243.485036359998</v>
      </c>
      <c r="R58" s="9">
        <v>17904.73687786</v>
      </c>
      <c r="S58" s="9">
        <v>18921.88775096</v>
      </c>
      <c r="T58" s="9">
        <v>20149.1601701</v>
      </c>
      <c r="U58" s="9">
        <v>18753.241767789998</v>
      </c>
      <c r="V58" s="9">
        <v>19617.36774234</v>
      </c>
      <c r="W58" s="9">
        <v>19604.223607199998</v>
      </c>
      <c r="X58" s="9">
        <v>21354.738473539997</v>
      </c>
      <c r="Y58" s="9">
        <v>20283.88373102</v>
      </c>
      <c r="Z58" s="9">
        <v>19542.97037791</v>
      </c>
      <c r="AA58" s="9">
        <v>21291.50351029</v>
      </c>
      <c r="AB58" s="9">
        <v>21595.11923429</v>
      </c>
      <c r="AC58" s="9">
        <v>20783.147565799998</v>
      </c>
      <c r="AD58" s="9">
        <v>21203.46923585</v>
      </c>
      <c r="AE58" s="9">
        <v>19954.35588607</v>
      </c>
      <c r="AF58" s="9">
        <v>23783.569044779997</v>
      </c>
      <c r="AG58" s="9">
        <v>23780.145553330003</v>
      </c>
      <c r="AH58" s="9">
        <v>23569.84405979</v>
      </c>
      <c r="AI58" s="9">
        <v>25164.681625080102</v>
      </c>
      <c r="AJ58" s="9">
        <v>26025.41587276</v>
      </c>
      <c r="AK58" s="9">
        <v>25692.210255179998</v>
      </c>
      <c r="AL58" s="9">
        <v>25383.877467489987</v>
      </c>
      <c r="AM58" s="9">
        <v>25930.891317520014</v>
      </c>
      <c r="AN58" s="9">
        <v>25189.27928233996</v>
      </c>
      <c r="AO58" s="53">
        <v>25613.860504809993</v>
      </c>
      <c r="AP58" s="53">
        <v>25224.743159949947</v>
      </c>
      <c r="AQ58" s="53">
        <v>23948.197494770015</v>
      </c>
      <c r="AR58" s="53">
        <v>21850.03944913</v>
      </c>
    </row>
    <row r="59" spans="1:44" ht="12.75">
      <c r="A59" s="31"/>
      <c r="B59" s="32"/>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52"/>
      <c r="AP59" s="52"/>
      <c r="AQ59" s="52"/>
      <c r="AR59" s="52"/>
    </row>
    <row r="60" spans="1:44" ht="12.75">
      <c r="A60" s="29"/>
      <c r="B60" s="30" t="s">
        <v>53</v>
      </c>
      <c r="C60" s="9">
        <v>69596.49297831999</v>
      </c>
      <c r="D60" s="9">
        <v>70941.13748189209</v>
      </c>
      <c r="E60" s="9">
        <v>70499.6544086228</v>
      </c>
      <c r="F60" s="9">
        <v>71302.40043539999</v>
      </c>
      <c r="G60" s="9">
        <v>74450.37118943925</v>
      </c>
      <c r="H60" s="9">
        <v>73422.69470520379</v>
      </c>
      <c r="I60" s="9">
        <v>73741.02301799651</v>
      </c>
      <c r="J60" s="9">
        <v>74913.40594993756</v>
      </c>
      <c r="K60" s="9">
        <v>78694.33437937187</v>
      </c>
      <c r="L60" s="9">
        <v>79392.89020119705</v>
      </c>
      <c r="M60" s="9">
        <v>82982.38913011353</v>
      </c>
      <c r="N60" s="9">
        <v>86612.23995632117</v>
      </c>
      <c r="O60" s="9">
        <v>83585.41284367914</v>
      </c>
      <c r="P60" s="9">
        <v>83414.2517386044</v>
      </c>
      <c r="Q60" s="9">
        <v>84435.87182472998</v>
      </c>
      <c r="R60" s="9">
        <v>84082.64375871333</v>
      </c>
      <c r="S60" s="9">
        <v>85853.7490461774</v>
      </c>
      <c r="T60" s="9">
        <v>88592.5469540061</v>
      </c>
      <c r="U60" s="9">
        <v>88882.22515614051</v>
      </c>
      <c r="V60" s="9">
        <v>89112.09827328508</v>
      </c>
      <c r="W60" s="9">
        <v>87868.85674328811</v>
      </c>
      <c r="X60" s="9">
        <v>91091.42608571833</v>
      </c>
      <c r="Y60" s="9">
        <v>89540.30618405773</v>
      </c>
      <c r="Z60" s="9">
        <v>92681.0404815694</v>
      </c>
      <c r="AA60" s="9">
        <v>93057.42746232003</v>
      </c>
      <c r="AB60" s="9">
        <v>93216.00662131555</v>
      </c>
      <c r="AC60" s="9">
        <v>92395.19566849465</v>
      </c>
      <c r="AD60" s="9">
        <v>92343.33351585382</v>
      </c>
      <c r="AE60" s="9">
        <v>90504.87465852757</v>
      </c>
      <c r="AF60" s="9">
        <v>97002.37504700317</v>
      </c>
      <c r="AG60" s="9">
        <v>98020.36266122805</v>
      </c>
      <c r="AH60" s="9">
        <v>97950.90482390024</v>
      </c>
      <c r="AI60" s="9">
        <v>98887.51470492805</v>
      </c>
      <c r="AJ60" s="9">
        <v>98497.72901571821</v>
      </c>
      <c r="AK60" s="9">
        <v>99356.30620121578</v>
      </c>
      <c r="AL60" s="9">
        <v>100930.55116470347</v>
      </c>
      <c r="AM60" s="9">
        <v>104790.8711862858</v>
      </c>
      <c r="AN60" s="9">
        <v>104458.18777059334</v>
      </c>
      <c r="AO60" s="53">
        <v>108086.37032072496</v>
      </c>
      <c r="AP60" s="53">
        <v>107405.7863081943</v>
      </c>
      <c r="AQ60" s="53">
        <v>114390.36744273815</v>
      </c>
      <c r="AR60" s="53">
        <v>113988.66618276245</v>
      </c>
    </row>
    <row r="61" spans="1:44" ht="13.5" thickBot="1">
      <c r="A61" s="38"/>
      <c r="B61" s="39"/>
      <c r="C61" s="19"/>
      <c r="D61" s="19"/>
      <c r="E61" s="19"/>
      <c r="F61" s="19"/>
      <c r="G61" s="19"/>
      <c r="H61" s="19"/>
      <c r="I61" s="19"/>
      <c r="J61" s="17"/>
      <c r="K61" s="18"/>
      <c r="L61" s="18"/>
      <c r="M61" s="18"/>
      <c r="N61" s="18"/>
      <c r="O61" s="18"/>
      <c r="P61" s="18"/>
      <c r="Q61" s="18"/>
      <c r="R61" s="18"/>
      <c r="S61" s="18"/>
      <c r="T61" s="18"/>
      <c r="U61" s="18"/>
      <c r="V61" s="46"/>
      <c r="W61" s="46"/>
      <c r="X61" s="46"/>
      <c r="Y61" s="46"/>
      <c r="Z61" s="46"/>
      <c r="AA61" s="46"/>
      <c r="AB61" s="46"/>
      <c r="AC61" s="46"/>
      <c r="AD61" s="46"/>
      <c r="AE61" s="46"/>
      <c r="AF61" s="46"/>
      <c r="AG61" s="46"/>
      <c r="AH61" s="46"/>
      <c r="AI61" s="46"/>
      <c r="AJ61" s="46"/>
      <c r="AK61" s="46"/>
      <c r="AL61" s="46"/>
      <c r="AM61" s="46"/>
      <c r="AN61" s="46"/>
      <c r="AO61" s="56"/>
      <c r="AP61" s="56"/>
      <c r="AQ61" s="56"/>
      <c r="AR61" s="56"/>
    </row>
    <row r="62" spans="1:40" ht="17.25" customHeight="1" thickTop="1">
      <c r="A62" s="20" t="s">
        <v>58</v>
      </c>
      <c r="B62" s="7"/>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ht="14.25" customHeight="1">
      <c r="A63" s="48" t="s">
        <v>60</v>
      </c>
      <c r="B63" s="49"/>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ht="14.25" customHeight="1">
      <c r="A64" s="50" t="s">
        <v>59</v>
      </c>
      <c r="B64" s="49"/>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ht="14.25" customHeight="1">
      <c r="A65" s="20" t="s">
        <v>54</v>
      </c>
      <c r="B65" s="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ht="13.5" customHeight="1">
      <c r="A66" s="20" t="s">
        <v>56</v>
      </c>
      <c r="B66" s="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ht="12.75">
      <c r="A67" s="1"/>
    </row>
  </sheetData>
  <sheetProtection/>
  <printOptions horizontalCentered="1" verticalCentered="1"/>
  <pageMargins left="0" right="0" top="0.5" bottom="0" header="0" footer="0"/>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2013-07-04T11:33:39Z</cp:lastPrinted>
  <dcterms:created xsi:type="dcterms:W3CDTF">2005-03-29T11:52:21Z</dcterms:created>
  <dcterms:modified xsi:type="dcterms:W3CDTF">2013-08-01T10:28:59Z</dcterms:modified>
  <cp:category/>
  <cp:version/>
  <cp:contentType/>
  <cp:contentStatus/>
</cp:coreProperties>
</file>