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385" windowWidth="2400" windowHeight="2400" activeTab="0"/>
  </bookViews>
  <sheets>
    <sheet name="29" sheetId="1" r:id="rId1"/>
  </sheets>
  <definedNames>
    <definedName name="_xlnm.Print_Area" localSheetId="0">'29'!$A$1:$F$132</definedName>
  </definedNames>
  <calcPr fullCalcOnLoad="1"/>
</workbook>
</file>

<file path=xl/sharedStrings.xml><?xml version="1.0" encoding="utf-8"?>
<sst xmlns="http://schemas.openxmlformats.org/spreadsheetml/2006/main" count="17" uniqueCount="13">
  <si>
    <t>Number</t>
  </si>
  <si>
    <t>Amount</t>
  </si>
  <si>
    <t>Daily Average</t>
  </si>
  <si>
    <t>of</t>
  </si>
  <si>
    <t>(Rs'000)</t>
  </si>
  <si>
    <t xml:space="preserve"> Number  of</t>
  </si>
  <si>
    <t>Cheques</t>
  </si>
  <si>
    <t>Days</t>
  </si>
  <si>
    <t xml:space="preserve"> (Rs'000)</t>
  </si>
  <si>
    <t xml:space="preserve">  </t>
  </si>
  <si>
    <t>20*</t>
  </si>
  <si>
    <t>Source: Payment Systems &amp; MCIB Division.</t>
  </si>
  <si>
    <t>Table 29: Cheque Clearances: December 2007 - January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</si>
</sst>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(0\)"/>
    <numFmt numFmtId="179" formatCode="#,##0.0"/>
    <numFmt numFmtId="180" formatCode="0.0"/>
    <numFmt numFmtId="181" formatCode="mmm\-yyyy"/>
    <numFmt numFmtId="182" formatCode="#,##0.0_);[Red]\(#,##0.0\)"/>
    <numFmt numFmtId="183" formatCode="#,##0.0;[Red]\-#,##0.0"/>
    <numFmt numFmtId="184" formatCode="#,##0.000;[Red]\-#,##0.000"/>
    <numFmt numFmtId="185" formatCode="#,##0.0000;[Red]\-#,##0.0000"/>
    <numFmt numFmtId="186" formatCode="0.0%"/>
  </numFmts>
  <fonts count="43">
    <font>
      <sz val="10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57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32" borderId="10" xfId="57" applyFont="1" applyFill="1" applyBorder="1" applyAlignment="1">
      <alignment vertical="center"/>
      <protection/>
    </xf>
    <xf numFmtId="0" fontId="2" fillId="32" borderId="11" xfId="57" applyFont="1" applyFill="1" applyBorder="1" applyAlignment="1">
      <alignment horizontal="center" vertical="center"/>
      <protection/>
    </xf>
    <xf numFmtId="0" fontId="2" fillId="32" borderId="12" xfId="57" applyFont="1" applyFill="1" applyBorder="1" applyAlignment="1">
      <alignment horizontal="center" vertical="center"/>
      <protection/>
    </xf>
    <xf numFmtId="4" fontId="2" fillId="32" borderId="13" xfId="57" applyNumberFormat="1" applyFont="1" applyFill="1" applyBorder="1" applyAlignment="1">
      <alignment horizontal="centerContinuous" vertical="center"/>
      <protection/>
    </xf>
    <xf numFmtId="4" fontId="2" fillId="32" borderId="10" xfId="57" applyNumberFormat="1" applyFont="1" applyFill="1" applyBorder="1" applyAlignment="1">
      <alignment horizontal="centerContinuous" vertical="center"/>
      <protection/>
    </xf>
    <xf numFmtId="0" fontId="2" fillId="32" borderId="14" xfId="57" applyFont="1" applyFill="1" applyBorder="1" applyAlignment="1" applyProtection="1">
      <alignment horizontal="centerContinuous" vertical="center"/>
      <protection/>
    </xf>
    <xf numFmtId="0" fontId="2" fillId="32" borderId="15" xfId="57" applyFont="1" applyFill="1" applyBorder="1" applyAlignment="1" applyProtection="1">
      <alignment horizontal="center" vertical="center"/>
      <protection/>
    </xf>
    <xf numFmtId="0" fontId="2" fillId="32" borderId="16" xfId="57" applyFont="1" applyFill="1" applyBorder="1" applyAlignment="1" applyProtection="1">
      <alignment horizontal="center" vertical="center"/>
      <protection/>
    </xf>
    <xf numFmtId="0" fontId="2" fillId="32" borderId="17" xfId="57" applyFont="1" applyFill="1" applyBorder="1" applyAlignment="1" applyProtection="1">
      <alignment horizontal="center" vertical="center"/>
      <protection/>
    </xf>
    <xf numFmtId="0" fontId="2" fillId="32" borderId="18" xfId="57" applyFont="1" applyFill="1" applyBorder="1" applyAlignment="1" applyProtection="1">
      <alignment horizontal="center" vertical="center"/>
      <protection/>
    </xf>
    <xf numFmtId="0" fontId="0" fillId="32" borderId="19" xfId="57" applyFont="1" applyFill="1" applyBorder="1" applyAlignment="1">
      <alignment vertical="center"/>
      <protection/>
    </xf>
    <xf numFmtId="0" fontId="2" fillId="32" borderId="20" xfId="57" applyFont="1" applyFill="1" applyBorder="1" applyAlignment="1" applyProtection="1">
      <alignment horizontal="center" vertical="center"/>
      <protection/>
    </xf>
    <xf numFmtId="0" fontId="2" fillId="32" borderId="21" xfId="57" applyFont="1" applyFill="1" applyBorder="1" applyAlignment="1" applyProtection="1">
      <alignment horizontal="center" vertical="center"/>
      <protection/>
    </xf>
    <xf numFmtId="0" fontId="2" fillId="32" borderId="22" xfId="57" applyFont="1" applyFill="1" applyBorder="1" applyAlignment="1" applyProtection="1">
      <alignment horizontal="center" vertical="center"/>
      <protection/>
    </xf>
    <xf numFmtId="17" fontId="2" fillId="32" borderId="14" xfId="57" applyNumberFormat="1" applyFont="1" applyFill="1" applyBorder="1" applyAlignment="1" applyProtection="1">
      <alignment horizontal="left" vertical="center"/>
      <protection/>
    </xf>
    <xf numFmtId="37" fontId="0" fillId="0" borderId="23" xfId="57" applyNumberFormat="1" applyFont="1" applyFill="1" applyBorder="1" applyAlignment="1" applyProtection="1">
      <alignment horizontal="right" vertical="center"/>
      <protection/>
    </xf>
    <xf numFmtId="37" fontId="0" fillId="0" borderId="16" xfId="57" applyNumberFormat="1" applyFont="1" applyFill="1" applyBorder="1" applyAlignment="1" applyProtection="1">
      <alignment horizontal="right" vertical="center"/>
      <protection/>
    </xf>
    <xf numFmtId="37" fontId="2" fillId="0" borderId="16" xfId="57" applyNumberFormat="1" applyFont="1" applyFill="1" applyBorder="1" applyAlignment="1" applyProtection="1">
      <alignment horizontal="right" vertical="center"/>
      <protection/>
    </xf>
    <xf numFmtId="37" fontId="2" fillId="0" borderId="24" xfId="57" applyNumberFormat="1" applyFont="1" applyFill="1" applyBorder="1" applyAlignment="1" applyProtection="1">
      <alignment horizontal="right" vertical="center"/>
      <protection/>
    </xf>
    <xf numFmtId="1" fontId="0" fillId="0" borderId="0" xfId="58" applyNumberFormat="1" applyFont="1" applyAlignment="1">
      <alignment vertical="center"/>
      <protection/>
    </xf>
    <xf numFmtId="37" fontId="0" fillId="0" borderId="25" xfId="57" applyNumberFormat="1" applyFont="1" applyFill="1" applyBorder="1" applyAlignment="1" applyProtection="1">
      <alignment horizontal="right" vertical="center"/>
      <protection/>
    </xf>
    <xf numFmtId="37" fontId="2" fillId="0" borderId="26" xfId="57" applyNumberFormat="1" applyFont="1" applyFill="1" applyBorder="1" applyAlignment="1" applyProtection="1">
      <alignment horizontal="right" vertical="center"/>
      <protection/>
    </xf>
    <xf numFmtId="0" fontId="0" fillId="0" borderId="0" xfId="58" applyFont="1" applyBorder="1" applyAlignment="1">
      <alignment vertical="center"/>
      <protection/>
    </xf>
    <xf numFmtId="37" fontId="3" fillId="0" borderId="16" xfId="57" applyNumberFormat="1" applyFont="1" applyFill="1" applyBorder="1" applyAlignment="1" applyProtection="1">
      <alignment horizontal="right" vertical="center"/>
      <protection/>
    </xf>
    <xf numFmtId="37" fontId="3" fillId="0" borderId="24" xfId="57" applyNumberFormat="1" applyFont="1" applyFill="1" applyBorder="1" applyAlignment="1" applyProtection="1">
      <alignment horizontal="right" vertical="center"/>
      <protection/>
    </xf>
    <xf numFmtId="0" fontId="0" fillId="0" borderId="0" xfId="58" applyFont="1" applyFill="1" applyAlignment="1">
      <alignment vertical="center"/>
      <protection/>
    </xf>
    <xf numFmtId="37" fontId="0" fillId="0" borderId="0" xfId="58" applyNumberFormat="1" applyFont="1" applyFill="1" applyAlignment="1">
      <alignment vertical="center"/>
      <protection/>
    </xf>
    <xf numFmtId="3" fontId="0" fillId="0" borderId="0" xfId="58" applyNumberFormat="1" applyFont="1" applyFill="1" applyAlignment="1">
      <alignment vertical="center"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Alignment="1">
      <alignment vertical="center"/>
      <protection/>
    </xf>
    <xf numFmtId="17" fontId="2" fillId="32" borderId="15" xfId="57" applyNumberFormat="1" applyFont="1" applyFill="1" applyBorder="1" applyAlignment="1" applyProtection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 applyProtection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0" fontId="7" fillId="0" borderId="0" xfId="58" applyFont="1" applyAlignment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/>
    </xf>
    <xf numFmtId="37" fontId="0" fillId="0" borderId="25" xfId="57" applyNumberFormat="1" applyFont="1" applyFill="1" applyBorder="1" applyAlignment="1" applyProtection="1">
      <alignment horizontal="right"/>
      <protection/>
    </xf>
    <xf numFmtId="37" fontId="0" fillId="0" borderId="16" xfId="57" applyNumberFormat="1" applyFont="1" applyFill="1" applyBorder="1" applyAlignment="1" applyProtection="1">
      <alignment horizontal="right"/>
      <protection/>
    </xf>
    <xf numFmtId="37" fontId="2" fillId="0" borderId="16" xfId="57" applyNumberFormat="1" applyFont="1" applyFill="1" applyBorder="1" applyAlignment="1" applyProtection="1">
      <alignment horizontal="right"/>
      <protection/>
    </xf>
    <xf numFmtId="37" fontId="2" fillId="0" borderId="24" xfId="57" applyNumberFormat="1" applyFont="1" applyFill="1" applyBorder="1" applyAlignment="1" applyProtection="1">
      <alignment horizontal="right"/>
      <protection/>
    </xf>
    <xf numFmtId="37" fontId="0" fillId="0" borderId="23" xfId="57" applyNumberFormat="1" applyFont="1" applyFill="1" applyBorder="1" applyAlignment="1" applyProtection="1">
      <alignment horizontal="center"/>
      <protection/>
    </xf>
    <xf numFmtId="37" fontId="0" fillId="0" borderId="15" xfId="57" applyNumberFormat="1" applyFont="1" applyFill="1" applyBorder="1" applyAlignment="1" applyProtection="1">
      <alignment horizontal="center"/>
      <protection/>
    </xf>
    <xf numFmtId="37" fontId="0" fillId="0" borderId="15" xfId="57" applyNumberFormat="1" applyFont="1" applyFill="1" applyBorder="1" applyAlignment="1" applyProtection="1">
      <alignment horizontal="center" vertical="center"/>
      <protection/>
    </xf>
    <xf numFmtId="37" fontId="0" fillId="0" borderId="16" xfId="57" applyNumberFormat="1" applyFont="1" applyFill="1" applyBorder="1" applyAlignment="1" applyProtection="1">
      <alignment horizontal="center"/>
      <protection/>
    </xf>
    <xf numFmtId="37" fontId="0" fillId="0" borderId="16" xfId="57" applyNumberFormat="1" applyFont="1" applyFill="1" applyBorder="1" applyAlignment="1" applyProtection="1">
      <alignment horizontal="center" vertical="center"/>
      <protection/>
    </xf>
    <xf numFmtId="37" fontId="0" fillId="0" borderId="21" xfId="57" applyNumberFormat="1" applyFont="1" applyFill="1" applyBorder="1" applyAlignment="1" applyProtection="1">
      <alignment horizontal="center" vertical="center"/>
      <protection/>
    </xf>
    <xf numFmtId="37" fontId="2" fillId="0" borderId="16" xfId="57" applyNumberFormat="1" applyFont="1" applyFill="1" applyBorder="1" applyAlignment="1" applyProtection="1">
      <alignment horizontal="center"/>
      <protection/>
    </xf>
    <xf numFmtId="37" fontId="2" fillId="0" borderId="16" xfId="57" applyNumberFormat="1" applyFont="1" applyFill="1" applyBorder="1" applyAlignment="1" applyProtection="1">
      <alignment horizontal="center" vertical="center"/>
      <protection/>
    </xf>
    <xf numFmtId="37" fontId="2" fillId="0" borderId="21" xfId="57" applyNumberFormat="1" applyFont="1" applyFill="1" applyBorder="1" applyAlignment="1" applyProtection="1">
      <alignment horizontal="center" vertical="center"/>
      <protection/>
    </xf>
    <xf numFmtId="37" fontId="2" fillId="0" borderId="26" xfId="57" applyNumberFormat="1" applyFont="1" applyFill="1" applyBorder="1" applyAlignment="1" applyProtection="1">
      <alignment horizontal="center"/>
      <protection/>
    </xf>
    <xf numFmtId="37" fontId="2" fillId="0" borderId="26" xfId="57" applyNumberFormat="1" applyFont="1" applyFill="1" applyBorder="1" applyAlignment="1" applyProtection="1">
      <alignment horizontal="center" vertical="center"/>
      <protection/>
    </xf>
    <xf numFmtId="37" fontId="0" fillId="0" borderId="27" xfId="57" applyNumberFormat="1" applyFont="1" applyFill="1" applyBorder="1" applyAlignment="1" applyProtection="1">
      <alignment horizontal="center" vertical="center"/>
      <protection/>
    </xf>
    <xf numFmtId="37" fontId="2" fillId="0" borderId="28" xfId="57" applyNumberFormat="1" applyFont="1" applyFill="1" applyBorder="1" applyAlignment="1" applyProtection="1">
      <alignment horizontal="center" vertical="center"/>
      <protection/>
    </xf>
    <xf numFmtId="37" fontId="0" fillId="0" borderId="0" xfId="57" applyNumberFormat="1" applyFont="1" applyFill="1" applyBorder="1" applyAlignment="1" applyProtection="1">
      <alignment horizontal="center" vertical="center"/>
      <protection/>
    </xf>
    <xf numFmtId="17" fontId="2" fillId="32" borderId="19" xfId="57" applyNumberFormat="1" applyFont="1" applyFill="1" applyBorder="1" applyAlignment="1" applyProtection="1">
      <alignment horizontal="left" vertical="center"/>
      <protection/>
    </xf>
    <xf numFmtId="37" fontId="0" fillId="0" borderId="25" xfId="57" applyNumberFormat="1" applyFont="1" applyFill="1" applyBorder="1" applyAlignment="1" applyProtection="1">
      <alignment horizontal="center" vertical="center"/>
      <protection/>
    </xf>
    <xf numFmtId="37" fontId="2" fillId="0" borderId="0" xfId="57" applyNumberFormat="1" applyFont="1" applyFill="1" applyBorder="1" applyAlignment="1" applyProtection="1">
      <alignment horizontal="center" vertical="center"/>
      <protection/>
    </xf>
    <xf numFmtId="17" fontId="2" fillId="32" borderId="0" xfId="57" applyNumberFormat="1" applyFont="1" applyFill="1" applyBorder="1" applyAlignment="1" applyProtection="1">
      <alignment horizontal="left" vertical="center"/>
      <protection/>
    </xf>
    <xf numFmtId="37" fontId="2" fillId="0" borderId="24" xfId="57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2.11" xfId="57"/>
    <cellStyle name="Normal_Table 20-2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tabSelected="1" zoomScalePageLayoutView="0" workbookViewId="0" topLeftCell="A1">
      <pane xSplit="1" ySplit="5" topLeftCell="B1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22" sqref="L122"/>
    </sheetView>
  </sheetViews>
  <sheetFormatPr defaultColWidth="9.140625" defaultRowHeight="12.75"/>
  <cols>
    <col min="1" max="1" width="13.00390625" style="3" customWidth="1"/>
    <col min="2" max="2" width="13.57421875" style="3" customWidth="1"/>
    <col min="3" max="3" width="15.57421875" style="3" customWidth="1"/>
    <col min="4" max="4" width="19.57421875" style="3" customWidth="1"/>
    <col min="5" max="5" width="12.421875" style="3" customWidth="1"/>
    <col min="6" max="6" width="10.421875" style="3" customWidth="1"/>
    <col min="7" max="7" width="3.57421875" style="3" customWidth="1"/>
    <col min="8" max="8" width="5.140625" style="3" bestFit="1" customWidth="1"/>
    <col min="9" max="10" width="7.140625" style="3" bestFit="1" customWidth="1"/>
    <col min="11" max="11" width="7.28125" style="3" bestFit="1" customWidth="1"/>
    <col min="12" max="16384" width="9.140625" style="3" customWidth="1"/>
  </cols>
  <sheetData>
    <row r="1" spans="1:6" s="38" customFormat="1" ht="17.25" customHeight="1">
      <c r="A1" s="39" t="s">
        <v>12</v>
      </c>
      <c r="B1" s="35"/>
      <c r="C1" s="35"/>
      <c r="D1" s="36"/>
      <c r="E1" s="35"/>
      <c r="F1" s="37"/>
    </row>
    <row r="2" spans="1:6" ht="3.75" customHeight="1" thickBot="1">
      <c r="A2" s="1"/>
      <c r="B2" s="1"/>
      <c r="C2" s="1"/>
      <c r="D2" s="1"/>
      <c r="E2" s="1"/>
      <c r="F2" s="2"/>
    </row>
    <row r="3" spans="1:6" ht="14.25" customHeight="1" thickBot="1" thickTop="1">
      <c r="A3" s="4"/>
      <c r="B3" s="5" t="s">
        <v>0</v>
      </c>
      <c r="C3" s="6" t="s">
        <v>1</v>
      </c>
      <c r="D3" s="6" t="s">
        <v>0</v>
      </c>
      <c r="E3" s="7" t="s">
        <v>2</v>
      </c>
      <c r="F3" s="8"/>
    </row>
    <row r="4" spans="1:6" ht="15" customHeight="1">
      <c r="A4" s="9"/>
      <c r="B4" s="10" t="s">
        <v>3</v>
      </c>
      <c r="C4" s="11" t="s">
        <v>4</v>
      </c>
      <c r="D4" s="11" t="s">
        <v>3</v>
      </c>
      <c r="E4" s="12" t="s">
        <v>5</v>
      </c>
      <c r="F4" s="13" t="s">
        <v>1</v>
      </c>
    </row>
    <row r="5" spans="1:6" ht="14.25" customHeight="1" thickBot="1">
      <c r="A5" s="14"/>
      <c r="B5" s="15" t="s">
        <v>6</v>
      </c>
      <c r="C5" s="16"/>
      <c r="D5" s="16" t="s">
        <v>7</v>
      </c>
      <c r="E5" s="16" t="s">
        <v>6</v>
      </c>
      <c r="F5" s="17" t="s">
        <v>8</v>
      </c>
    </row>
    <row r="6" spans="1:6" ht="16.5" customHeight="1" hidden="1" thickTop="1">
      <c r="A6" s="18">
        <v>36678</v>
      </c>
      <c r="B6" s="19">
        <v>497217</v>
      </c>
      <c r="C6" s="20">
        <v>21225888</v>
      </c>
      <c r="D6" s="20">
        <v>22</v>
      </c>
      <c r="E6" s="21">
        <v>22601</v>
      </c>
      <c r="F6" s="22">
        <v>964813</v>
      </c>
    </row>
    <row r="7" spans="1:7" ht="12.75" hidden="1">
      <c r="A7" s="18">
        <v>36770</v>
      </c>
      <c r="B7" s="19">
        <v>428957</v>
      </c>
      <c r="C7" s="20">
        <v>15781900</v>
      </c>
      <c r="D7" s="20">
        <v>19</v>
      </c>
      <c r="E7" s="21">
        <v>22577</v>
      </c>
      <c r="F7" s="22">
        <v>830626</v>
      </c>
      <c r="G7" s="3" t="s">
        <v>9</v>
      </c>
    </row>
    <row r="8" spans="1:7" ht="12.75" hidden="1">
      <c r="A8" s="18">
        <v>36861</v>
      </c>
      <c r="B8" s="19">
        <v>494888</v>
      </c>
      <c r="C8" s="20">
        <v>20741345</v>
      </c>
      <c r="D8" s="20">
        <v>19</v>
      </c>
      <c r="E8" s="21">
        <v>26047</v>
      </c>
      <c r="F8" s="22">
        <v>1091650</v>
      </c>
      <c r="G8" s="23"/>
    </row>
    <row r="9" spans="1:7" ht="12.75" hidden="1">
      <c r="A9" s="18">
        <v>36951</v>
      </c>
      <c r="B9" s="24">
        <v>445587</v>
      </c>
      <c r="C9" s="24">
        <v>15169553</v>
      </c>
      <c r="D9" s="20">
        <v>20</v>
      </c>
      <c r="E9" s="21">
        <v>22279</v>
      </c>
      <c r="F9" s="25">
        <v>758478</v>
      </c>
      <c r="G9" s="23"/>
    </row>
    <row r="10" spans="1:7" ht="12.75" hidden="1">
      <c r="A10" s="18">
        <v>37043</v>
      </c>
      <c r="B10" s="24">
        <v>486126</v>
      </c>
      <c r="C10" s="24">
        <v>15117852</v>
      </c>
      <c r="D10" s="20">
        <v>21</v>
      </c>
      <c r="E10" s="21">
        <v>23149</v>
      </c>
      <c r="F10" s="25">
        <v>719898</v>
      </c>
      <c r="G10" s="23"/>
    </row>
    <row r="11" spans="1:7" ht="12.75" hidden="1">
      <c r="A11" s="18">
        <v>37135</v>
      </c>
      <c r="B11" s="24">
        <v>426367</v>
      </c>
      <c r="C11" s="24">
        <v>12684623</v>
      </c>
      <c r="D11" s="20">
        <v>20</v>
      </c>
      <c r="E11" s="21">
        <v>21318</v>
      </c>
      <c r="F11" s="25">
        <v>634231</v>
      </c>
      <c r="G11" s="23"/>
    </row>
    <row r="12" spans="1:7" ht="12.75" hidden="1">
      <c r="A12" s="18">
        <v>37226</v>
      </c>
      <c r="B12" s="24">
        <v>478934</v>
      </c>
      <c r="C12" s="24">
        <v>16785285</v>
      </c>
      <c r="D12" s="20">
        <v>19</v>
      </c>
      <c r="E12" s="21">
        <v>25207</v>
      </c>
      <c r="F12" s="25">
        <v>883436</v>
      </c>
      <c r="G12" s="23"/>
    </row>
    <row r="13" spans="1:7" ht="12.75" hidden="1">
      <c r="A13" s="18">
        <v>37316</v>
      </c>
      <c r="B13" s="24">
        <v>442251</v>
      </c>
      <c r="C13" s="24">
        <v>14143507</v>
      </c>
      <c r="D13" s="20">
        <v>20</v>
      </c>
      <c r="E13" s="21">
        <v>22113</v>
      </c>
      <c r="F13" s="25">
        <v>707175</v>
      </c>
      <c r="G13" s="23"/>
    </row>
    <row r="14" spans="1:7" ht="12.75" hidden="1">
      <c r="A14" s="18">
        <v>37408</v>
      </c>
      <c r="B14" s="24">
        <v>414995</v>
      </c>
      <c r="C14" s="24">
        <v>16102595</v>
      </c>
      <c r="D14" s="20">
        <v>20</v>
      </c>
      <c r="E14" s="21">
        <f>B14/D14</f>
        <v>20749.75</v>
      </c>
      <c r="F14" s="22">
        <f>C14/D14</f>
        <v>805129.75</v>
      </c>
      <c r="G14" s="23"/>
    </row>
    <row r="15" spans="1:6" ht="12.75" hidden="1">
      <c r="A15" s="18">
        <v>37500</v>
      </c>
      <c r="B15" s="24">
        <v>424513</v>
      </c>
      <c r="C15" s="24">
        <v>15091277</v>
      </c>
      <c r="D15" s="20">
        <v>20</v>
      </c>
      <c r="E15" s="21">
        <v>21226</v>
      </c>
      <c r="F15" s="25">
        <v>754564</v>
      </c>
    </row>
    <row r="16" spans="1:6" ht="12.75" hidden="1">
      <c r="A16" s="18">
        <v>37591</v>
      </c>
      <c r="B16" s="24">
        <v>500649</v>
      </c>
      <c r="C16" s="24">
        <v>18572024</v>
      </c>
      <c r="D16" s="20">
        <v>20</v>
      </c>
      <c r="E16" s="21">
        <v>25032</v>
      </c>
      <c r="F16" s="25">
        <v>928601</v>
      </c>
    </row>
    <row r="17" spans="1:6" ht="12.75" hidden="1">
      <c r="A17" s="18">
        <v>37681</v>
      </c>
      <c r="B17" s="19">
        <v>430385</v>
      </c>
      <c r="C17" s="20">
        <v>13565418</v>
      </c>
      <c r="D17" s="20">
        <v>20</v>
      </c>
      <c r="E17" s="21">
        <v>21541</v>
      </c>
      <c r="F17" s="25">
        <v>678524</v>
      </c>
    </row>
    <row r="18" spans="1:6" ht="12.75" hidden="1">
      <c r="A18" s="18">
        <v>37773</v>
      </c>
      <c r="B18" s="24">
        <v>426360</v>
      </c>
      <c r="C18" s="20">
        <v>14887585</v>
      </c>
      <c r="D18" s="20">
        <v>21</v>
      </c>
      <c r="E18" s="21">
        <v>20303</v>
      </c>
      <c r="F18" s="25">
        <v>708933</v>
      </c>
    </row>
    <row r="19" spans="1:6" ht="12.75" hidden="1">
      <c r="A19" s="18">
        <v>37805</v>
      </c>
      <c r="B19" s="24">
        <v>472573</v>
      </c>
      <c r="C19" s="20">
        <v>16384246</v>
      </c>
      <c r="D19" s="20">
        <v>23</v>
      </c>
      <c r="E19" s="21">
        <v>20547</v>
      </c>
      <c r="F19" s="25">
        <v>712359</v>
      </c>
    </row>
    <row r="20" spans="1:6" ht="12.75" hidden="1">
      <c r="A20" s="18">
        <v>37836</v>
      </c>
      <c r="B20" s="24">
        <v>401221</v>
      </c>
      <c r="C20" s="20">
        <v>13016996</v>
      </c>
      <c r="D20" s="20">
        <v>21</v>
      </c>
      <c r="E20" s="21">
        <v>19106</v>
      </c>
      <c r="F20" s="25">
        <v>619857</v>
      </c>
    </row>
    <row r="21" spans="1:6" ht="12.75" hidden="1">
      <c r="A21" s="18">
        <v>37867</v>
      </c>
      <c r="B21" s="24">
        <v>438657</v>
      </c>
      <c r="C21" s="20">
        <v>14222486</v>
      </c>
      <c r="D21" s="20">
        <v>21</v>
      </c>
      <c r="E21" s="21">
        <v>20888</v>
      </c>
      <c r="F21" s="25">
        <v>677261</v>
      </c>
    </row>
    <row r="22" spans="1:6" ht="12.75" hidden="1">
      <c r="A22" s="18">
        <v>37897</v>
      </c>
      <c r="B22" s="24">
        <v>477576</v>
      </c>
      <c r="C22" s="20">
        <v>16586710</v>
      </c>
      <c r="D22" s="20">
        <v>23</v>
      </c>
      <c r="E22" s="21">
        <v>20764</v>
      </c>
      <c r="F22" s="25">
        <v>721161</v>
      </c>
    </row>
    <row r="23" spans="1:6" ht="12.75" hidden="1">
      <c r="A23" s="18">
        <v>37928</v>
      </c>
      <c r="B23" s="24">
        <v>397415</v>
      </c>
      <c r="C23" s="20">
        <v>12996403</v>
      </c>
      <c r="D23" s="20">
        <v>19</v>
      </c>
      <c r="E23" s="21">
        <v>20917</v>
      </c>
      <c r="F23" s="25">
        <v>684021</v>
      </c>
    </row>
    <row r="24" spans="1:6" ht="12.75" hidden="1">
      <c r="A24" s="18">
        <v>37958</v>
      </c>
      <c r="B24" s="24">
        <v>530767</v>
      </c>
      <c r="C24" s="20">
        <v>19904556</v>
      </c>
      <c r="D24" s="20">
        <v>22</v>
      </c>
      <c r="E24" s="21">
        <v>24126</v>
      </c>
      <c r="F24" s="25">
        <v>904753</v>
      </c>
    </row>
    <row r="25" spans="1:6" ht="12.75" hidden="1">
      <c r="A25" s="18">
        <v>38047</v>
      </c>
      <c r="B25" s="24">
        <v>465674</v>
      </c>
      <c r="C25" s="20">
        <v>15820113</v>
      </c>
      <c r="D25" s="20">
        <v>22</v>
      </c>
      <c r="E25" s="21">
        <v>21167</v>
      </c>
      <c r="F25" s="25">
        <v>719096</v>
      </c>
    </row>
    <row r="26" spans="1:6" ht="12.75" hidden="1">
      <c r="A26" s="18">
        <v>38078</v>
      </c>
      <c r="B26" s="24">
        <v>425931</v>
      </c>
      <c r="C26" s="20">
        <v>14827378</v>
      </c>
      <c r="D26" s="20">
        <v>22</v>
      </c>
      <c r="E26" s="21">
        <v>19361</v>
      </c>
      <c r="F26" s="25">
        <v>673972</v>
      </c>
    </row>
    <row r="27" spans="1:6" ht="12.75" hidden="1">
      <c r="A27" s="18">
        <v>38108</v>
      </c>
      <c r="B27" s="24">
        <v>422107</v>
      </c>
      <c r="C27" s="20">
        <v>14312690</v>
      </c>
      <c r="D27" s="20">
        <v>21</v>
      </c>
      <c r="E27" s="21">
        <v>20100</v>
      </c>
      <c r="F27" s="25">
        <v>681557</v>
      </c>
    </row>
    <row r="28" spans="1:6" s="26" customFormat="1" ht="12.75" hidden="1">
      <c r="A28" s="18">
        <v>38139</v>
      </c>
      <c r="B28" s="24">
        <v>438906</v>
      </c>
      <c r="C28" s="20">
        <v>15754463</v>
      </c>
      <c r="D28" s="20">
        <v>22</v>
      </c>
      <c r="E28" s="21">
        <v>19950</v>
      </c>
      <c r="F28" s="25">
        <v>716112</v>
      </c>
    </row>
    <row r="29" spans="1:6" ht="12.75" hidden="1">
      <c r="A29" s="18">
        <v>38169</v>
      </c>
      <c r="B29" s="24">
        <v>444116</v>
      </c>
      <c r="C29" s="20">
        <v>15720737</v>
      </c>
      <c r="D29" s="20">
        <v>22</v>
      </c>
      <c r="E29" s="21">
        <v>20187</v>
      </c>
      <c r="F29" s="25">
        <v>714579</v>
      </c>
    </row>
    <row r="30" spans="1:6" ht="12.75" hidden="1">
      <c r="A30" s="18">
        <v>38200</v>
      </c>
      <c r="B30" s="24">
        <v>429733</v>
      </c>
      <c r="C30" s="20">
        <v>16167982</v>
      </c>
      <c r="D30" s="20">
        <v>22</v>
      </c>
      <c r="E30" s="21">
        <v>19533</v>
      </c>
      <c r="F30" s="25">
        <v>734908</v>
      </c>
    </row>
    <row r="31" spans="1:6" ht="12.75" hidden="1">
      <c r="A31" s="18">
        <v>38231</v>
      </c>
      <c r="B31" s="24">
        <v>426858</v>
      </c>
      <c r="C31" s="20">
        <v>14871719</v>
      </c>
      <c r="D31" s="20">
        <v>22</v>
      </c>
      <c r="E31" s="21">
        <v>19403</v>
      </c>
      <c r="F31" s="25">
        <v>675987</v>
      </c>
    </row>
    <row r="32" spans="1:6" ht="12.75" hidden="1">
      <c r="A32" s="18">
        <v>38261</v>
      </c>
      <c r="B32" s="24">
        <v>439062</v>
      </c>
      <c r="C32" s="20">
        <v>15907659</v>
      </c>
      <c r="D32" s="20">
        <v>21</v>
      </c>
      <c r="E32" s="21">
        <v>20908</v>
      </c>
      <c r="F32" s="25">
        <v>757508</v>
      </c>
    </row>
    <row r="33" spans="1:6" ht="12.75" hidden="1">
      <c r="A33" s="18">
        <v>38292</v>
      </c>
      <c r="B33" s="24">
        <v>443598</v>
      </c>
      <c r="C33" s="20">
        <v>15836126</v>
      </c>
      <c r="D33" s="20">
        <v>20</v>
      </c>
      <c r="E33" s="21">
        <v>22180</v>
      </c>
      <c r="F33" s="25">
        <v>791806</v>
      </c>
    </row>
    <row r="34" spans="1:6" ht="12.75" hidden="1">
      <c r="A34" s="18">
        <v>38322</v>
      </c>
      <c r="B34" s="24">
        <v>529467</v>
      </c>
      <c r="C34" s="20">
        <v>20577511</v>
      </c>
      <c r="D34" s="20">
        <v>23</v>
      </c>
      <c r="E34" s="21">
        <v>23020</v>
      </c>
      <c r="F34" s="25">
        <v>894674</v>
      </c>
    </row>
    <row r="35" spans="1:6" ht="12.75" hidden="1">
      <c r="A35" s="18">
        <v>38353</v>
      </c>
      <c r="B35" s="24">
        <v>371508</v>
      </c>
      <c r="C35" s="20">
        <v>12777719</v>
      </c>
      <c r="D35" s="20">
        <v>19</v>
      </c>
      <c r="E35" s="21">
        <v>19553</v>
      </c>
      <c r="F35" s="25">
        <v>672512</v>
      </c>
    </row>
    <row r="36" spans="1:6" ht="12.75" hidden="1">
      <c r="A36" s="18">
        <v>38384</v>
      </c>
      <c r="B36" s="24">
        <v>387450</v>
      </c>
      <c r="C36" s="20">
        <v>14822347</v>
      </c>
      <c r="D36" s="20">
        <v>18</v>
      </c>
      <c r="E36" s="21">
        <v>21525</v>
      </c>
      <c r="F36" s="25">
        <v>823464</v>
      </c>
    </row>
    <row r="37" spans="1:6" ht="12.75" hidden="1">
      <c r="A37" s="18">
        <v>38412</v>
      </c>
      <c r="B37" s="24">
        <v>431387</v>
      </c>
      <c r="C37" s="20">
        <v>14506987</v>
      </c>
      <c r="D37" s="20" t="s">
        <v>10</v>
      </c>
      <c r="E37" s="21">
        <v>21558</v>
      </c>
      <c r="F37" s="25">
        <v>725228</v>
      </c>
    </row>
    <row r="38" spans="1:6" ht="12.75" hidden="1">
      <c r="A38" s="18">
        <v>38443</v>
      </c>
      <c r="B38" s="24">
        <v>420322</v>
      </c>
      <c r="C38" s="20">
        <v>14794050</v>
      </c>
      <c r="D38" s="20">
        <v>21</v>
      </c>
      <c r="E38" s="21">
        <v>20015</v>
      </c>
      <c r="F38" s="25">
        <v>704479</v>
      </c>
    </row>
    <row r="39" spans="1:6" ht="12.75" hidden="1">
      <c r="A39" s="18">
        <v>38473</v>
      </c>
      <c r="B39" s="24">
        <v>456496</v>
      </c>
      <c r="C39" s="20">
        <v>15098777</v>
      </c>
      <c r="D39" s="20">
        <v>22</v>
      </c>
      <c r="E39" s="27">
        <f aca="true" t="shared" si="0" ref="E39:E46">B39/D39</f>
        <v>20749.81818181818</v>
      </c>
      <c r="F39" s="28">
        <f aca="true" t="shared" si="1" ref="F39:F46">C39/D39</f>
        <v>686308.0454545454</v>
      </c>
    </row>
    <row r="40" spans="1:6" ht="12.75" hidden="1">
      <c r="A40" s="18">
        <v>38504</v>
      </c>
      <c r="B40" s="24">
        <v>440302</v>
      </c>
      <c r="C40" s="20">
        <v>15662152</v>
      </c>
      <c r="D40" s="20">
        <v>22</v>
      </c>
      <c r="E40" s="27">
        <f t="shared" si="0"/>
        <v>20013.727272727272</v>
      </c>
      <c r="F40" s="28">
        <f t="shared" si="1"/>
        <v>711916</v>
      </c>
    </row>
    <row r="41" spans="1:6" ht="12.75" hidden="1">
      <c r="A41" s="18">
        <v>38534</v>
      </c>
      <c r="B41" s="24">
        <v>430522</v>
      </c>
      <c r="C41" s="20">
        <v>15436409</v>
      </c>
      <c r="D41" s="20">
        <v>21</v>
      </c>
      <c r="E41" s="27">
        <f t="shared" si="0"/>
        <v>20501.04761904762</v>
      </c>
      <c r="F41" s="28">
        <f t="shared" si="1"/>
        <v>735067.0952380953</v>
      </c>
    </row>
    <row r="42" spans="1:6" ht="12.75" hidden="1">
      <c r="A42" s="18">
        <v>38565</v>
      </c>
      <c r="B42" s="24">
        <v>461262</v>
      </c>
      <c r="C42" s="20">
        <v>15799768</v>
      </c>
      <c r="D42" s="20">
        <v>23</v>
      </c>
      <c r="E42" s="27">
        <f t="shared" si="0"/>
        <v>20054.869565217392</v>
      </c>
      <c r="F42" s="28">
        <f t="shared" si="1"/>
        <v>686946.4347826086</v>
      </c>
    </row>
    <row r="43" spans="1:6" ht="12.75" hidden="1">
      <c r="A43" s="18">
        <v>38596</v>
      </c>
      <c r="B43" s="24">
        <v>433512</v>
      </c>
      <c r="C43" s="20">
        <v>16297517</v>
      </c>
      <c r="D43" s="20">
        <v>21</v>
      </c>
      <c r="E43" s="27">
        <f t="shared" si="0"/>
        <v>20643.428571428572</v>
      </c>
      <c r="F43" s="28">
        <f t="shared" si="1"/>
        <v>776072.2380952381</v>
      </c>
    </row>
    <row r="44" spans="1:6" ht="12.75" hidden="1">
      <c r="A44" s="18">
        <v>38626</v>
      </c>
      <c r="B44" s="24">
        <v>456504</v>
      </c>
      <c r="C44" s="20">
        <v>17204923</v>
      </c>
      <c r="D44" s="20">
        <v>21</v>
      </c>
      <c r="E44" s="27">
        <f t="shared" si="0"/>
        <v>21738.285714285714</v>
      </c>
      <c r="F44" s="28">
        <f t="shared" si="1"/>
        <v>819282.0476190476</v>
      </c>
    </row>
    <row r="45" spans="1:6" ht="12.75" hidden="1">
      <c r="A45" s="18">
        <v>38657</v>
      </c>
      <c r="B45" s="24">
        <v>437853</v>
      </c>
      <c r="C45" s="20">
        <v>15295120</v>
      </c>
      <c r="D45" s="20">
        <v>19</v>
      </c>
      <c r="E45" s="27">
        <f t="shared" si="0"/>
        <v>23044.894736842107</v>
      </c>
      <c r="F45" s="28">
        <f t="shared" si="1"/>
        <v>805006.3157894737</v>
      </c>
    </row>
    <row r="46" spans="1:6" ht="12.75" hidden="1">
      <c r="A46" s="18">
        <v>38687</v>
      </c>
      <c r="B46" s="24">
        <v>517651</v>
      </c>
      <c r="C46" s="20">
        <v>19673266</v>
      </c>
      <c r="D46" s="20">
        <v>22</v>
      </c>
      <c r="E46" s="27">
        <f t="shared" si="0"/>
        <v>23529.590909090908</v>
      </c>
      <c r="F46" s="28">
        <f t="shared" si="1"/>
        <v>894239.3636363636</v>
      </c>
    </row>
    <row r="47" spans="1:6" ht="12.75" hidden="1">
      <c r="A47" s="18">
        <v>38718</v>
      </c>
      <c r="B47" s="24">
        <v>415257</v>
      </c>
      <c r="C47" s="20">
        <v>15089958</v>
      </c>
      <c r="D47" s="20">
        <v>21</v>
      </c>
      <c r="E47" s="27">
        <f aca="true" t="shared" si="2" ref="E47:E54">B47/D47</f>
        <v>19774.14285714286</v>
      </c>
      <c r="F47" s="28">
        <f aca="true" t="shared" si="3" ref="F47:F54">C47/D47</f>
        <v>718569.4285714285</v>
      </c>
    </row>
    <row r="48" spans="1:6" ht="12.75" hidden="1">
      <c r="A48" s="18">
        <v>38749</v>
      </c>
      <c r="B48" s="24">
        <v>393028</v>
      </c>
      <c r="C48" s="20">
        <v>15556794</v>
      </c>
      <c r="D48" s="20">
        <v>19</v>
      </c>
      <c r="E48" s="27">
        <f t="shared" si="2"/>
        <v>20685.684210526317</v>
      </c>
      <c r="F48" s="28">
        <f t="shared" si="3"/>
        <v>818778.6315789474</v>
      </c>
    </row>
    <row r="49" spans="1:6" ht="12.75" hidden="1">
      <c r="A49" s="18">
        <v>38777</v>
      </c>
      <c r="B49" s="24">
        <v>440973</v>
      </c>
      <c r="C49" s="20">
        <v>15512484</v>
      </c>
      <c r="D49" s="20">
        <v>22</v>
      </c>
      <c r="E49" s="27">
        <f t="shared" si="2"/>
        <v>20044.227272727272</v>
      </c>
      <c r="F49" s="28">
        <f t="shared" si="3"/>
        <v>705112.9090909091</v>
      </c>
    </row>
    <row r="50" spans="1:6" ht="12.75" hidden="1">
      <c r="A50" s="18">
        <v>38808</v>
      </c>
      <c r="B50" s="24">
        <v>407807</v>
      </c>
      <c r="C50" s="20">
        <v>14854989</v>
      </c>
      <c r="D50" s="20">
        <v>20</v>
      </c>
      <c r="E50" s="27">
        <f t="shared" si="2"/>
        <v>20390.35</v>
      </c>
      <c r="F50" s="28">
        <f t="shared" si="3"/>
        <v>742749.45</v>
      </c>
    </row>
    <row r="51" spans="1:6" ht="12.75" hidden="1">
      <c r="A51" s="18">
        <v>38838</v>
      </c>
      <c r="B51" s="24">
        <v>465729</v>
      </c>
      <c r="C51" s="20">
        <v>16211566</v>
      </c>
      <c r="D51" s="20">
        <v>22</v>
      </c>
      <c r="E51" s="27">
        <f t="shared" si="2"/>
        <v>21169.5</v>
      </c>
      <c r="F51" s="28">
        <f t="shared" si="3"/>
        <v>736889.3636363636</v>
      </c>
    </row>
    <row r="52" spans="1:6" ht="12.75" hidden="1">
      <c r="A52" s="18">
        <v>38869</v>
      </c>
      <c r="B52" s="24">
        <v>440302</v>
      </c>
      <c r="C52" s="20">
        <v>16544426</v>
      </c>
      <c r="D52" s="20">
        <v>22</v>
      </c>
      <c r="E52" s="27">
        <f t="shared" si="2"/>
        <v>20013.727272727272</v>
      </c>
      <c r="F52" s="28">
        <f t="shared" si="3"/>
        <v>752019.3636363636</v>
      </c>
    </row>
    <row r="53" spans="1:6" ht="12.75" hidden="1">
      <c r="A53" s="18">
        <v>38899</v>
      </c>
      <c r="B53" s="24">
        <v>439834</v>
      </c>
      <c r="C53" s="20">
        <v>16863937</v>
      </c>
      <c r="D53" s="20">
        <v>21</v>
      </c>
      <c r="E53" s="27">
        <f t="shared" si="2"/>
        <v>20944.47619047619</v>
      </c>
      <c r="F53" s="28">
        <f t="shared" si="3"/>
        <v>803044.619047619</v>
      </c>
    </row>
    <row r="54" spans="1:6" ht="12.75" hidden="1">
      <c r="A54" s="18">
        <v>38930</v>
      </c>
      <c r="B54" s="24">
        <v>429785</v>
      </c>
      <c r="C54" s="20">
        <v>16294314</v>
      </c>
      <c r="D54" s="20">
        <v>21</v>
      </c>
      <c r="E54" s="27">
        <f t="shared" si="2"/>
        <v>20465.95238095238</v>
      </c>
      <c r="F54" s="28">
        <f t="shared" si="3"/>
        <v>775919.7142857143</v>
      </c>
    </row>
    <row r="55" spans="1:6" ht="12.75" hidden="1">
      <c r="A55" s="18">
        <v>38961</v>
      </c>
      <c r="B55" s="24">
        <v>421650</v>
      </c>
      <c r="C55" s="20">
        <v>17104810</v>
      </c>
      <c r="D55" s="20">
        <v>21</v>
      </c>
      <c r="E55" s="27">
        <f aca="true" t="shared" si="4" ref="E55:E61">B55/D55</f>
        <v>20078.571428571428</v>
      </c>
      <c r="F55" s="28">
        <f aca="true" t="shared" si="5" ref="F55:F64">C55/D55</f>
        <v>814514.7619047619</v>
      </c>
    </row>
    <row r="56" spans="1:6" ht="12.75" hidden="1">
      <c r="A56" s="18">
        <v>38991</v>
      </c>
      <c r="B56" s="24">
        <v>455243</v>
      </c>
      <c r="C56" s="20">
        <v>19217504</v>
      </c>
      <c r="D56" s="20">
        <v>21</v>
      </c>
      <c r="E56" s="27">
        <f t="shared" si="4"/>
        <v>21678.238095238095</v>
      </c>
      <c r="F56" s="28">
        <f t="shared" si="5"/>
        <v>915119.2380952381</v>
      </c>
    </row>
    <row r="57" spans="1:6" ht="12.75" hidden="1">
      <c r="A57" s="18">
        <v>39022</v>
      </c>
      <c r="B57" s="24">
        <v>451305</v>
      </c>
      <c r="C57" s="20">
        <v>17925915</v>
      </c>
      <c r="D57" s="20">
        <v>21</v>
      </c>
      <c r="E57" s="27">
        <f t="shared" si="4"/>
        <v>21490.714285714286</v>
      </c>
      <c r="F57" s="28">
        <f t="shared" si="5"/>
        <v>853615</v>
      </c>
    </row>
    <row r="58" spans="1:6" ht="12.75" hidden="1">
      <c r="A58" s="18">
        <v>39052</v>
      </c>
      <c r="B58" s="40">
        <v>479019</v>
      </c>
      <c r="C58" s="41">
        <v>20631281</v>
      </c>
      <c r="D58" s="41">
        <v>20</v>
      </c>
      <c r="E58" s="42">
        <f t="shared" si="4"/>
        <v>23950.95</v>
      </c>
      <c r="F58" s="43">
        <f t="shared" si="5"/>
        <v>1031564.05</v>
      </c>
    </row>
    <row r="59" spans="1:6" ht="12.75" hidden="1">
      <c r="A59" s="18">
        <v>39083</v>
      </c>
      <c r="B59" s="40">
        <v>437741</v>
      </c>
      <c r="C59" s="41">
        <v>17539887</v>
      </c>
      <c r="D59" s="41">
        <v>21</v>
      </c>
      <c r="E59" s="42">
        <f t="shared" si="4"/>
        <v>20844.809523809523</v>
      </c>
      <c r="F59" s="43">
        <f t="shared" si="5"/>
        <v>835232.7142857143</v>
      </c>
    </row>
    <row r="60" spans="1:6" ht="12.75" hidden="1">
      <c r="A60" s="18">
        <v>39114</v>
      </c>
      <c r="B60" s="40">
        <v>367348</v>
      </c>
      <c r="C60" s="41">
        <v>16776704</v>
      </c>
      <c r="D60" s="41">
        <v>18</v>
      </c>
      <c r="E60" s="42">
        <f t="shared" si="4"/>
        <v>20408.222222222223</v>
      </c>
      <c r="F60" s="43">
        <f t="shared" si="5"/>
        <v>932039.1111111111</v>
      </c>
    </row>
    <row r="61" spans="1:6" ht="12.75" hidden="1">
      <c r="A61" s="18">
        <v>39142</v>
      </c>
      <c r="B61" s="40">
        <v>426744</v>
      </c>
      <c r="C61" s="41">
        <v>16885412</v>
      </c>
      <c r="D61" s="41">
        <v>20</v>
      </c>
      <c r="E61" s="42">
        <f t="shared" si="4"/>
        <v>21337.2</v>
      </c>
      <c r="F61" s="43">
        <f t="shared" si="5"/>
        <v>844270.6</v>
      </c>
    </row>
    <row r="62" spans="1:6" ht="12.75" hidden="1">
      <c r="A62" s="18">
        <v>39173</v>
      </c>
      <c r="B62" s="40">
        <v>431502</v>
      </c>
      <c r="C62" s="41">
        <v>17141597</v>
      </c>
      <c r="D62" s="41">
        <v>21</v>
      </c>
      <c r="E62" s="42">
        <v>20548</v>
      </c>
      <c r="F62" s="43">
        <v>816266.5238095238</v>
      </c>
    </row>
    <row r="63" spans="1:6" ht="12.75" hidden="1">
      <c r="A63" s="18">
        <v>39203</v>
      </c>
      <c r="B63" s="40">
        <v>457204</v>
      </c>
      <c r="C63" s="41">
        <v>18282014</v>
      </c>
      <c r="D63" s="41">
        <v>22</v>
      </c>
      <c r="E63" s="42">
        <v>20782</v>
      </c>
      <c r="F63" s="43">
        <f>C63/D63</f>
        <v>831000.6363636364</v>
      </c>
    </row>
    <row r="64" spans="1:6" ht="12.75" hidden="1">
      <c r="A64" s="18">
        <v>39234</v>
      </c>
      <c r="B64" s="40">
        <v>427464</v>
      </c>
      <c r="C64" s="41">
        <v>18099615</v>
      </c>
      <c r="D64" s="41">
        <v>21</v>
      </c>
      <c r="E64" s="42">
        <v>20355</v>
      </c>
      <c r="F64" s="43">
        <f t="shared" si="5"/>
        <v>861886.4285714285</v>
      </c>
    </row>
    <row r="65" spans="1:6" ht="12.75" hidden="1">
      <c r="A65" s="18">
        <v>39264</v>
      </c>
      <c r="B65" s="40">
        <v>474344</v>
      </c>
      <c r="C65" s="41">
        <v>20740537</v>
      </c>
      <c r="D65" s="41">
        <v>22</v>
      </c>
      <c r="E65" s="42">
        <v>21561</v>
      </c>
      <c r="F65" s="43">
        <f>C65/D65</f>
        <v>942751.6818181818</v>
      </c>
    </row>
    <row r="66" spans="1:6" ht="12.75" hidden="1">
      <c r="A66" s="18">
        <v>39295</v>
      </c>
      <c r="B66" s="40">
        <v>444750</v>
      </c>
      <c r="C66" s="41">
        <v>19705954</v>
      </c>
      <c r="D66" s="41">
        <v>23</v>
      </c>
      <c r="E66" s="42">
        <v>19337</v>
      </c>
      <c r="F66" s="43">
        <f>C66/D66</f>
        <v>856780.6086956522</v>
      </c>
    </row>
    <row r="67" spans="1:6" ht="12.75" hidden="1">
      <c r="A67" s="18">
        <v>39326</v>
      </c>
      <c r="B67" s="40">
        <v>404700</v>
      </c>
      <c r="C67" s="41">
        <v>17871445</v>
      </c>
      <c r="D67" s="41">
        <v>20</v>
      </c>
      <c r="E67" s="42">
        <v>20235</v>
      </c>
      <c r="F67" s="43">
        <f>C67/D67</f>
        <v>893572.25</v>
      </c>
    </row>
    <row r="68" spans="1:6" ht="12.75" hidden="1">
      <c r="A68" s="18">
        <v>39356</v>
      </c>
      <c r="B68" s="40">
        <v>490804</v>
      </c>
      <c r="C68" s="41">
        <v>23212481</v>
      </c>
      <c r="D68" s="41">
        <v>23</v>
      </c>
      <c r="E68" s="42">
        <v>21339</v>
      </c>
      <c r="F68" s="43">
        <f>C68/D68</f>
        <v>1009238.304347826</v>
      </c>
    </row>
    <row r="69" spans="1:6" ht="12.75" hidden="1">
      <c r="A69" s="18">
        <v>39387</v>
      </c>
      <c r="B69" s="41">
        <v>427337</v>
      </c>
      <c r="C69" s="41">
        <v>19312528</v>
      </c>
      <c r="D69" s="41">
        <v>19</v>
      </c>
      <c r="E69" s="42">
        <v>22491</v>
      </c>
      <c r="F69" s="43">
        <v>1016449</v>
      </c>
    </row>
    <row r="70" spans="1:6" ht="13.5" thickTop="1">
      <c r="A70" s="18">
        <v>39417</v>
      </c>
      <c r="B70" s="44">
        <v>484124</v>
      </c>
      <c r="C70" s="47">
        <v>23838298</v>
      </c>
      <c r="D70" s="47">
        <v>20</v>
      </c>
      <c r="E70" s="50">
        <v>24206</v>
      </c>
      <c r="F70" s="53">
        <v>1191915</v>
      </c>
    </row>
    <row r="71" spans="1:6" ht="12.75" hidden="1">
      <c r="A71" s="18">
        <v>39448</v>
      </c>
      <c r="B71" s="44">
        <v>430119</v>
      </c>
      <c r="C71" s="47">
        <v>19187604</v>
      </c>
      <c r="D71" s="47">
        <v>20</v>
      </c>
      <c r="E71" s="50">
        <v>21506</v>
      </c>
      <c r="F71" s="53">
        <v>959380</v>
      </c>
    </row>
    <row r="72" spans="1:6" ht="12.75" hidden="1">
      <c r="A72" s="18">
        <v>39479</v>
      </c>
      <c r="B72" s="44">
        <v>413877</v>
      </c>
      <c r="C72" s="47">
        <v>20763724</v>
      </c>
      <c r="D72" s="47">
        <v>19</v>
      </c>
      <c r="E72" s="50">
        <v>21783</v>
      </c>
      <c r="F72" s="53">
        <v>1092828</v>
      </c>
    </row>
    <row r="73" spans="1:6" ht="12.75" hidden="1">
      <c r="A73" s="18">
        <v>39508</v>
      </c>
      <c r="B73" s="44">
        <v>405151</v>
      </c>
      <c r="C73" s="47">
        <v>18406914</v>
      </c>
      <c r="D73" s="47">
        <v>19</v>
      </c>
      <c r="E73" s="50">
        <v>21324</v>
      </c>
      <c r="F73" s="53">
        <v>968784</v>
      </c>
    </row>
    <row r="74" spans="1:6" ht="12.75" hidden="1">
      <c r="A74" s="18">
        <v>39539</v>
      </c>
      <c r="B74" s="44">
        <v>455041</v>
      </c>
      <c r="C74" s="47">
        <v>20642760</v>
      </c>
      <c r="D74" s="47">
        <v>21</v>
      </c>
      <c r="E74" s="50">
        <v>21669</v>
      </c>
      <c r="F74" s="53">
        <v>982988</v>
      </c>
    </row>
    <row r="75" spans="1:6" ht="12.75" hidden="1">
      <c r="A75" s="18">
        <v>39576</v>
      </c>
      <c r="B75" s="44">
        <v>441049</v>
      </c>
      <c r="C75" s="47">
        <v>19695699</v>
      </c>
      <c r="D75" s="47">
        <v>21</v>
      </c>
      <c r="E75" s="50">
        <v>21002</v>
      </c>
      <c r="F75" s="53">
        <v>937890</v>
      </c>
    </row>
    <row r="76" spans="1:6" ht="12.75" hidden="1">
      <c r="A76" s="18">
        <v>39607</v>
      </c>
      <c r="B76" s="44">
        <v>444346</v>
      </c>
      <c r="C76" s="47">
        <v>20402506</v>
      </c>
      <c r="D76" s="47">
        <v>21</v>
      </c>
      <c r="E76" s="50">
        <v>21159</v>
      </c>
      <c r="F76" s="53">
        <v>971548</v>
      </c>
    </row>
    <row r="77" spans="1:6" ht="12.75" hidden="1">
      <c r="A77" s="18">
        <v>39637</v>
      </c>
      <c r="B77" s="44">
        <v>483425</v>
      </c>
      <c r="C77" s="47">
        <v>23063314</v>
      </c>
      <c r="D77" s="47">
        <v>23</v>
      </c>
      <c r="E77" s="50">
        <v>21018</v>
      </c>
      <c r="F77" s="53">
        <v>1002753</v>
      </c>
    </row>
    <row r="78" spans="1:6" ht="12.75" hidden="1">
      <c r="A78" s="18">
        <v>39668</v>
      </c>
      <c r="B78" s="44">
        <v>405418</v>
      </c>
      <c r="C78" s="47">
        <v>20108980</v>
      </c>
      <c r="D78" s="47">
        <v>20</v>
      </c>
      <c r="E78" s="50">
        <v>20271</v>
      </c>
      <c r="F78" s="53">
        <v>1005449</v>
      </c>
    </row>
    <row r="79" spans="1:6" ht="12.75" hidden="1">
      <c r="A79" s="18">
        <v>39699</v>
      </c>
      <c r="B79" s="44">
        <v>452194</v>
      </c>
      <c r="C79" s="47">
        <v>21600402</v>
      </c>
      <c r="D79" s="47">
        <v>21</v>
      </c>
      <c r="E79" s="50">
        <v>21533</v>
      </c>
      <c r="F79" s="53">
        <v>1028591</v>
      </c>
    </row>
    <row r="80" spans="1:6" ht="12.75" hidden="1">
      <c r="A80" s="34">
        <v>39729</v>
      </c>
      <c r="B80" s="44">
        <v>482076</v>
      </c>
      <c r="C80" s="47">
        <v>22907327</v>
      </c>
      <c r="D80" s="47">
        <v>21</v>
      </c>
      <c r="E80" s="50">
        <v>22956</v>
      </c>
      <c r="F80" s="53">
        <v>1090825</v>
      </c>
    </row>
    <row r="81" spans="1:6" ht="12.75" hidden="1">
      <c r="A81" s="34">
        <v>39760</v>
      </c>
      <c r="B81" s="44">
        <v>431216</v>
      </c>
      <c r="C81" s="47">
        <v>20855940</v>
      </c>
      <c r="D81" s="47">
        <v>20</v>
      </c>
      <c r="E81" s="50">
        <v>21561</v>
      </c>
      <c r="F81" s="53">
        <v>1042797</v>
      </c>
    </row>
    <row r="82" spans="1:6" ht="12.75">
      <c r="A82" s="34">
        <v>39790</v>
      </c>
      <c r="B82" s="44">
        <v>520472</v>
      </c>
      <c r="C82" s="47">
        <v>26248191</v>
      </c>
      <c r="D82" s="47">
        <v>22</v>
      </c>
      <c r="E82" s="50">
        <v>23658</v>
      </c>
      <c r="F82" s="53">
        <v>1193100</v>
      </c>
    </row>
    <row r="83" spans="1:6" ht="12.75">
      <c r="A83" s="34">
        <v>39821</v>
      </c>
      <c r="B83" s="44">
        <v>392185</v>
      </c>
      <c r="C83" s="47">
        <v>18079619</v>
      </c>
      <c r="D83" s="47">
        <v>19</v>
      </c>
      <c r="E83" s="50">
        <v>20641</v>
      </c>
      <c r="F83" s="53">
        <v>951559</v>
      </c>
    </row>
    <row r="84" spans="1:6" ht="12.75">
      <c r="A84" s="34">
        <v>39852</v>
      </c>
      <c r="B84" s="44">
        <v>388058</v>
      </c>
      <c r="C84" s="47">
        <v>18337916</v>
      </c>
      <c r="D84" s="47">
        <v>19</v>
      </c>
      <c r="E84" s="50">
        <v>20424</v>
      </c>
      <c r="F84" s="53">
        <v>965153</v>
      </c>
    </row>
    <row r="85" spans="1:6" ht="12.75">
      <c r="A85" s="34">
        <v>39880</v>
      </c>
      <c r="B85" s="44">
        <v>441384</v>
      </c>
      <c r="C85" s="47">
        <v>19931842</v>
      </c>
      <c r="D85" s="47">
        <v>20</v>
      </c>
      <c r="E85" s="50">
        <v>22069</v>
      </c>
      <c r="F85" s="53">
        <v>996592</v>
      </c>
    </row>
    <row r="86" spans="1:6" ht="12.75">
      <c r="A86" s="34">
        <v>39911</v>
      </c>
      <c r="B86" s="44">
        <v>453960</v>
      </c>
      <c r="C86" s="47">
        <v>20653623</v>
      </c>
      <c r="D86" s="47">
        <v>22</v>
      </c>
      <c r="E86" s="50">
        <v>20635</v>
      </c>
      <c r="F86" s="53">
        <v>938801</v>
      </c>
    </row>
    <row r="87" spans="1:6" ht="12.75">
      <c r="A87" s="34">
        <v>39934</v>
      </c>
      <c r="B87" s="44">
        <v>417748</v>
      </c>
      <c r="C87" s="47">
        <v>19194431</v>
      </c>
      <c r="D87" s="47">
        <v>20</v>
      </c>
      <c r="E87" s="50">
        <v>20887</v>
      </c>
      <c r="F87" s="53">
        <v>959722</v>
      </c>
    </row>
    <row r="88" spans="1:6" ht="12.75">
      <c r="A88" s="34">
        <v>39965</v>
      </c>
      <c r="B88" s="44">
        <v>462299</v>
      </c>
      <c r="C88" s="47">
        <v>21171540</v>
      </c>
      <c r="D88" s="47">
        <v>22</v>
      </c>
      <c r="E88" s="50">
        <v>21014</v>
      </c>
      <c r="F88" s="53">
        <v>962343</v>
      </c>
    </row>
    <row r="89" spans="1:6" ht="12.75">
      <c r="A89" s="34">
        <v>39995</v>
      </c>
      <c r="B89" s="44">
        <v>471934</v>
      </c>
      <c r="C89" s="47">
        <v>22729095</v>
      </c>
      <c r="D89" s="47">
        <v>23</v>
      </c>
      <c r="E89" s="50">
        <v>20519</v>
      </c>
      <c r="F89" s="53">
        <v>988221</v>
      </c>
    </row>
    <row r="90" spans="1:6" ht="12.75">
      <c r="A90" s="34">
        <v>40026</v>
      </c>
      <c r="B90" s="44">
        <v>409731</v>
      </c>
      <c r="C90" s="47">
        <v>18283683</v>
      </c>
      <c r="D90" s="47">
        <v>20</v>
      </c>
      <c r="E90" s="50">
        <v>20487</v>
      </c>
      <c r="F90" s="53">
        <v>913857</v>
      </c>
    </row>
    <row r="91" spans="1:6" ht="12.75">
      <c r="A91" s="34">
        <v>40057</v>
      </c>
      <c r="B91" s="44">
        <v>444898</v>
      </c>
      <c r="C91" s="47">
        <v>19799795</v>
      </c>
      <c r="D91" s="47">
        <v>21</v>
      </c>
      <c r="E91" s="50">
        <v>21186</v>
      </c>
      <c r="F91" s="53">
        <v>942847</v>
      </c>
    </row>
    <row r="92" spans="1:6" ht="12.75">
      <c r="A92" s="34">
        <v>40087</v>
      </c>
      <c r="B92" s="44">
        <v>483879</v>
      </c>
      <c r="C92" s="47">
        <v>21905207</v>
      </c>
      <c r="D92" s="47">
        <v>22</v>
      </c>
      <c r="E92" s="50">
        <v>21995</v>
      </c>
      <c r="F92" s="53">
        <v>995691</v>
      </c>
    </row>
    <row r="93" spans="1:6" ht="12.75">
      <c r="A93" s="34">
        <v>40118</v>
      </c>
      <c r="B93" s="44">
        <v>431066</v>
      </c>
      <c r="C93" s="47">
        <v>19822919</v>
      </c>
      <c r="D93" s="47">
        <v>20</v>
      </c>
      <c r="E93" s="50">
        <v>21554</v>
      </c>
      <c r="F93" s="53">
        <v>991146</v>
      </c>
    </row>
    <row r="94" spans="1:6" ht="12.75">
      <c r="A94" s="34">
        <v>40148</v>
      </c>
      <c r="B94" s="44">
        <v>526376</v>
      </c>
      <c r="C94" s="47">
        <v>25728294</v>
      </c>
      <c r="D94" s="47">
        <v>22</v>
      </c>
      <c r="E94" s="50">
        <v>23926</v>
      </c>
      <c r="F94" s="53">
        <v>1169468</v>
      </c>
    </row>
    <row r="95" spans="1:6" ht="12.75">
      <c r="A95" s="34">
        <v>40179</v>
      </c>
      <c r="B95" s="44">
        <v>403964</v>
      </c>
      <c r="C95" s="47">
        <v>19483893</v>
      </c>
      <c r="D95" s="47">
        <v>20</v>
      </c>
      <c r="E95" s="50">
        <v>20198</v>
      </c>
      <c r="F95" s="53">
        <v>974195</v>
      </c>
    </row>
    <row r="96" spans="1:6" ht="12.75">
      <c r="A96" s="34">
        <v>40210</v>
      </c>
      <c r="B96" s="44">
        <v>381478</v>
      </c>
      <c r="C96" s="47">
        <v>17757496</v>
      </c>
      <c r="D96" s="47">
        <v>18</v>
      </c>
      <c r="E96" s="50">
        <v>21193</v>
      </c>
      <c r="F96" s="53">
        <v>986528</v>
      </c>
    </row>
    <row r="97" spans="1:6" ht="12.75">
      <c r="A97" s="34">
        <v>40238</v>
      </c>
      <c r="B97" s="44">
        <v>476460</v>
      </c>
      <c r="C97" s="47">
        <v>21813844</v>
      </c>
      <c r="D97" s="47">
        <v>21</v>
      </c>
      <c r="E97" s="50">
        <v>22688</v>
      </c>
      <c r="F97" s="53">
        <v>1038755</v>
      </c>
    </row>
    <row r="98" spans="1:6" ht="12.75">
      <c r="A98" s="34">
        <v>40269</v>
      </c>
      <c r="B98" s="44">
        <v>478241</v>
      </c>
      <c r="C98" s="47">
        <v>22600161</v>
      </c>
      <c r="D98" s="47">
        <v>22</v>
      </c>
      <c r="E98" s="50">
        <v>21738</v>
      </c>
      <c r="F98" s="53">
        <v>1027280</v>
      </c>
    </row>
    <row r="99" spans="1:6" ht="12.75">
      <c r="A99" s="34">
        <v>40299</v>
      </c>
      <c r="B99" s="44">
        <v>419366</v>
      </c>
      <c r="C99" s="47">
        <v>20193361</v>
      </c>
      <c r="D99" s="47">
        <v>20</v>
      </c>
      <c r="E99" s="50">
        <v>20969</v>
      </c>
      <c r="F99" s="53">
        <v>1009668</v>
      </c>
    </row>
    <row r="100" spans="1:6" ht="12.75">
      <c r="A100" s="34">
        <v>40330</v>
      </c>
      <c r="B100" s="44">
        <v>448294</v>
      </c>
      <c r="C100" s="47">
        <v>21051307</v>
      </c>
      <c r="D100" s="47">
        <v>22</v>
      </c>
      <c r="E100" s="50">
        <v>20377</v>
      </c>
      <c r="F100" s="53">
        <v>956878</v>
      </c>
    </row>
    <row r="101" spans="1:6" ht="12.75">
      <c r="A101" s="34">
        <v>40360</v>
      </c>
      <c r="B101" s="44">
        <v>447586</v>
      </c>
      <c r="C101" s="47">
        <v>21884958</v>
      </c>
      <c r="D101" s="47">
        <v>22</v>
      </c>
      <c r="E101" s="50">
        <v>20345</v>
      </c>
      <c r="F101" s="53">
        <v>994771</v>
      </c>
    </row>
    <row r="102" spans="1:6" ht="12.75">
      <c r="A102" s="18">
        <v>40391</v>
      </c>
      <c r="B102" s="45">
        <v>435490</v>
      </c>
      <c r="C102" s="47">
        <v>21023041</v>
      </c>
      <c r="D102" s="47">
        <v>22</v>
      </c>
      <c r="E102" s="50">
        <v>19795</v>
      </c>
      <c r="F102" s="53">
        <v>955593</v>
      </c>
    </row>
    <row r="103" spans="1:6" ht="12.75">
      <c r="A103" s="18">
        <v>40422</v>
      </c>
      <c r="B103" s="45">
        <v>431049</v>
      </c>
      <c r="C103" s="47">
        <v>20726682</v>
      </c>
      <c r="D103" s="47">
        <v>21</v>
      </c>
      <c r="E103" s="50">
        <v>20526</v>
      </c>
      <c r="F103" s="53">
        <v>986985</v>
      </c>
    </row>
    <row r="104" spans="1:6" ht="12.75">
      <c r="A104" s="18">
        <v>40452</v>
      </c>
      <c r="B104" s="45">
        <v>443872</v>
      </c>
      <c r="C104" s="47">
        <v>21052303</v>
      </c>
      <c r="D104" s="47">
        <v>21</v>
      </c>
      <c r="E104" s="50">
        <v>21137</v>
      </c>
      <c r="F104" s="53">
        <v>1002491</v>
      </c>
    </row>
    <row r="105" spans="1:6" ht="12.75">
      <c r="A105" s="18">
        <v>40483</v>
      </c>
      <c r="B105" s="45">
        <f>474238+4149</f>
        <v>478387</v>
      </c>
      <c r="C105" s="47">
        <f>(22010411613.16+83993532.03)/1000</f>
        <v>22094405.145189997</v>
      </c>
      <c r="D105" s="47">
        <v>20</v>
      </c>
      <c r="E105" s="50">
        <f>B105/D105</f>
        <v>23919.35</v>
      </c>
      <c r="F105" s="53">
        <f>C105/20</f>
        <v>1104720.2572594997</v>
      </c>
    </row>
    <row r="106" spans="1:6" ht="12.75">
      <c r="A106" s="18">
        <v>40513</v>
      </c>
      <c r="B106" s="45">
        <v>562286</v>
      </c>
      <c r="C106" s="47">
        <v>29385611</v>
      </c>
      <c r="D106" s="47">
        <v>23</v>
      </c>
      <c r="E106" s="50">
        <v>26776</v>
      </c>
      <c r="F106" s="53">
        <v>1399315</v>
      </c>
    </row>
    <row r="107" spans="1:6" ht="12.75">
      <c r="A107" s="18">
        <v>40544</v>
      </c>
      <c r="B107" s="46">
        <v>404261</v>
      </c>
      <c r="C107" s="48">
        <v>18665282</v>
      </c>
      <c r="D107" s="48">
        <v>19</v>
      </c>
      <c r="E107" s="51">
        <v>21277</v>
      </c>
      <c r="F107" s="54">
        <v>982383</v>
      </c>
    </row>
    <row r="108" spans="1:6" ht="12.75">
      <c r="A108" s="18">
        <v>40575</v>
      </c>
      <c r="B108" s="46">
        <v>410417</v>
      </c>
      <c r="C108" s="48">
        <v>20754567</v>
      </c>
      <c r="D108" s="48">
        <v>18</v>
      </c>
      <c r="E108" s="51">
        <v>22801</v>
      </c>
      <c r="F108" s="54">
        <v>1153032</v>
      </c>
    </row>
    <row r="109" spans="1:6" ht="12.75">
      <c r="A109" s="18">
        <v>40603</v>
      </c>
      <c r="B109" s="46">
        <v>480048</v>
      </c>
      <c r="C109" s="48">
        <v>22665919</v>
      </c>
      <c r="D109" s="48">
        <v>22</v>
      </c>
      <c r="E109" s="51">
        <v>21820</v>
      </c>
      <c r="F109" s="54">
        <v>1030269</v>
      </c>
    </row>
    <row r="110" spans="1:6" ht="12.75">
      <c r="A110" s="18">
        <v>40634</v>
      </c>
      <c r="B110" s="46">
        <v>429435</v>
      </c>
      <c r="C110" s="48">
        <v>20514130</v>
      </c>
      <c r="D110" s="48">
        <v>20</v>
      </c>
      <c r="E110" s="51">
        <v>21472</v>
      </c>
      <c r="F110" s="54">
        <v>1025707</v>
      </c>
    </row>
    <row r="111" spans="1:6" ht="12.75">
      <c r="A111" s="18">
        <v>40664</v>
      </c>
      <c r="B111" s="46">
        <v>472258</v>
      </c>
      <c r="C111" s="48">
        <v>22338190</v>
      </c>
      <c r="D111" s="48">
        <v>22</v>
      </c>
      <c r="E111" s="51">
        <v>21466</v>
      </c>
      <c r="F111" s="54">
        <v>1015372</v>
      </c>
    </row>
    <row r="112" spans="1:6" ht="12.75">
      <c r="A112" s="18">
        <v>40695</v>
      </c>
      <c r="B112" s="46">
        <v>459609</v>
      </c>
      <c r="C112" s="48">
        <v>23452306</v>
      </c>
      <c r="D112" s="48">
        <v>22</v>
      </c>
      <c r="E112" s="51">
        <v>20891</v>
      </c>
      <c r="F112" s="54">
        <v>1066014</v>
      </c>
    </row>
    <row r="113" spans="1:6" ht="12.75">
      <c r="A113" s="18">
        <v>40725</v>
      </c>
      <c r="B113" s="46">
        <v>436511</v>
      </c>
      <c r="C113" s="48">
        <v>22202850</v>
      </c>
      <c r="D113" s="48">
        <v>21</v>
      </c>
      <c r="E113" s="51">
        <v>20786</v>
      </c>
      <c r="F113" s="54">
        <v>1057279</v>
      </c>
    </row>
    <row r="114" spans="1:6" ht="12.75">
      <c r="A114" s="18">
        <v>40756</v>
      </c>
      <c r="B114" s="46">
        <v>446499</v>
      </c>
      <c r="C114" s="48">
        <v>21637527</v>
      </c>
      <c r="D114" s="48">
        <v>22</v>
      </c>
      <c r="E114" s="51">
        <v>20295</v>
      </c>
      <c r="F114" s="54">
        <v>983524</v>
      </c>
    </row>
    <row r="115" spans="1:6" ht="12.75">
      <c r="A115" s="18">
        <v>40787</v>
      </c>
      <c r="B115" s="46">
        <v>439837</v>
      </c>
      <c r="C115" s="48">
        <v>20864985</v>
      </c>
      <c r="D115" s="48">
        <v>21</v>
      </c>
      <c r="E115" s="51">
        <v>20945</v>
      </c>
      <c r="F115" s="54">
        <v>993571</v>
      </c>
    </row>
    <row r="116" spans="1:6" ht="12.75">
      <c r="A116" s="18">
        <v>40817</v>
      </c>
      <c r="B116" s="46">
        <v>429409</v>
      </c>
      <c r="C116" s="48">
        <v>21844470</v>
      </c>
      <c r="D116" s="48">
        <v>20</v>
      </c>
      <c r="E116" s="51">
        <v>21470</v>
      </c>
      <c r="F116" s="54">
        <v>1092223</v>
      </c>
    </row>
    <row r="117" spans="1:6" ht="12.75">
      <c r="A117" s="18">
        <v>40848</v>
      </c>
      <c r="B117" s="46">
        <v>441789</v>
      </c>
      <c r="C117" s="48">
        <v>21637089</v>
      </c>
      <c r="D117" s="48">
        <v>20</v>
      </c>
      <c r="E117" s="51">
        <v>22089</v>
      </c>
      <c r="F117" s="54">
        <v>1081854</v>
      </c>
    </row>
    <row r="118" spans="1:6" ht="12.75">
      <c r="A118" s="18">
        <v>40878</v>
      </c>
      <c r="B118" s="46">
        <v>509153</v>
      </c>
      <c r="C118" s="48">
        <v>26909768</v>
      </c>
      <c r="D118" s="48">
        <v>22</v>
      </c>
      <c r="E118" s="51">
        <v>23143</v>
      </c>
      <c r="F118" s="54">
        <v>1223171</v>
      </c>
    </row>
    <row r="119" spans="1:6" ht="12.75">
      <c r="A119" s="18">
        <v>40909</v>
      </c>
      <c r="B119" s="46">
        <v>411557</v>
      </c>
      <c r="C119" s="48">
        <v>20402574</v>
      </c>
      <c r="D119" s="48">
        <v>20</v>
      </c>
      <c r="E119" s="51">
        <v>20578</v>
      </c>
      <c r="F119" s="54">
        <v>1020129</v>
      </c>
    </row>
    <row r="120" spans="1:6" ht="12.75">
      <c r="A120" s="18">
        <v>40940</v>
      </c>
      <c r="B120" s="46">
        <v>401302</v>
      </c>
      <c r="C120" s="48">
        <v>20239873</v>
      </c>
      <c r="D120" s="48">
        <v>18</v>
      </c>
      <c r="E120" s="51">
        <v>22295</v>
      </c>
      <c r="F120" s="54">
        <v>1124437</v>
      </c>
    </row>
    <row r="121" spans="1:6" ht="12.75">
      <c r="A121" s="18">
        <v>40969</v>
      </c>
      <c r="B121" s="46">
        <v>432715</v>
      </c>
      <c r="C121" s="48">
        <v>21349071</v>
      </c>
      <c r="D121" s="48">
        <v>20</v>
      </c>
      <c r="E121" s="51">
        <v>21636</v>
      </c>
      <c r="F121" s="54">
        <v>1067454</v>
      </c>
    </row>
    <row r="122" spans="1:6" ht="12.75">
      <c r="A122" s="18">
        <v>41000</v>
      </c>
      <c r="B122" s="46">
        <v>436837</v>
      </c>
      <c r="C122" s="48">
        <v>21910904</v>
      </c>
      <c r="D122" s="48">
        <v>21</v>
      </c>
      <c r="E122" s="51">
        <v>20802</v>
      </c>
      <c r="F122" s="54">
        <v>1043376</v>
      </c>
    </row>
    <row r="123" spans="1:6" ht="12" customHeight="1">
      <c r="A123" s="18">
        <v>41030</v>
      </c>
      <c r="B123" s="46">
        <v>470150</v>
      </c>
      <c r="C123" s="48">
        <v>22379207</v>
      </c>
      <c r="D123" s="48">
        <v>22</v>
      </c>
      <c r="E123" s="51">
        <v>21370</v>
      </c>
      <c r="F123" s="54">
        <v>1017237</v>
      </c>
    </row>
    <row r="124" spans="1:6" ht="12" customHeight="1">
      <c r="A124" s="18">
        <v>41061</v>
      </c>
      <c r="B124" s="57">
        <v>423483</v>
      </c>
      <c r="C124" s="48">
        <v>21139261</v>
      </c>
      <c r="D124" s="48">
        <v>21</v>
      </c>
      <c r="E124" s="51">
        <v>20166</v>
      </c>
      <c r="F124" s="54">
        <v>1006631</v>
      </c>
    </row>
    <row r="125" spans="1:6" ht="12" customHeight="1">
      <c r="A125" s="18">
        <v>41091</v>
      </c>
      <c r="B125" s="57">
        <v>453418</v>
      </c>
      <c r="C125" s="48">
        <v>23746073</v>
      </c>
      <c r="D125" s="48">
        <v>22</v>
      </c>
      <c r="E125" s="51">
        <v>20610</v>
      </c>
      <c r="F125" s="54">
        <v>1079367</v>
      </c>
    </row>
    <row r="126" spans="1:6" ht="12" customHeight="1">
      <c r="A126" s="18">
        <v>41122</v>
      </c>
      <c r="B126" s="59">
        <v>428256</v>
      </c>
      <c r="C126" s="48">
        <v>21776630</v>
      </c>
      <c r="D126" s="48">
        <v>21</v>
      </c>
      <c r="E126" s="51">
        <v>20393</v>
      </c>
      <c r="F126" s="62">
        <v>1036982</v>
      </c>
    </row>
    <row r="127" spans="1:6" ht="12" customHeight="1">
      <c r="A127" s="18">
        <v>41153</v>
      </c>
      <c r="B127" s="59">
        <v>397667</v>
      </c>
      <c r="C127" s="48">
        <v>20543860</v>
      </c>
      <c r="D127" s="48">
        <v>19</v>
      </c>
      <c r="E127" s="51">
        <v>20930</v>
      </c>
      <c r="F127" s="62">
        <v>1081256</v>
      </c>
    </row>
    <row r="128" spans="1:6" ht="12" customHeight="1">
      <c r="A128" s="18">
        <v>41183</v>
      </c>
      <c r="B128" s="59">
        <v>476909</v>
      </c>
      <c r="C128" s="48">
        <v>25001750</v>
      </c>
      <c r="D128" s="48">
        <v>23</v>
      </c>
      <c r="E128" s="51">
        <v>20735</v>
      </c>
      <c r="F128" s="62">
        <v>1087033</v>
      </c>
    </row>
    <row r="129" spans="1:6" ht="12" customHeight="1">
      <c r="A129" s="18">
        <v>41214</v>
      </c>
      <c r="B129" s="59">
        <v>423120</v>
      </c>
      <c r="C129" s="48">
        <v>21648556</v>
      </c>
      <c r="D129" s="48">
        <v>20</v>
      </c>
      <c r="E129" s="51">
        <v>21156</v>
      </c>
      <c r="F129" s="62">
        <v>1082428</v>
      </c>
    </row>
    <row r="130" spans="1:6" ht="12" customHeight="1">
      <c r="A130" s="18">
        <v>41244</v>
      </c>
      <c r="B130" s="59">
        <v>458402</v>
      </c>
      <c r="C130" s="48">
        <v>25455656</v>
      </c>
      <c r="D130" s="48">
        <v>20</v>
      </c>
      <c r="E130" s="51">
        <v>22920</v>
      </c>
      <c r="F130" s="62">
        <v>1272783</v>
      </c>
    </row>
    <row r="131" spans="1:6" ht="12" customHeight="1" thickBot="1">
      <c r="A131" s="58">
        <v>41275</v>
      </c>
      <c r="B131" s="55">
        <v>419313</v>
      </c>
      <c r="C131" s="49">
        <v>21859942</v>
      </c>
      <c r="D131" s="49">
        <v>21</v>
      </c>
      <c r="E131" s="52">
        <v>19967</v>
      </c>
      <c r="F131" s="56">
        <v>1040950</v>
      </c>
    </row>
    <row r="132" spans="1:6" s="33" customFormat="1" ht="13.5" thickTop="1">
      <c r="A132" s="32" t="s">
        <v>11</v>
      </c>
      <c r="B132" s="32"/>
      <c r="C132" s="32"/>
      <c r="D132" s="32"/>
      <c r="E132" s="32"/>
      <c r="F132" s="32"/>
    </row>
    <row r="133" spans="1:6" ht="12.75">
      <c r="A133" s="29"/>
      <c r="B133" s="30"/>
      <c r="C133" s="30"/>
      <c r="D133" s="30"/>
      <c r="E133" s="30"/>
      <c r="F133" s="30"/>
    </row>
    <row r="134" spans="1:6" ht="12.75">
      <c r="A134" s="29"/>
      <c r="B134" s="29"/>
      <c r="D134" s="31"/>
      <c r="E134" s="29"/>
      <c r="F134" s="29"/>
    </row>
    <row r="135" spans="1:6" ht="12.75">
      <c r="A135" s="29"/>
      <c r="B135" s="29"/>
      <c r="C135" s="31"/>
      <c r="D135" s="29"/>
      <c r="E135" s="29"/>
      <c r="F135" s="29"/>
    </row>
    <row r="136" spans="1:6" ht="12.75">
      <c r="A136" s="29"/>
      <c r="B136" s="29"/>
      <c r="C136" s="29"/>
      <c r="D136" s="29"/>
      <c r="E136" s="29"/>
      <c r="F136" s="29"/>
    </row>
    <row r="137" spans="1:8" ht="12.75">
      <c r="A137" s="29"/>
      <c r="B137" s="29"/>
      <c r="C137" s="61"/>
      <c r="D137" s="57"/>
      <c r="E137" s="57"/>
      <c r="F137" s="57"/>
      <c r="G137" s="60"/>
      <c r="H137" s="60"/>
    </row>
    <row r="138" spans="1:6" ht="12.75">
      <c r="A138" s="29"/>
      <c r="B138" s="29"/>
      <c r="C138" s="29"/>
      <c r="D138" s="29"/>
      <c r="E138" s="29"/>
      <c r="F138" s="29"/>
    </row>
    <row r="139" spans="1:6" ht="12.75">
      <c r="A139" s="29"/>
      <c r="B139" s="29"/>
      <c r="C139" s="29"/>
      <c r="D139" s="29"/>
      <c r="E139" s="29"/>
      <c r="F139" s="29"/>
    </row>
  </sheetData>
  <sheetProtection/>
  <printOptions horizontalCentered="1"/>
  <pageMargins left="0" right="0" top="0.590551181102362" bottom="0.59055118110236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Ouma Dookhit</cp:lastModifiedBy>
  <cp:lastPrinted>2012-12-10T07:51:45Z</cp:lastPrinted>
  <dcterms:created xsi:type="dcterms:W3CDTF">2000-10-05T23:31:11Z</dcterms:created>
  <dcterms:modified xsi:type="dcterms:W3CDTF">2013-02-05T10:57:05Z</dcterms:modified>
  <cp:category/>
  <cp:version/>
  <cp:contentType/>
  <cp:contentStatus/>
</cp:coreProperties>
</file>