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'23-24'!$A$1:$J$44</definedName>
  </definedNames>
  <calcPr fullCalcOnLoad="1"/>
</workbook>
</file>

<file path=xl/sharedStrings.xml><?xml version="1.0" encoding="utf-8"?>
<sst xmlns="http://schemas.openxmlformats.org/spreadsheetml/2006/main" count="73" uniqueCount="29">
  <si>
    <t xml:space="preserve">Treasury Bills  </t>
  </si>
  <si>
    <t>Treasury Notes</t>
  </si>
  <si>
    <t>TOTAL</t>
  </si>
  <si>
    <t>(Rs million)</t>
  </si>
  <si>
    <t>5-Year GoM Bonds</t>
  </si>
  <si>
    <t>Note: Figures may not add up to totals due to rounding.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</si>
  <si>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</si>
  <si>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</si>
  <si>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</si>
  <si>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</si>
  <si>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</si>
  <si>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</si>
  <si>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</si>
  <si>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</si>
  <si>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</si>
  <si>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</si>
  <si>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</si>
  <si>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</si>
  <si>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</si>
  <si>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</si>
  <si>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</si>
  <si>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</si>
  <si>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</si>
  <si>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</si>
  <si>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</si>
  <si>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 xml:space="preserve">MDLS/GOM Bonds  </t>
  </si>
  <si>
    <t>Including Government of Mauritius Savings Certificates, Notes and Bonds</t>
  </si>
  <si>
    <t>Table 23: Outstanding Government of Mauritius Securities: January 2014 - January 2015</t>
  </si>
  <si>
    <t>Table 24: Maturity Structure of Government of Mauritius Securities on issue at end January 2015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</si>
</sst>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  <numFmt numFmtId="179" formatCode="#,##0.000"/>
    <numFmt numFmtId="180" formatCode="#,##0.0000"/>
    <numFmt numFmtId="181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vertical="center"/>
      <protection/>
    </xf>
    <xf numFmtId="0" fontId="3" fillId="32" borderId="0" xfId="55" applyFont="1" applyFill="1" applyAlignment="1">
      <alignment vertical="center"/>
      <protection/>
    </xf>
    <xf numFmtId="0" fontId="4" fillId="32" borderId="0" xfId="55" applyFont="1" applyFill="1" applyAlignment="1">
      <alignment vertical="center"/>
      <protection/>
    </xf>
    <xf numFmtId="0" fontId="5" fillId="32" borderId="0" xfId="55" applyFont="1" applyFill="1" applyAlignment="1">
      <alignment horizontal="right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4" fillId="32" borderId="0" xfId="55" applyFont="1" applyFill="1" applyAlignment="1">
      <alignment horizontal="center" vertical="center" wrapText="1"/>
      <protection/>
    </xf>
    <xf numFmtId="3" fontId="7" fillId="32" borderId="13" xfId="55" applyNumberFormat="1" applyFont="1" applyFill="1" applyBorder="1" applyAlignment="1">
      <alignment horizontal="center" vertical="center"/>
      <protection/>
    </xf>
    <xf numFmtId="178" fontId="6" fillId="32" borderId="13" xfId="55" applyNumberFormat="1" applyFont="1" applyFill="1" applyBorder="1" applyAlignment="1">
      <alignment horizontal="center" vertical="center"/>
      <protection/>
    </xf>
    <xf numFmtId="173" fontId="6" fillId="33" borderId="13" xfId="55" applyNumberFormat="1" applyFont="1" applyFill="1" applyBorder="1" applyAlignment="1">
      <alignment horizontal="center" vertical="center"/>
      <protection/>
    </xf>
    <xf numFmtId="173" fontId="6" fillId="33" borderId="14" xfId="55" applyNumberFormat="1" applyFont="1" applyFill="1" applyBorder="1" applyAlignment="1">
      <alignment horizontal="center" vertical="center"/>
      <protection/>
    </xf>
    <xf numFmtId="3" fontId="7" fillId="32" borderId="14" xfId="55" applyNumberFormat="1" applyFont="1" applyFill="1" applyBorder="1" applyAlignment="1">
      <alignment horizontal="center" vertical="center"/>
      <protection/>
    </xf>
    <xf numFmtId="178" fontId="6" fillId="32" borderId="14" xfId="55" applyNumberFormat="1" applyFont="1" applyFill="1" applyBorder="1" applyAlignment="1">
      <alignment horizontal="center" vertical="center"/>
      <protection/>
    </xf>
    <xf numFmtId="0" fontId="5" fillId="32" borderId="0" xfId="55" applyFont="1" applyFill="1" applyAlignment="1">
      <alignment vertical="center"/>
      <protection/>
    </xf>
    <xf numFmtId="0" fontId="8" fillId="32" borderId="0" xfId="55" applyFont="1" applyFill="1" applyAlignment="1">
      <alignment vertical="center"/>
      <protection/>
    </xf>
    <xf numFmtId="0" fontId="6" fillId="33" borderId="11" xfId="55" applyFont="1" applyFill="1" applyBorder="1" applyAlignment="1">
      <alignment vertical="center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7" fillId="32" borderId="13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3" fontId="6" fillId="33" borderId="11" xfId="55" applyNumberFormat="1" applyFont="1" applyFill="1" applyBorder="1" applyAlignment="1">
      <alignment horizontal="center" vertical="center"/>
      <protection/>
    </xf>
    <xf numFmtId="3" fontId="6" fillId="33" borderId="12" xfId="55" applyNumberFormat="1" applyFont="1" applyFill="1" applyBorder="1" applyAlignment="1">
      <alignment horizontal="center" vertical="center"/>
      <protection/>
    </xf>
    <xf numFmtId="3" fontId="3" fillId="32" borderId="0" xfId="55" applyNumberFormat="1" applyFont="1" applyFill="1" applyAlignment="1">
      <alignment vertical="center"/>
      <protection/>
    </xf>
    <xf numFmtId="4" fontId="4" fillId="32" borderId="0" xfId="55" applyNumberFormat="1" applyFont="1" applyFill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60" zoomScalePageLayoutView="0" workbookViewId="0" topLeftCell="A1">
      <selection activeCell="S27" sqref="S27"/>
    </sheetView>
  </sheetViews>
  <sheetFormatPr defaultColWidth="9.140625" defaultRowHeight="12.75"/>
  <cols>
    <col min="1" max="1" width="15.7109375" style="3" customWidth="1"/>
    <col min="2" max="6" width="15.7109375" style="4" customWidth="1"/>
    <col min="7" max="7" width="2.00390625" style="4" customWidth="1"/>
    <col min="8" max="8" width="6.28125" style="4" customWidth="1"/>
    <col min="9" max="9" width="10.8515625" style="4" customWidth="1"/>
    <col min="10" max="11" width="9.140625" style="4" customWidth="1"/>
    <col min="12" max="12" width="11.28125" style="4" bestFit="1" customWidth="1"/>
    <col min="13" max="16384" width="9.140625" style="4" customWidth="1"/>
  </cols>
  <sheetData>
    <row r="1" spans="1:256" ht="18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3.5" thickBot="1">
      <c r="F2" s="5" t="s">
        <v>3</v>
      </c>
    </row>
    <row r="3" spans="1:256" ht="29.25" thickBot="1">
      <c r="A3" s="6"/>
      <c r="B3" s="7" t="s">
        <v>0</v>
      </c>
      <c r="C3" s="7" t="s">
        <v>1</v>
      </c>
      <c r="D3" s="7" t="s">
        <v>4</v>
      </c>
      <c r="E3" s="7" t="s">
        <v>25</v>
      </c>
      <c r="F3" s="8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6" ht="15">
      <c r="A4" s="12">
        <v>41670</v>
      </c>
      <c r="B4" s="10">
        <v>26481.5</v>
      </c>
      <c r="C4" s="10">
        <v>44085.9</v>
      </c>
      <c r="D4" s="10">
        <v>33161.8</v>
      </c>
      <c r="E4" s="10">
        <v>47476.1</v>
      </c>
      <c r="F4" s="11">
        <f aca="true" t="shared" si="0" ref="F4:F16">SUM(B4:E4)</f>
        <v>151205.3</v>
      </c>
    </row>
    <row r="5" spans="1:6" ht="15">
      <c r="A5" s="12">
        <v>41698</v>
      </c>
      <c r="B5" s="10">
        <v>24415</v>
      </c>
      <c r="C5" s="10">
        <v>45059.5</v>
      </c>
      <c r="D5" s="10">
        <v>33761.8</v>
      </c>
      <c r="E5" s="10">
        <v>47476.1</v>
      </c>
      <c r="F5" s="11">
        <f t="shared" si="0"/>
        <v>150712.4</v>
      </c>
    </row>
    <row r="6" spans="1:6" ht="15">
      <c r="A6" s="12">
        <v>41729</v>
      </c>
      <c r="B6" s="10">
        <v>24195</v>
      </c>
      <c r="C6" s="10">
        <v>47154</v>
      </c>
      <c r="D6" s="10">
        <v>33762</v>
      </c>
      <c r="E6" s="10">
        <v>48876</v>
      </c>
      <c r="F6" s="11">
        <f t="shared" si="0"/>
        <v>153987</v>
      </c>
    </row>
    <row r="7" spans="1:6" ht="15">
      <c r="A7" s="12">
        <v>41759</v>
      </c>
      <c r="B7" s="10">
        <v>23355</v>
      </c>
      <c r="C7" s="10">
        <v>49394</v>
      </c>
      <c r="D7" s="10">
        <v>35162</v>
      </c>
      <c r="E7" s="10">
        <v>48629</v>
      </c>
      <c r="F7" s="11">
        <f t="shared" si="0"/>
        <v>156540</v>
      </c>
    </row>
    <row r="8" spans="1:6" ht="15">
      <c r="A8" s="12">
        <v>41790</v>
      </c>
      <c r="B8" s="10">
        <v>22915</v>
      </c>
      <c r="C8" s="10">
        <v>50161</v>
      </c>
      <c r="D8" s="10">
        <v>35162</v>
      </c>
      <c r="E8" s="10">
        <v>49093</v>
      </c>
      <c r="F8" s="11">
        <f t="shared" si="0"/>
        <v>157331</v>
      </c>
    </row>
    <row r="9" spans="1:6" ht="15">
      <c r="A9" s="12">
        <v>41820</v>
      </c>
      <c r="B9" s="10">
        <v>23375</v>
      </c>
      <c r="C9" s="10">
        <v>50692</v>
      </c>
      <c r="D9" s="10">
        <v>34234</v>
      </c>
      <c r="E9" s="10">
        <v>49093</v>
      </c>
      <c r="F9" s="11">
        <f t="shared" si="0"/>
        <v>157394</v>
      </c>
    </row>
    <row r="10" spans="1:6" ht="15">
      <c r="A10" s="12">
        <v>41851</v>
      </c>
      <c r="B10" s="10">
        <v>22000</v>
      </c>
      <c r="C10" s="10">
        <v>51344.4</v>
      </c>
      <c r="D10" s="10">
        <v>34234.2</v>
      </c>
      <c r="E10" s="10">
        <v>50093.3</v>
      </c>
      <c r="F10" s="11">
        <f aca="true" t="shared" si="1" ref="F10:F15">SUM(B10:E10)</f>
        <v>157671.9</v>
      </c>
    </row>
    <row r="11" spans="1:6" ht="15">
      <c r="A11" s="12">
        <v>41882</v>
      </c>
      <c r="B11" s="10">
        <v>22410</v>
      </c>
      <c r="C11" s="10">
        <v>52072.9</v>
      </c>
      <c r="D11" s="10">
        <v>34260.3</v>
      </c>
      <c r="E11" s="10">
        <v>50093.3</v>
      </c>
      <c r="F11" s="11">
        <f t="shared" si="1"/>
        <v>158836.5</v>
      </c>
    </row>
    <row r="12" spans="1:6" ht="15">
      <c r="A12" s="12">
        <v>41912</v>
      </c>
      <c r="B12" s="10">
        <v>23840</v>
      </c>
      <c r="C12" s="10">
        <v>53378</v>
      </c>
      <c r="D12" s="10">
        <v>34366</v>
      </c>
      <c r="E12" s="10">
        <v>51816</v>
      </c>
      <c r="F12" s="11">
        <f t="shared" si="1"/>
        <v>163400</v>
      </c>
    </row>
    <row r="13" spans="1:6" ht="15">
      <c r="A13" s="12">
        <v>41943</v>
      </c>
      <c r="B13" s="10">
        <v>25215</v>
      </c>
      <c r="C13" s="10">
        <v>49231</v>
      </c>
      <c r="D13" s="10">
        <v>35522</v>
      </c>
      <c r="E13" s="10">
        <v>53819</v>
      </c>
      <c r="F13" s="11">
        <f t="shared" si="1"/>
        <v>163787</v>
      </c>
    </row>
    <row r="14" spans="1:6" ht="15">
      <c r="A14" s="12">
        <v>41973</v>
      </c>
      <c r="B14" s="10">
        <v>26784</v>
      </c>
      <c r="C14" s="10">
        <v>47731</v>
      </c>
      <c r="D14" s="10">
        <v>35467</v>
      </c>
      <c r="E14" s="10">
        <v>53322</v>
      </c>
      <c r="F14" s="11">
        <f t="shared" si="1"/>
        <v>163304</v>
      </c>
    </row>
    <row r="15" spans="1:6" ht="15">
      <c r="A15" s="12">
        <v>42004</v>
      </c>
      <c r="B15" s="10">
        <v>26854</v>
      </c>
      <c r="C15" s="10">
        <v>48543.4</v>
      </c>
      <c r="D15" s="10">
        <v>36800.5</v>
      </c>
      <c r="E15" s="10">
        <v>53321.7</v>
      </c>
      <c r="F15" s="11">
        <f t="shared" si="1"/>
        <v>165519.59999999998</v>
      </c>
    </row>
    <row r="16" spans="1:12" ht="15.75" thickBot="1">
      <c r="A16" s="13">
        <v>42034</v>
      </c>
      <c r="B16" s="14">
        <v>25864</v>
      </c>
      <c r="C16" s="14">
        <v>49569.05</v>
      </c>
      <c r="D16" s="14">
        <v>36848.05</v>
      </c>
      <c r="E16" s="14">
        <v>52801.1</v>
      </c>
      <c r="F16" s="15">
        <f t="shared" si="0"/>
        <v>165082.2</v>
      </c>
      <c r="L16" s="26"/>
    </row>
    <row r="17" spans="1:6" ht="12.75">
      <c r="A17" s="16" t="s">
        <v>5</v>
      </c>
      <c r="F17" s="3"/>
    </row>
    <row r="18" spans="1:6" ht="12.75">
      <c r="A18" s="16" t="s">
        <v>21</v>
      </c>
      <c r="F18" s="3"/>
    </row>
    <row r="19" spans="1:6" ht="12.75">
      <c r="A19" s="16"/>
      <c r="F19" s="3"/>
    </row>
    <row r="21" spans="1:256" ht="18.75">
      <c r="A21" s="1" t="s">
        <v>28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5:6" ht="13.5" thickBot="1">
      <c r="E22" s="5"/>
      <c r="F22" s="5" t="s">
        <v>3</v>
      </c>
    </row>
    <row r="23" spans="1:6" ht="29.25" thickBot="1">
      <c r="A23" s="18"/>
      <c r="B23" s="19" t="s">
        <v>0</v>
      </c>
      <c r="C23" s="7" t="s">
        <v>1</v>
      </c>
      <c r="D23" s="7" t="s">
        <v>4</v>
      </c>
      <c r="E23" s="7" t="s">
        <v>19</v>
      </c>
      <c r="F23" s="8" t="s">
        <v>2</v>
      </c>
    </row>
    <row r="24" spans="1:6" ht="15">
      <c r="A24" s="20" t="s">
        <v>6</v>
      </c>
      <c r="B24" s="10">
        <v>13310</v>
      </c>
      <c r="C24" s="10">
        <v>6565</v>
      </c>
      <c r="D24" s="10">
        <v>6257</v>
      </c>
      <c r="E24" s="10">
        <v>1560.4</v>
      </c>
      <c r="F24" s="10">
        <f>SUM(B24:E24)</f>
        <v>27692.4</v>
      </c>
    </row>
    <row r="25" spans="1:6" ht="15">
      <c r="A25" s="20" t="s">
        <v>7</v>
      </c>
      <c r="B25" s="10">
        <v>12554</v>
      </c>
      <c r="C25" s="10">
        <v>17043.6</v>
      </c>
      <c r="D25" s="10" t="s">
        <v>24</v>
      </c>
      <c r="E25" s="10">
        <v>3611</v>
      </c>
      <c r="F25" s="10">
        <f aca="true" t="shared" si="2" ref="F25:F39">SUM(B25:E25)</f>
        <v>33208.6</v>
      </c>
    </row>
    <row r="26" spans="1:6" ht="15">
      <c r="A26" s="20" t="s">
        <v>8</v>
      </c>
      <c r="B26" s="10" t="s">
        <v>24</v>
      </c>
      <c r="C26" s="10">
        <v>15470</v>
      </c>
      <c r="D26" s="10">
        <v>9544.4</v>
      </c>
      <c r="E26" s="10">
        <v>1363</v>
      </c>
      <c r="F26" s="10">
        <f t="shared" si="2"/>
        <v>26377.4</v>
      </c>
    </row>
    <row r="27" spans="1:6" ht="15">
      <c r="A27" s="20" t="s">
        <v>9</v>
      </c>
      <c r="B27" s="10" t="s">
        <v>24</v>
      </c>
      <c r="C27" s="10">
        <v>10490.45</v>
      </c>
      <c r="D27" s="10">
        <v>7190</v>
      </c>
      <c r="E27" s="10">
        <v>369</v>
      </c>
      <c r="F27" s="10">
        <f t="shared" si="2"/>
        <v>18049.45</v>
      </c>
    </row>
    <row r="28" spans="1:6" ht="15">
      <c r="A28" s="20" t="s">
        <v>10</v>
      </c>
      <c r="B28" s="10" t="s">
        <v>24</v>
      </c>
      <c r="C28" s="21" t="s">
        <v>24</v>
      </c>
      <c r="D28" s="10">
        <v>10120</v>
      </c>
      <c r="E28" s="10">
        <v>1610</v>
      </c>
      <c r="F28" s="10">
        <f t="shared" si="2"/>
        <v>11730</v>
      </c>
    </row>
    <row r="29" spans="1:6" ht="15">
      <c r="A29" s="20" t="s">
        <v>11</v>
      </c>
      <c r="B29" s="10" t="s">
        <v>24</v>
      </c>
      <c r="C29" s="21" t="s">
        <v>24</v>
      </c>
      <c r="D29" s="10">
        <v>3736.8</v>
      </c>
      <c r="E29" s="10">
        <v>1826</v>
      </c>
      <c r="F29" s="10">
        <f t="shared" si="2"/>
        <v>5562.8</v>
      </c>
    </row>
    <row r="30" spans="1:6" ht="15">
      <c r="A30" s="20" t="s">
        <v>12</v>
      </c>
      <c r="B30" s="10" t="s">
        <v>24</v>
      </c>
      <c r="C30" s="21" t="s">
        <v>24</v>
      </c>
      <c r="D30" s="10" t="s">
        <v>24</v>
      </c>
      <c r="E30" s="10">
        <v>4349</v>
      </c>
      <c r="F30" s="10">
        <f t="shared" si="2"/>
        <v>4349</v>
      </c>
    </row>
    <row r="31" spans="1:6" ht="15">
      <c r="A31" s="20" t="s">
        <v>13</v>
      </c>
      <c r="B31" s="10" t="s">
        <v>24</v>
      </c>
      <c r="C31" s="21" t="s">
        <v>24</v>
      </c>
      <c r="D31" s="10" t="s">
        <v>24</v>
      </c>
      <c r="E31" s="10">
        <v>4931</v>
      </c>
      <c r="F31" s="10">
        <f t="shared" si="2"/>
        <v>4931</v>
      </c>
    </row>
    <row r="32" spans="1:6" ht="15">
      <c r="A32" s="20" t="s">
        <v>14</v>
      </c>
      <c r="B32" s="10" t="s">
        <v>24</v>
      </c>
      <c r="C32" s="21" t="s">
        <v>24</v>
      </c>
      <c r="D32" s="10" t="s">
        <v>24</v>
      </c>
      <c r="E32" s="10">
        <v>2631</v>
      </c>
      <c r="F32" s="10">
        <f t="shared" si="2"/>
        <v>2631</v>
      </c>
    </row>
    <row r="33" spans="1:6" ht="15">
      <c r="A33" s="20" t="s">
        <v>15</v>
      </c>
      <c r="B33" s="10" t="s">
        <v>24</v>
      </c>
      <c r="C33" s="21" t="s">
        <v>24</v>
      </c>
      <c r="D33" s="10" t="s">
        <v>24</v>
      </c>
      <c r="E33" s="10">
        <v>6513</v>
      </c>
      <c r="F33" s="10">
        <f t="shared" si="2"/>
        <v>6513</v>
      </c>
    </row>
    <row r="34" spans="1:6" ht="15">
      <c r="A34" s="20" t="s">
        <v>16</v>
      </c>
      <c r="B34" s="10" t="s">
        <v>24</v>
      </c>
      <c r="C34" s="21" t="s">
        <v>24</v>
      </c>
      <c r="D34" s="10" t="s">
        <v>24</v>
      </c>
      <c r="E34" s="10">
        <v>2182.5</v>
      </c>
      <c r="F34" s="10">
        <f t="shared" si="2"/>
        <v>2182.5</v>
      </c>
    </row>
    <row r="35" spans="1:6" ht="15">
      <c r="A35" s="20" t="s">
        <v>17</v>
      </c>
      <c r="B35" s="10" t="s">
        <v>24</v>
      </c>
      <c r="C35" s="21" t="s">
        <v>24</v>
      </c>
      <c r="D35" s="10" t="s">
        <v>24</v>
      </c>
      <c r="E35" s="10">
        <v>5061</v>
      </c>
      <c r="F35" s="10">
        <f t="shared" si="2"/>
        <v>5061</v>
      </c>
    </row>
    <row r="36" spans="1:6" ht="15">
      <c r="A36" s="20" t="s">
        <v>18</v>
      </c>
      <c r="B36" s="10" t="s">
        <v>24</v>
      </c>
      <c r="C36" s="21" t="s">
        <v>24</v>
      </c>
      <c r="D36" s="10" t="s">
        <v>24</v>
      </c>
      <c r="E36" s="10">
        <v>3493</v>
      </c>
      <c r="F36" s="10">
        <f t="shared" si="2"/>
        <v>3493</v>
      </c>
    </row>
    <row r="37" spans="1:6" ht="15">
      <c r="A37" s="20" t="s">
        <v>20</v>
      </c>
      <c r="B37" s="10" t="s">
        <v>24</v>
      </c>
      <c r="C37" s="21" t="s">
        <v>24</v>
      </c>
      <c r="D37" s="10" t="s">
        <v>24</v>
      </c>
      <c r="E37" s="10">
        <v>6123</v>
      </c>
      <c r="F37" s="10">
        <f t="shared" si="2"/>
        <v>6123</v>
      </c>
    </row>
    <row r="38" spans="1:6" ht="15">
      <c r="A38" s="20" t="s">
        <v>22</v>
      </c>
      <c r="B38" s="10" t="s">
        <v>24</v>
      </c>
      <c r="C38" s="21" t="s">
        <v>24</v>
      </c>
      <c r="D38" s="10" t="s">
        <v>24</v>
      </c>
      <c r="E38" s="10">
        <v>3596</v>
      </c>
      <c r="F38" s="10">
        <f t="shared" si="2"/>
        <v>3596</v>
      </c>
    </row>
    <row r="39" spans="1:6" ht="15.75" thickBot="1">
      <c r="A39" s="20" t="s">
        <v>23</v>
      </c>
      <c r="B39" s="10" t="s">
        <v>24</v>
      </c>
      <c r="C39" s="21" t="s">
        <v>24</v>
      </c>
      <c r="D39" s="10" t="s">
        <v>24</v>
      </c>
      <c r="E39" s="10">
        <v>3582</v>
      </c>
      <c r="F39" s="10">
        <f t="shared" si="2"/>
        <v>3582</v>
      </c>
    </row>
    <row r="40" spans="1:256" ht="15" thickBot="1">
      <c r="A40" s="22" t="s">
        <v>2</v>
      </c>
      <c r="B40" s="23">
        <f>SUM(B24:B39)</f>
        <v>25864</v>
      </c>
      <c r="C40" s="23">
        <f>SUM(C24:C39)</f>
        <v>49569.05</v>
      </c>
      <c r="D40" s="24">
        <f>SUM(D24:D39)</f>
        <v>36848.200000000004</v>
      </c>
      <c r="E40" s="24">
        <f>SUM(E24:E39)</f>
        <v>52800.9</v>
      </c>
      <c r="F40" s="24">
        <f>SUM(F24:F39)</f>
        <v>165082.15</v>
      </c>
      <c r="G40" s="3"/>
      <c r="H40" s="3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4" ht="12.75">
      <c r="A41" s="16"/>
      <c r="C41" s="16"/>
      <c r="D41" s="16"/>
    </row>
    <row r="42" spans="1:6" ht="12.75">
      <c r="A42" s="16" t="s">
        <v>26</v>
      </c>
      <c r="D42" s="16"/>
      <c r="F42" s="3"/>
    </row>
    <row r="43" ht="12.75">
      <c r="A43" s="16" t="s">
        <v>5</v>
      </c>
    </row>
    <row r="44" ht="12.75">
      <c r="A44" s="16" t="s">
        <v>21</v>
      </c>
    </row>
  </sheetData>
  <sheetProtection/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2015-02-10T07:46:19Z</cp:lastPrinted>
  <dcterms:created xsi:type="dcterms:W3CDTF">2008-04-09T09:22:32Z</dcterms:created>
  <dcterms:modified xsi:type="dcterms:W3CDTF">2015-02-10T09:46:24Z</dcterms:modified>
  <cp:category/>
  <cp:version/>
  <cp:contentType/>
  <cp:contentStatus/>
</cp:coreProperties>
</file>