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July 2015\"/>
    </mc:Choice>
  </mc:AlternateContent>
  <bookViews>
    <workbookView xWindow="240" yWindow="45" windowWidth="20730" windowHeight="10035"/>
  </bookViews>
  <sheets>
    <sheet name="26" sheetId="55" r:id="rId1"/>
  </sheets>
  <externalReferences>
    <externalReference r:id="rId2"/>
  </externalReferences>
  <definedNames>
    <definedName name="_xlnm.Database">'[1]Table-1'!#REF!</definedName>
    <definedName name="_xlnm.Print_Area" localSheetId="0">'26'!$A$1:$I$35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14" i="55" l="1"/>
  <c r="C13" i="55"/>
  <c r="F11" i="55" l="1"/>
  <c r="F12" i="55"/>
  <c r="F13" i="55"/>
  <c r="F14" i="55"/>
  <c r="F15" i="55"/>
  <c r="C28" i="55" l="1"/>
  <c r="B28" i="55" l="1"/>
  <c r="F28" i="55"/>
</calcChain>
</file>

<file path=xl/sharedStrings.xml><?xml version="1.0" encoding="utf-8"?>
<sst xmlns="http://schemas.openxmlformats.org/spreadsheetml/2006/main" count="106" uniqueCount="40">
  <si>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</si>
  <si>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</si>
  <si>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</si>
  <si>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</si>
  <si>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</si>
  <si>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</si>
  <si>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</si>
  <si>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</si>
  <si>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</si>
  <si>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</si>
  <si>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</si>
  <si>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</si>
  <si>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</si>
  <si>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</si>
  <si>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</si>
  <si>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</si>
  <si>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</si>
  <si>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</si>
  <si>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</si>
  <si>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</si>
  <si>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</si>
  <si>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</si>
  <si>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</si>
  <si>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</si>
  <si>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</si>
  <si>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</si>
  <si>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</si>
  <si>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</si>
  <si>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</si>
  <si>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1 </t>
    </r>
    <r>
      <rPr>
        <i/>
        <sz val="9"/>
        <rFont val="Arial"/>
        <family val="2"/>
      </rPr>
      <t>Includes Transactions by Primary Dealers.   2  Includes securities sold Over The Counter (OTC) and on the Stock  Exchange of Mauritius.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</si>
  <si>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</si>
  <si>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</si>
  <si>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</si>
  <si>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</si>
  <si>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July 2014 to July 2015</t>
  </si>
  <si>
    <t>01-03 July</t>
  </si>
  <si>
    <t>06-10 July</t>
  </si>
  <si>
    <t>13-17 July</t>
  </si>
  <si>
    <t>20-24 July</t>
  </si>
  <si>
    <t>27-31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</si>
</sst>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0" xfId="6339" applyNumberFormat="1" applyFont="1" applyFill="1" applyBorder="1" applyAlignment="1">
      <alignment horizontal="center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5"/>
  <sheetViews>
    <sheetView tabSelected="1" view="pageBreakPreview" zoomScale="60" zoomScaleNormal="100" workbookViewId="0">
      <selection activeCell="N31" sqref="N31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42216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33">
        <v>3367.85</v>
      </c>
      <c r="C11" s="34">
        <v>276</v>
      </c>
      <c r="D11" s="34" t="s">
        <v>0</v>
      </c>
      <c r="E11" s="34" t="s">
        <v>0</v>
      </c>
      <c r="F11" s="34">
        <f>SUM(C11:E11)</f>
        <v>276</v>
      </c>
      <c r="G11" s="34" t="s">
        <v>0</v>
      </c>
      <c r="H11" s="35" t="s">
        <v>0</v>
      </c>
      <c r="I11" s="68"/>
      <c r="J11" s="69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33">
        <v>3367.85</v>
      </c>
      <c r="C12" s="33">
        <v>10</v>
      </c>
      <c r="D12" s="34" t="s">
        <v>0</v>
      </c>
      <c r="E12" s="34" t="s">
        <v>0</v>
      </c>
      <c r="F12" s="33">
        <f>SUM(C12:E12)</f>
        <v>10</v>
      </c>
      <c r="G12" s="34" t="s">
        <v>0</v>
      </c>
      <c r="H12" s="35" t="s">
        <v>0</v>
      </c>
      <c r="I12" s="68"/>
      <c r="J12" s="69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37</v>
      </c>
      <c r="B13" s="33">
        <v>3317.85</v>
      </c>
      <c r="C13" s="34">
        <f>171.1+15</f>
        <v>186.1</v>
      </c>
      <c r="D13" s="34" t="s">
        <v>0</v>
      </c>
      <c r="E13" s="34" t="s">
        <v>0</v>
      </c>
      <c r="F13" s="33">
        <f>SUM(C13:E13)</f>
        <v>186.1</v>
      </c>
      <c r="G13" s="34" t="s">
        <v>0</v>
      </c>
      <c r="H13" s="35" t="s">
        <v>0</v>
      </c>
      <c r="I13" s="68"/>
      <c r="J13" s="69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38</v>
      </c>
      <c r="B14" s="33">
        <v>3317.85</v>
      </c>
      <c r="C14" s="41">
        <f>1015.8-15</f>
        <v>1000.8</v>
      </c>
      <c r="D14" s="34" t="s">
        <v>0</v>
      </c>
      <c r="E14" s="34" t="s">
        <v>0</v>
      </c>
      <c r="F14" s="33">
        <f t="shared" ref="F14:F15" si="0">SUM(C14:E14)</f>
        <v>1000.8</v>
      </c>
      <c r="G14" s="34" t="s">
        <v>0</v>
      </c>
      <c r="H14" s="34" t="s">
        <v>0</v>
      </c>
      <c r="I14" s="68"/>
      <c r="J14" s="69"/>
      <c r="K14" s="3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8" customHeight="1">
      <c r="A15" s="32" t="s">
        <v>39</v>
      </c>
      <c r="B15" s="64">
        <v>3317.85</v>
      </c>
      <c r="C15" s="37">
        <v>805.5</v>
      </c>
      <c r="D15" s="37" t="s">
        <v>0</v>
      </c>
      <c r="E15" s="37" t="s">
        <v>0</v>
      </c>
      <c r="F15" s="64">
        <f t="shared" si="0"/>
        <v>805.5</v>
      </c>
      <c r="G15" s="37" t="s">
        <v>0</v>
      </c>
      <c r="H15" s="63" t="s">
        <v>0</v>
      </c>
      <c r="I15" s="62"/>
      <c r="J15" s="62"/>
      <c r="K15" s="3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43" customFormat="1" ht="18" customHeight="1">
      <c r="A16" s="38">
        <v>41821</v>
      </c>
      <c r="B16" s="39">
        <v>6032.2</v>
      </c>
      <c r="C16" s="40">
        <v>1578.7</v>
      </c>
      <c r="D16" s="40">
        <v>200</v>
      </c>
      <c r="E16" s="40">
        <v>6.3</v>
      </c>
      <c r="F16" s="40">
        <v>1785</v>
      </c>
      <c r="G16" s="5">
        <v>3.27</v>
      </c>
      <c r="H16" s="46">
        <v>3.75</v>
      </c>
      <c r="J16" s="6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41852</v>
      </c>
      <c r="B17" s="39">
        <v>5805.4</v>
      </c>
      <c r="C17" s="40">
        <v>978.59999999999991</v>
      </c>
      <c r="D17" s="40">
        <v>50</v>
      </c>
      <c r="E17" s="40">
        <v>1.9</v>
      </c>
      <c r="F17" s="40">
        <v>1030.5</v>
      </c>
      <c r="G17" s="5">
        <v>3.3</v>
      </c>
      <c r="H17" s="46" t="s">
        <v>0</v>
      </c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41883</v>
      </c>
      <c r="B18" s="39">
        <v>5563.35</v>
      </c>
      <c r="C18" s="40">
        <v>313.10000000000002</v>
      </c>
      <c r="D18" s="40" t="s">
        <v>0</v>
      </c>
      <c r="E18" s="40">
        <v>2</v>
      </c>
      <c r="F18" s="40">
        <v>315.10000000000002</v>
      </c>
      <c r="G18" s="5" t="s">
        <v>0</v>
      </c>
      <c r="H18" s="46">
        <v>3.7</v>
      </c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41913</v>
      </c>
      <c r="B19" s="39">
        <v>5000.7</v>
      </c>
      <c r="C19" s="40">
        <v>774.6</v>
      </c>
      <c r="D19" s="40" t="s">
        <v>0</v>
      </c>
      <c r="E19" s="40" t="s">
        <v>0</v>
      </c>
      <c r="F19" s="40">
        <v>774.85</v>
      </c>
      <c r="G19" s="5">
        <v>3.1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41944</v>
      </c>
      <c r="B20" s="39">
        <v>4558.8500000000004</v>
      </c>
      <c r="C20" s="40">
        <v>1065.9000000000001</v>
      </c>
      <c r="D20" s="40" t="s">
        <v>0</v>
      </c>
      <c r="E20" s="40" t="s">
        <v>0</v>
      </c>
      <c r="F20" s="40">
        <v>1065.9000000000001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41974</v>
      </c>
      <c r="B21" s="39">
        <v>4120.6499999999996</v>
      </c>
      <c r="C21" s="40">
        <v>825.09999999999991</v>
      </c>
      <c r="D21" s="40" t="s">
        <v>0</v>
      </c>
      <c r="E21" s="40" t="s">
        <v>0</v>
      </c>
      <c r="F21" s="40">
        <v>825.09999999999991</v>
      </c>
      <c r="G21" s="5" t="s">
        <v>0</v>
      </c>
      <c r="H21" s="46" t="s">
        <v>0</v>
      </c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42005</v>
      </c>
      <c r="B22" s="39">
        <v>3951</v>
      </c>
      <c r="C22" s="40">
        <v>210</v>
      </c>
      <c r="D22" s="40" t="s">
        <v>0</v>
      </c>
      <c r="E22" s="40" t="s">
        <v>0</v>
      </c>
      <c r="F22" s="40">
        <v>210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42062</v>
      </c>
      <c r="B23" s="39">
        <v>3841</v>
      </c>
      <c r="C23" s="40">
        <v>1325</v>
      </c>
      <c r="D23" s="40"/>
      <c r="E23" s="40"/>
      <c r="F23" s="40">
        <v>1325</v>
      </c>
      <c r="G23" s="5"/>
      <c r="H23" s="46"/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42094</v>
      </c>
      <c r="B24" s="47">
        <v>3738</v>
      </c>
      <c r="C24" s="40">
        <v>944</v>
      </c>
      <c r="D24" s="40" t="s">
        <v>0</v>
      </c>
      <c r="E24" s="48" t="s">
        <v>0</v>
      </c>
      <c r="F24" s="40">
        <v>944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42124</v>
      </c>
      <c r="B25" s="47">
        <v>3567.85</v>
      </c>
      <c r="C25" s="40">
        <v>1744.9</v>
      </c>
      <c r="D25" s="40" t="s">
        <v>0</v>
      </c>
      <c r="E25" s="48" t="s">
        <v>0</v>
      </c>
      <c r="F25" s="40">
        <v>1744.9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42155</v>
      </c>
      <c r="B26" s="47">
        <v>3467.85</v>
      </c>
      <c r="C26" s="40">
        <v>613.79999999999995</v>
      </c>
      <c r="D26" s="40" t="s">
        <v>0</v>
      </c>
      <c r="E26" s="48" t="s">
        <v>0</v>
      </c>
      <c r="F26" s="40">
        <v>613.79999999999995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>
      <c r="A27" s="38">
        <v>42185</v>
      </c>
      <c r="B27" s="47">
        <v>3417.85</v>
      </c>
      <c r="C27" s="40">
        <v>1436.1</v>
      </c>
      <c r="D27" s="40" t="s">
        <v>0</v>
      </c>
      <c r="E27" s="48" t="s">
        <v>0</v>
      </c>
      <c r="F27" s="40">
        <v>1436.1</v>
      </c>
      <c r="G27" s="41" t="s">
        <v>0</v>
      </c>
      <c r="H27" s="42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8" customHeight="1" thickBot="1">
      <c r="A28" s="49">
        <v>42216</v>
      </c>
      <c r="B28" s="50">
        <f>B14</f>
        <v>3317.85</v>
      </c>
      <c r="C28" s="51">
        <f>SUM(C11:C15)</f>
        <v>2278.4</v>
      </c>
      <c r="D28" s="52" t="s">
        <v>0</v>
      </c>
      <c r="E28" s="53" t="s">
        <v>0</v>
      </c>
      <c r="F28" s="51">
        <f>SUM(F11:F15)</f>
        <v>2278.4</v>
      </c>
      <c r="G28" s="52" t="s">
        <v>0</v>
      </c>
      <c r="H28" s="54" t="s">
        <v>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9.5" customHeight="1">
      <c r="A29" s="60" t="s">
        <v>29</v>
      </c>
      <c r="B29" s="61"/>
      <c r="D29" s="55"/>
      <c r="E29" s="55"/>
      <c r="F29" s="55"/>
      <c r="G29" s="55"/>
      <c r="H29" s="55"/>
      <c r="K29" s="56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7.25" customHeight="1">
      <c r="A30" s="66" t="s">
        <v>30</v>
      </c>
      <c r="B30" s="66"/>
      <c r="C30" s="66"/>
      <c r="D30" s="66"/>
      <c r="E30" s="66"/>
      <c r="F30" s="66"/>
      <c r="G30" s="66"/>
      <c r="H30" s="66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3" customFormat="1" ht="18" customHeight="1">
      <c r="A31" s="67" t="s">
        <v>31</v>
      </c>
      <c r="B31" s="67"/>
      <c r="C31" s="67"/>
      <c r="D31" s="67"/>
      <c r="E31" s="67" t="s">
        <v>32</v>
      </c>
      <c r="F31" s="67"/>
      <c r="G31" s="67"/>
      <c r="H31" s="67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" customFormat="1" ht="18" customHeight="1">
      <c r="A32" s="4" t="s">
        <v>33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59" customFormat="1">
      <c r="A33" s="4"/>
      <c r="B33" s="4"/>
      <c r="C33" s="4"/>
      <c r="D33" s="4"/>
      <c r="E33" s="4"/>
      <c r="F33" s="58"/>
      <c r="G33" s="4"/>
      <c r="H33" s="4"/>
      <c r="I33" s="4"/>
      <c r="J33" s="4"/>
    </row>
    <row r="34" spans="1:20" s="59" customFormat="1">
      <c r="A34" s="4"/>
      <c r="B34" s="4"/>
      <c r="C34" s="4"/>
      <c r="D34" s="4"/>
      <c r="E34" s="4"/>
      <c r="F34" s="4"/>
      <c r="G34" s="4"/>
      <c r="H34" s="4"/>
    </row>
    <row r="35" spans="1:20" s="4" customFormat="1" ht="18" customHeight="1">
      <c r="A35" s="2"/>
      <c r="B35" s="2"/>
      <c r="C35" s="2"/>
      <c r="D35" s="2"/>
      <c r="E35" s="2"/>
      <c r="F35" s="2"/>
      <c r="G35" s="2"/>
      <c r="H35" s="2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7">
    <mergeCell ref="A30:H30"/>
    <mergeCell ref="A31:D31"/>
    <mergeCell ref="E31:H31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2015-08-06T09:37:37Z</cp:lastPrinted>
  <dcterms:created xsi:type="dcterms:W3CDTF">2015-04-06T09:48:48Z</dcterms:created>
  <dcterms:modified xsi:type="dcterms:W3CDTF">2015-08-12T06:39:40Z</dcterms:modified>
</cp:coreProperties>
</file>