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esearch\MSB\"/>
    </mc:Choice>
  </mc:AlternateContent>
  <bookViews>
    <workbookView xWindow="240" yWindow="45" windowWidth="20700" windowHeight="10035"/>
  </bookViews>
  <sheets>
    <sheet name="27a-b" sheetId="98" r:id="rId1"/>
  </sheets>
  <externalReferences>
    <externalReference r:id="rId2"/>
  </externalReferences>
  <definedNames>
    <definedName name="_xlnm.Database">'[1]Table-1'!#REF!</definedName>
    <definedName name="_xlnm.Print_Area" localSheetId="0">'27a-b'!$A$1:$L$398</definedName>
    <definedName name="Print_Area_MI" localSheetId="0">#REF!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M228" i="98" l="1"/>
  <c r="N228" i="98" s="1"/>
  <c r="K228" i="98"/>
  <c r="N15" i="98"/>
  <c r="O15" i="98" s="1"/>
  <c r="L15" i="98"/>
</calcChain>
</file>

<file path=xl/sharedStrings.xml><?xml version="1.0" encoding="utf-8"?>
<sst xmlns="http://schemas.openxmlformats.org/spreadsheetml/2006/main" count="432" uniqueCount="259">
  <si>
    <t>-</t>
  </si>
  <si>
    <t>3.00-4.00</t>
  </si>
  <si>
    <t>(Per cent per annum)</t>
  </si>
  <si>
    <t>Average</t>
  </si>
  <si>
    <t>Total</t>
  </si>
  <si>
    <t>Period</t>
  </si>
  <si>
    <t xml:space="preserve"> </t>
  </si>
  <si>
    <t>(Rs million)</t>
  </si>
  <si>
    <t>Source: Financial Markets Operations Division.</t>
  </si>
  <si>
    <t>Lowest</t>
  </si>
  <si>
    <t>Highest</t>
  </si>
  <si>
    <t>3.50-4.75</t>
  </si>
  <si>
    <t>3.90-4.50</t>
  </si>
  <si>
    <t>Range of</t>
  </si>
  <si>
    <t>1.00-2.50</t>
  </si>
  <si>
    <t>1.75-2.50</t>
  </si>
  <si>
    <t xml:space="preserve">Interbank </t>
  </si>
  <si>
    <t>Amount Transacted</t>
  </si>
  <si>
    <t>Daily</t>
  </si>
  <si>
    <t>Interbank</t>
  </si>
  <si>
    <t xml:space="preserve">  Bank </t>
  </si>
  <si>
    <r>
      <t>Average</t>
    </r>
    <r>
      <rPr>
        <b/>
        <vertAlign val="superscript"/>
        <sz val="11"/>
        <rFont val="Times New Roman"/>
        <family val="1"/>
      </rPr>
      <t>1</t>
    </r>
  </si>
  <si>
    <t>W.A.I</t>
  </si>
  <si>
    <r>
      <t>Rate</t>
    </r>
    <r>
      <rPr>
        <b/>
        <vertAlign val="superscript"/>
        <sz val="11"/>
        <rFont val="Times New Roman"/>
        <family val="1"/>
      </rPr>
      <t>3 *</t>
    </r>
  </si>
  <si>
    <t xml:space="preserve"> Rates  </t>
  </si>
  <si>
    <r>
      <t>Rate</t>
    </r>
    <r>
      <rPr>
        <b/>
        <vertAlign val="superscript"/>
        <sz val="11"/>
        <rFont val="Times New Roman"/>
        <family val="1"/>
      </rPr>
      <t>2</t>
    </r>
  </si>
  <si>
    <t>1.00-1.15</t>
  </si>
  <si>
    <t>9.00 - 10.75</t>
  </si>
  <si>
    <t>9.00 - 10.00</t>
  </si>
  <si>
    <t>9.00- 12.00</t>
  </si>
  <si>
    <t>7.00-11.00</t>
  </si>
  <si>
    <t>5.00-9.25</t>
  </si>
  <si>
    <t>6.00-10.00</t>
  </si>
  <si>
    <t>6.75-7.75</t>
  </si>
  <si>
    <t>6.75-7.50</t>
  </si>
  <si>
    <t>6.50-8.00</t>
  </si>
  <si>
    <t>7.00-8.50</t>
  </si>
  <si>
    <t>7.00-8.25</t>
  </si>
  <si>
    <t>5.00-8.25</t>
  </si>
  <si>
    <t>6.00-8.00</t>
  </si>
  <si>
    <t>6.00-8.25</t>
  </si>
  <si>
    <t>6.00-8.50</t>
  </si>
  <si>
    <t>7.25-9.00</t>
  </si>
  <si>
    <t>6.50-7.50</t>
  </si>
  <si>
    <t>6.50-7.75</t>
  </si>
  <si>
    <t>6.50-7.35</t>
  </si>
  <si>
    <t>6.75-7.25</t>
  </si>
  <si>
    <t>5.75-11.50</t>
  </si>
  <si>
    <t>6.25-7.25</t>
  </si>
  <si>
    <t>6.25-7.00</t>
  </si>
  <si>
    <t>6.00-11.50</t>
  </si>
  <si>
    <t>5.50-11.50</t>
  </si>
  <si>
    <t>5.25-7.25</t>
  </si>
  <si>
    <t>5.75-7.25</t>
  </si>
  <si>
    <t>4.00-7.00</t>
  </si>
  <si>
    <t>4.50-9.125</t>
  </si>
  <si>
    <t>4.00-9.125</t>
  </si>
  <si>
    <t>4.00-5.50</t>
  </si>
  <si>
    <t>2.00-5.00</t>
  </si>
  <si>
    <t>2.50-6.50</t>
  </si>
  <si>
    <t>2.75-4.50</t>
  </si>
  <si>
    <t>2.75-6.25</t>
  </si>
  <si>
    <t>2.90-5.50</t>
  </si>
  <si>
    <t>2.00-7.00</t>
  </si>
  <si>
    <t>2.00-5.25</t>
  </si>
  <si>
    <t>2.00-4.00</t>
  </si>
  <si>
    <t>1.15-2.00</t>
  </si>
  <si>
    <t>1.00-2.00</t>
  </si>
  <si>
    <t>0.75-2.50</t>
  </si>
  <si>
    <t>0.90-1.00</t>
  </si>
  <si>
    <t>0.90-1.25</t>
  </si>
  <si>
    <t>0.95-1.25</t>
  </si>
  <si>
    <t>1.00-1.50</t>
  </si>
  <si>
    <t>1.00-1.25</t>
  </si>
  <si>
    <t>1.25-9.75</t>
  </si>
  <si>
    <t>1.30-2.00</t>
  </si>
  <si>
    <t>1.25-5.00</t>
  </si>
  <si>
    <t>1.75-2.25</t>
  </si>
  <si>
    <t>1.25-2.00</t>
  </si>
  <si>
    <t>1.35-2.00</t>
  </si>
  <si>
    <t>1.40-2.50</t>
  </si>
  <si>
    <t>1.75-6.75</t>
  </si>
  <si>
    <t>2.00-3.50</t>
  </si>
  <si>
    <t>2.50-4.00</t>
  </si>
  <si>
    <t>2.50-10.00</t>
  </si>
  <si>
    <t>3.50-10.00</t>
  </si>
  <si>
    <t>3.50-6.50</t>
  </si>
  <si>
    <t>3.50-5.50</t>
  </si>
  <si>
    <t>3.50-5.00</t>
  </si>
  <si>
    <t>3.50-8.50</t>
  </si>
  <si>
    <t>5.50-11.00</t>
  </si>
  <si>
    <t>6.50-12.75</t>
  </si>
  <si>
    <t>5.00-12.50</t>
  </si>
  <si>
    <t>7.50-10.50</t>
  </si>
  <si>
    <t>8.00-11.00</t>
  </si>
  <si>
    <t>8.00-12.00</t>
  </si>
  <si>
    <t>8.00-9.00</t>
  </si>
  <si>
    <t>7.95-9.00</t>
  </si>
  <si>
    <t>8.00-9.45</t>
  </si>
  <si>
    <t>8.00-9.50</t>
  </si>
  <si>
    <t>8.75-9.15</t>
  </si>
  <si>
    <t>8.75-9.75</t>
  </si>
  <si>
    <t>8.25-8.80</t>
  </si>
  <si>
    <t>8.25-9.25</t>
  </si>
  <si>
    <t>7.50-8.50</t>
  </si>
  <si>
    <t>6.75-8.40</t>
  </si>
  <si>
    <t>6.75-7.20</t>
  </si>
  <si>
    <t>6.40-7.15</t>
  </si>
  <si>
    <t>6.35-7.15</t>
  </si>
  <si>
    <t>6.30-7.20</t>
  </si>
  <si>
    <t>6.75-9.50</t>
  </si>
  <si>
    <t>7.25-9.75</t>
  </si>
  <si>
    <t>6.25-9.25</t>
  </si>
  <si>
    <t>6.20-8.25</t>
  </si>
  <si>
    <t>6.00-7.25</t>
  </si>
  <si>
    <t>4.95-7.25</t>
  </si>
  <si>
    <t>4.30-7.25</t>
  </si>
  <si>
    <t>4.25-7.25</t>
  </si>
  <si>
    <t>4.00-7.25</t>
  </si>
  <si>
    <t>3.95-4.50</t>
  </si>
  <si>
    <t>3.90-4.35</t>
  </si>
  <si>
    <t>3.95-5.50</t>
  </si>
  <si>
    <t>3.80-4.28</t>
  </si>
  <si>
    <t>3.50-4.28</t>
  </si>
  <si>
    <t>3.75-4.28</t>
  </si>
  <si>
    <t>3.00-4.28</t>
  </si>
  <si>
    <t>2.95-3.75</t>
  </si>
  <si>
    <t>2.20-3.00</t>
  </si>
  <si>
    <t>2.00-2.25</t>
  </si>
  <si>
    <t>2.00-3.10</t>
  </si>
  <si>
    <t>1.95-2.43</t>
  </si>
  <si>
    <t>1.80-2.43</t>
  </si>
  <si>
    <t>1.65-2.05</t>
  </si>
  <si>
    <t>1.60-2.00</t>
  </si>
  <si>
    <t>1.30-1.75</t>
  </si>
  <si>
    <t>1.20-2.50</t>
  </si>
  <si>
    <t>1.42-4.00</t>
  </si>
  <si>
    <t>1.65-2.50</t>
  </si>
  <si>
    <t>1.95-4.15</t>
  </si>
  <si>
    <t>2.50-4.15</t>
  </si>
  <si>
    <t>2.00-3.75</t>
  </si>
  <si>
    <t>2.50-3.80</t>
  </si>
  <si>
    <t>2.00-2.75</t>
  </si>
  <si>
    <t>2.00-3.00</t>
  </si>
  <si>
    <t>1.80-2.20</t>
  </si>
  <si>
    <t>1.55-2.25</t>
  </si>
  <si>
    <t>1.55-3.20</t>
  </si>
  <si>
    <t>1.45-3.20</t>
  </si>
  <si>
    <t>1.60-1.85</t>
  </si>
  <si>
    <t>1.45-1.60</t>
  </si>
  <si>
    <t>1.45-1.90</t>
  </si>
  <si>
    <t>1.40-2.10</t>
  </si>
  <si>
    <t>1.30-1.80</t>
  </si>
  <si>
    <t>1.30-1.55</t>
  </si>
  <si>
    <t>1.20-1.85</t>
  </si>
  <si>
    <t>1.20-4.00</t>
  </si>
  <si>
    <t>1.65-4.00</t>
  </si>
  <si>
    <t>1.60-1.95</t>
  </si>
  <si>
    <t>1.60-3.25</t>
  </si>
  <si>
    <t>2.75-4.25</t>
  </si>
  <si>
    <t>2.55-4.10</t>
  </si>
  <si>
    <t>2.60-4.10</t>
  </si>
  <si>
    <t>2.30-3.00</t>
  </si>
  <si>
    <t>2.15-2.50</t>
  </si>
  <si>
    <t>1.90-2.15</t>
  </si>
  <si>
    <t>1.55-2.00</t>
  </si>
  <si>
    <t>1.25-1.85</t>
  </si>
  <si>
    <t>1.10-1.50</t>
  </si>
  <si>
    <t>0.75-1.18</t>
  </si>
  <si>
    <t>0.65-0.88</t>
  </si>
  <si>
    <t>0.65-0.80</t>
  </si>
  <si>
    <t>0.60-0.75</t>
  </si>
  <si>
    <t>0.60-5.00</t>
  </si>
  <si>
    <t>1.45-4.00</t>
  </si>
  <si>
    <t>1.50-3.00</t>
  </si>
  <si>
    <t>1.40-3.00</t>
  </si>
  <si>
    <t>1.40-1.90</t>
  </si>
  <si>
    <t>1.25-1.90</t>
  </si>
  <si>
    <r>
      <t>1</t>
    </r>
    <r>
      <rPr>
        <i/>
        <sz val="11"/>
        <rFont val="Times New Roman"/>
        <family val="1"/>
      </rPr>
      <t xml:space="preserve"> For transactions days only.</t>
    </r>
  </si>
  <si>
    <r>
      <t>2</t>
    </r>
    <r>
      <rPr>
        <i/>
        <sz val="11"/>
        <rFont val="Times New Roman"/>
        <family val="1"/>
      </rPr>
      <t xml:space="preserve"> Interbank Weighted Average Interest Rate.</t>
    </r>
  </si>
  <si>
    <t>Figures may not add up to totals due to rounding</t>
  </si>
  <si>
    <t>Weighted</t>
  </si>
  <si>
    <t>Interest Rate</t>
  </si>
  <si>
    <t>8.00-8.50</t>
  </si>
  <si>
    <t>8.75-9.00</t>
  </si>
  <si>
    <t>8.75-9.50</t>
  </si>
  <si>
    <t>8.75-9.25</t>
  </si>
  <si>
    <t>8.25-8.75</t>
  </si>
  <si>
    <t>6.75-8.00</t>
  </si>
  <si>
    <t>6.75-7.00</t>
  </si>
  <si>
    <t>6.40-6.90</t>
  </si>
  <si>
    <t>6.35-6.50</t>
  </si>
  <si>
    <t>6.30-6.75</t>
  </si>
  <si>
    <t>6.75-9.30</t>
  </si>
  <si>
    <t>7.75-9.75</t>
  </si>
  <si>
    <t>8.50-9.50</t>
  </si>
  <si>
    <t>6.20-7.50</t>
  </si>
  <si>
    <t>6.00-6.25</t>
  </si>
  <si>
    <t>4.95-6.25</t>
  </si>
  <si>
    <t>4.30-5.00</t>
  </si>
  <si>
    <t>4.25-4.50</t>
  </si>
  <si>
    <t>4.00-4.50</t>
  </si>
  <si>
    <t>4.00-4.10</t>
  </si>
  <si>
    <t>3.95-4.10</t>
  </si>
  <si>
    <t>3.90-4.25</t>
  </si>
  <si>
    <t>3.90-4.20</t>
  </si>
  <si>
    <t>3.90-4.10</t>
  </si>
  <si>
    <t>3.95-4.25</t>
  </si>
  <si>
    <t>3.80-3.95</t>
  </si>
  <si>
    <t>3.50-4.00</t>
  </si>
  <si>
    <t>3.75-4.10</t>
  </si>
  <si>
    <t>3.50-3.90</t>
  </si>
  <si>
    <t>2.00-2.15</t>
  </si>
  <si>
    <t>2.00-2.45</t>
  </si>
  <si>
    <t>1.95-2.00</t>
  </si>
  <si>
    <t>1.80-1.95</t>
  </si>
  <si>
    <t>1.65-1.85</t>
  </si>
  <si>
    <t>1.60-1.75</t>
  </si>
  <si>
    <t>1.30-1.70</t>
  </si>
  <si>
    <t>1.60-3.50</t>
  </si>
  <si>
    <t>2.50-3.75</t>
  </si>
  <si>
    <t>2.00-3.30</t>
  </si>
  <si>
    <t>1.55-1.80</t>
  </si>
  <si>
    <t>1.45-2.25</t>
  </si>
  <si>
    <t>1.75-2.00</t>
  </si>
  <si>
    <t>1.30-1.45</t>
  </si>
  <si>
    <t>1.20-1.50</t>
  </si>
  <si>
    <t>1.20-2.35</t>
  </si>
  <si>
    <t>1.65-1.90</t>
  </si>
  <si>
    <t>1.60-1.70</t>
  </si>
  <si>
    <t>2.75-3.90</t>
  </si>
  <si>
    <t>2.55-3.75</t>
  </si>
  <si>
    <t>2.60-3.75</t>
  </si>
  <si>
    <t>1.25-1.65</t>
  </si>
  <si>
    <t>1.10-1.30</t>
  </si>
  <si>
    <t>0.60-0.70</t>
  </si>
  <si>
    <t>1.50-2.00</t>
  </si>
  <si>
    <t>1.40-2.15</t>
  </si>
  <si>
    <t>0.85-1.75</t>
  </si>
  <si>
    <t>0.85-1.30</t>
  </si>
  <si>
    <t>1.00-1.75</t>
  </si>
  <si>
    <t xml:space="preserve">Table 27b: Overnight Transactions on the Interbank Money Market: </t>
  </si>
  <si>
    <t>1.00-1.30</t>
  </si>
  <si>
    <t>1.05-1.20</t>
  </si>
  <si>
    <t>1.20-2.00</t>
  </si>
  <si>
    <t>1.45-1.70</t>
  </si>
  <si>
    <t>Table 27a: Transactions on the Interbank Money Market: February 2015 to February 2016</t>
  </si>
  <si>
    <t>01-04 February</t>
  </si>
  <si>
    <t>1.20-1.70</t>
  </si>
  <si>
    <t>05-11 February</t>
  </si>
  <si>
    <t>12-18 February</t>
  </si>
  <si>
    <t>19-25 February</t>
  </si>
  <si>
    <t>1.40-1.75</t>
  </si>
  <si>
    <t>26-29 February</t>
  </si>
  <si>
    <t>1.20-1.75</t>
  </si>
  <si>
    <t xml:space="preserve">  February 2015 to February 2016</t>
  </si>
  <si>
    <t>1.20-1.45</t>
  </si>
  <si>
    <t>1.40-1.70</t>
  </si>
  <si>
    <t>1.45-1.50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</si>
</sst>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7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&quot;£&quot;#,##0;\-&quot;£&quot;#,##0"/>
    <numFmt numFmtId="167" formatCode="&quot;$&quot;#,##0;[Red]\-&quot;$&quot;#,##0"/>
    <numFmt numFmtId="168" formatCode="#,##0.00_);\(#,##0.00\);&quot;- &quot;"/>
    <numFmt numFmtId="169" formatCode="#,##0.00&quot; kr&quot;;[Red]&quot;-&quot;#,##0.00&quot; kr&quot;"/>
    <numFmt numFmtId="170" formatCode="_ * #,##0.00_ ;_ * \-#,##0.00_ ;_ * &quot;-&quot;??_ ;_ @_ "/>
    <numFmt numFmtId="171" formatCode="_ * #,##0_ ;_ * \-#,##0_ ;_ * &quot;-&quot;_ ;_ @_ "/>
    <numFmt numFmtId="172" formatCode="0.0_)\%;\(0.0\)\%;0.0_)\%;@_)_%"/>
    <numFmt numFmtId="173" formatCode="#,##0.0_)_%;\(#,##0.0\)_%;0.0_)_%;@_)_%"/>
    <numFmt numFmtId="174" formatCode="#,##0.0_);\(#,##0.0\);#,##0.0_);@_)"/>
    <numFmt numFmtId="175" formatCode="&quot;$&quot;_(#,##0.00_);&quot;$&quot;\(#,##0.00\);&quot;$&quot;_(0.00_);@_)"/>
    <numFmt numFmtId="176" formatCode="#,##0.00_);\(#,##0.00\);0.00_);@_)"/>
    <numFmt numFmtId="177" formatCode="0.000000"/>
    <numFmt numFmtId="178" formatCode="\€_(#,##0.00_);\€\(#,##0.00\);\€_(0.00_);@_)"/>
    <numFmt numFmtId="179" formatCode="#,##0_)\x;\(#,##0\)\x;0_)\x;@_)_x"/>
    <numFmt numFmtId="180" formatCode="#,##0_)_x;\(#,##0\)_x;0_)_x;@_)_x"/>
    <numFmt numFmtId="181" formatCode="#\ ??/32"/>
    <numFmt numFmtId="182" formatCode="&quot;$&quot;#,##0"/>
    <numFmt numFmtId="183" formatCode="&quot;$&quot;#,##0_);[Red]\(&quot;$&quot;#,##0\);&quot;-&quot;"/>
    <numFmt numFmtId="184" formatCode="&quot;$&quot;#,##0_%_);\(&quot;$&quot;#,##0\)_%;&quot;$&quot;#,##0_%_);@_%_)"/>
    <numFmt numFmtId="185" formatCode="General_)"/>
    <numFmt numFmtId="186" formatCode="0.000%"/>
    <numFmt numFmtId="187" formatCode="&quot;$&quot;#.##"/>
    <numFmt numFmtId="188" formatCode="#,##0.00;\-#,##0.00;&quot;-&quot;"/>
    <numFmt numFmtId="189" formatCode="#,##0%;\-#,##0%;&quot;- &quot;"/>
    <numFmt numFmtId="190" formatCode="#,##0.0%;\-#,##0.0%;&quot;- &quot;"/>
    <numFmt numFmtId="191" formatCode="#,##0.00%;\-#,##0.00%;&quot;- &quot;"/>
    <numFmt numFmtId="192" formatCode="#,##0;\-#,##0;&quot;-&quot;"/>
    <numFmt numFmtId="193" formatCode="#,##0.0;\-#,##0.0;&quot;-&quot;"/>
    <numFmt numFmtId="194" formatCode="_-* #,##0_-;\-* #,##0_-;_-* &quot;-&quot;_-;_-@_-"/>
    <numFmt numFmtId="195" formatCode="_(&quot;$&quot;* #,##0.0_);_(&quot;$&quot;* \(#,##0.0\);_(&quot;$&quot;* \-_);_(@_)"/>
    <numFmt numFmtId="196" formatCode="_(&quot;£&quot;* #,##0_);_(&quot;£&quot;* \(#,##0\);_(&quot;£&quot;* &quot;-&quot;_);_(@_)"/>
    <numFmt numFmtId="197" formatCode="#,##0\ ;\(#,##0\)"/>
    <numFmt numFmtId="198" formatCode="\£#,##0_);[Red]\(\£#,##0\)"/>
    <numFmt numFmtId="199" formatCode="_-&quot;$&quot;* #,##0.00_-;\-&quot;$&quot;* #,##0.00_-;_-&quot;$&quot;* &quot;-&quot;??_-;_-@_-"/>
    <numFmt numFmtId="200" formatCode="_-&quot;£&quot;* #,##0.00_-;\-&quot;£&quot;* #,##0.00_-;_-&quot;£&quot;* &quot;-&quot;??_-;_-@_-"/>
    <numFmt numFmtId="201" formatCode="0.00&quot;%&quot;"/>
    <numFmt numFmtId="202" formatCode="0&quot;%&quot;"/>
    <numFmt numFmtId="203" formatCode="dd\-mmm\-yy_)"/>
    <numFmt numFmtId="204" formatCode="[$-409]d\-mmm\-yy;@"/>
    <numFmt numFmtId="205" formatCode="#,##0&quot;?&quot;_);[Red]\(#,##0&quot;?&quot;\)"/>
    <numFmt numFmtId="206" formatCode="0.000"/>
    <numFmt numFmtId="207" formatCode="_-[$€-2]* #,##0.00_-;\-[$€-2]* #,##0.00_-;_-[$€-2]* &quot;-&quot;??_-"/>
    <numFmt numFmtId="208" formatCode="0.000000_)"/>
    <numFmt numFmtId="209" formatCode="&quot;£&quot;#,##0.00;\-&quot;£&quot;#,##0.00"/>
    <numFmt numFmtId="210" formatCode="mm/dd/yyyy"/>
    <numFmt numFmtId="211" formatCode="dd\-mmm\-yy\ hh:mm:ss"/>
    <numFmt numFmtId="212" formatCode="0.0000"/>
    <numFmt numFmtId="213" formatCode="#,##0.0"/>
    <numFmt numFmtId="214" formatCode="[Red]&quot;stale hdle&quot;;[Red]\-0;[Red]&quot;stale hdle&quot;"/>
    <numFmt numFmtId="215" formatCode="#,##0\ ;\(#,##0\);\ \-\ \ \ \ "/>
    <numFmt numFmtId="216" formatCode="#,##0.000;\(#,##0.000\)"/>
    <numFmt numFmtId="217" formatCode="_-* #,##0\ _€_-;\-* #,##0\ _€_-;_-* &quot;-&quot;\ _€_-;_-@_-"/>
    <numFmt numFmtId="218" formatCode="_-* #,##0.00\ _€_-;\-* #,##0.00\ _€_-;_-* &quot;-&quot;??\ _€_-;_-@_-"/>
    <numFmt numFmtId="219" formatCode="#,###,###.000"/>
    <numFmt numFmtId="220" formatCode="###,###,##0.0"/>
    <numFmt numFmtId="221" formatCode="_-* #,##0\ &quot;€&quot;_-;\-* #,##0\ &quot;€&quot;_-;_-* &quot;-&quot;\ &quot;€&quot;_-;_-@_-"/>
    <numFmt numFmtId="222" formatCode="_-* #,##0.00\ &quot;€&quot;_-;\-* #,##0.00\ &quot;€&quot;_-;_-* &quot;-&quot;??\ &quot;€&quot;_-;_-@_-"/>
    <numFmt numFmtId="223" formatCode="_ * #,##0.00\ _ ;_ * \(#,##0.00\)_ ;_ * &quot;-&quot;??_ ;_ @_ "/>
    <numFmt numFmtId="224" formatCode="0.00_)"/>
    <numFmt numFmtId="225" formatCode="#,##0.0\ ;\(#,##0.0\)"/>
    <numFmt numFmtId="226" formatCode="#,##0\ \ \ ;\(#,##0\)\ \ "/>
    <numFmt numFmtId="227" formatCode="0%;\(0%\)"/>
    <numFmt numFmtId="228" formatCode="#,##0.0\%_);\(#,##0.0\%\);#,##0.0\%_);@_)"/>
    <numFmt numFmtId="229" formatCode="#,##0.0_);\(#,##0.0\)"/>
    <numFmt numFmtId="230" formatCode="mm/dd/yy"/>
    <numFmt numFmtId="231" formatCode="0.0000%"/>
    <numFmt numFmtId="232" formatCode="m/d/yy\ h:mm:ss"/>
    <numFmt numFmtId="233" formatCode="[$-409]d\-mmm\-yyyy;@"/>
    <numFmt numFmtId="234" formatCode="#,###,;\(#,###,\)"/>
    <numFmt numFmtId="235" formatCode="#,##0.0000"/>
    <numFmt numFmtId="236" formatCode="0.0"/>
    <numFmt numFmtId="237" formatCode="0.00;\-0.00"/>
    <numFmt numFmtId="238" formatCode="d\-mmm\-yyyy"/>
    <numFmt numFmtId="239" formatCode="\ \ @"/>
    <numFmt numFmtId="240" formatCode="\ \ \ \ @"/>
    <numFmt numFmtId="241" formatCode="#.##%"/>
    <numFmt numFmtId="242" formatCode="#,##0.00;[Red]#,##0.00"/>
    <numFmt numFmtId="243" formatCode="0.0%"/>
    <numFmt numFmtId="244" formatCode="0000"/>
    <numFmt numFmtId="246" formatCode="&quot;Rs &quot;#,##0.00_);[Red]\(&quot;Rs &quot;#,##0.00\)"/>
    <numFmt numFmtId="247" formatCode="&quot;Rs &quot;#,##0_);\(&quot;Rs &quot;#,##0\)"/>
    <numFmt numFmtId="248" formatCode="&quot;Rs &quot;#,##0_);[Red]\(&quot;Rs &quot;#,##0\);&quot;-&quot;"/>
    <numFmt numFmtId="249" formatCode="&quot;Rs &quot;#.##"/>
    <numFmt numFmtId="250" formatCode="_-* #,##0.00_-;_-* #,##0.00\-;_-* &quot;-&quot;??_-;_-@_-"/>
    <numFmt numFmtId="251" formatCode="_(&quot;Rs &quot;* #,##0.00_);_(&quot;Rs &quot;* \(#,##0.00\);_(&quot;Rs &quot;* &quot;-&quot;??_);_(@_)"/>
    <numFmt numFmtId="252" formatCode="_(\ #,##0.0_%_);_(\ \(#,##0.0_%\);_(\ &quot; - &quot;_%_);_(@_)"/>
    <numFmt numFmtId="253" formatCode="_(\ #,##0.0%_);_(\ \(#,##0.0%\);_(\ &quot; - &quot;\%_);_(@_)"/>
    <numFmt numFmtId="254" formatCode="#,##0_);\(#,##0\);&quot; - &quot;_);@_)"/>
    <numFmt numFmtId="255" formatCode="\ #,##0.0_);\(#,##0.0\);&quot; - &quot;_);@_)"/>
    <numFmt numFmtId="256" formatCode="\ #,##0.00_);\(#,##0.00\);&quot; - &quot;_);@_)"/>
    <numFmt numFmtId="257" formatCode="\ #,##0.000_);\(#,##0.000\);&quot; - &quot;_);@_)"/>
    <numFmt numFmtId="258" formatCode="#,##0;\(#,##0\);&quot;-&quot;"/>
    <numFmt numFmtId="259" formatCode="d\ mmmm\ yyyy"/>
    <numFmt numFmtId="260" formatCode="#,##0;[Red]\(#,##0\);0"/>
    <numFmt numFmtId="261" formatCode="###\ ###\ ###\ ###\ ##0;\(###\ ###\ ###\ ###\ ##0\)"/>
    <numFmt numFmtId="262" formatCode="_-&quot;£&quot;* #,##0_-;\-&quot;£&quot;* #,##0_-;_-&quot;£&quot;* &quot;-&quot;_-;_-@_-"/>
    <numFmt numFmtId="273" formatCode="mmmm\-yy"/>
    <numFmt numFmtId="275" formatCode="dd\-mmmm"/>
    <numFmt numFmtId="276" formatCode="mmm\ "/>
  </numFmts>
  <fonts count="2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b/>
      <sz val="13"/>
      <name val="Times New Roman"/>
      <family val="1"/>
    </font>
    <font>
      <sz val="10"/>
      <color indexed="10"/>
      <name val="Arial"/>
      <family val="2"/>
    </font>
    <font>
      <sz val="9"/>
      <name val="Arial"/>
      <family val="2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name val="Times New Roman"/>
      <family val="1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name val="Times New Roman"/>
      <family val="1"/>
    </font>
    <font>
      <sz val="12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b/>
      <sz val="12"/>
      <color indexed="55"/>
      <name val="Arial"/>
      <family val="2"/>
    </font>
    <font>
      <sz val="10"/>
      <color indexed="32"/>
      <name val="Arial Narrow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i/>
      <sz val="11"/>
      <name val="Times New Roman"/>
      <family val="1"/>
    </font>
    <font>
      <i/>
      <vertAlign val="superscript"/>
      <sz val="14"/>
      <name val="Times New Roman"/>
      <family val="1"/>
    </font>
    <font>
      <sz val="12"/>
      <name val="Times New Roman"/>
      <family val="1"/>
    </font>
    <font>
      <i/>
      <sz val="11"/>
      <name val="Arial"/>
      <family val="2"/>
    </font>
  </fonts>
  <fills count="1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mediumGray">
        <fgColor indexed="22"/>
        <bgColor theme="0" tint="-4.9989318521683403E-2"/>
      </patternFill>
    </fill>
    <fill>
      <patternFill patternType="gray125">
        <fgColor indexed="22"/>
        <bgColor theme="0"/>
      </patternFill>
    </fill>
    <fill>
      <patternFill patternType="gray0625">
        <fgColor indexed="22"/>
        <bgColor theme="0"/>
      </patternFill>
    </fill>
  </fills>
  <borders count="1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</borders>
  <cellStyleXfs count="7875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5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7" fillId="0" borderId="0">
      <alignment horizontal="left"/>
    </xf>
    <xf numFmtId="167" fontId="17" fillId="0" borderId="0">
      <alignment horizontal="left"/>
    </xf>
    <xf numFmtId="167" fontId="17" fillId="0" borderId="0">
      <alignment horizontal="left"/>
    </xf>
    <xf numFmtId="167" fontId="17" fillId="0" borderId="0">
      <alignment horizontal="left"/>
    </xf>
    <xf numFmtId="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9" fillId="0" borderId="0"/>
    <xf numFmtId="0" fontId="20" fillId="0" borderId="0"/>
    <xf numFmtId="0" fontId="20" fillId="0" borderId="0"/>
    <xf numFmtId="17" fontId="21" fillId="0" borderId="0">
      <alignment horizontal="center"/>
    </xf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horizontal="left" wrapText="1"/>
    </xf>
    <xf numFmtId="174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>
      <alignment vertical="top"/>
    </xf>
    <xf numFmtId="0" fontId="23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78" fontId="6" fillId="0" borderId="0" applyFont="0" applyFill="0" applyBorder="0" applyAlignment="0" applyProtection="0"/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 applyNumberFormat="0" applyFill="0" applyBorder="0" applyAlignment="0" applyProtection="0"/>
    <xf numFmtId="0" fontId="6" fillId="10" borderId="0" applyNumberFormat="0" applyFont="0" applyAlignment="0" applyProtection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26" fillId="0" borderId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7" fillId="11" borderId="0"/>
    <xf numFmtId="0" fontId="27" fillId="11" borderId="0"/>
    <xf numFmtId="0" fontId="28" fillId="11" borderId="0"/>
    <xf numFmtId="0" fontId="28" fillId="11" borderId="0"/>
    <xf numFmtId="0" fontId="27" fillId="11" borderId="0"/>
    <xf numFmtId="0" fontId="27" fillId="11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28" fillId="11" borderId="0"/>
    <xf numFmtId="0" fontId="28" fillId="11" borderId="0"/>
    <xf numFmtId="0" fontId="27" fillId="11" borderId="0"/>
    <xf numFmtId="0" fontId="27" fillId="11" borderId="0"/>
    <xf numFmtId="0" fontId="33" fillId="12" borderId="0"/>
    <xf numFmtId="0" fontId="33" fillId="12" borderId="0"/>
    <xf numFmtId="0" fontId="34" fillId="13" borderId="0"/>
    <xf numFmtId="0" fontId="34" fillId="13" borderId="0"/>
    <xf numFmtId="0" fontId="34" fillId="13" borderId="0"/>
    <xf numFmtId="0" fontId="34" fillId="13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27" fillId="11" borderId="0"/>
    <xf numFmtId="0" fontId="27" fillId="11" borderId="0"/>
    <xf numFmtId="0" fontId="28" fillId="11" borderId="0"/>
    <xf numFmtId="0" fontId="28" fillId="11" borderId="0"/>
    <xf numFmtId="0" fontId="30" fillId="0" borderId="0"/>
    <xf numFmtId="0" fontId="30" fillId="0" borderId="0"/>
    <xf numFmtId="0" fontId="38" fillId="12" borderId="0"/>
    <xf numFmtId="0" fontId="38" fillId="12" borderId="0"/>
    <xf numFmtId="0" fontId="38" fillId="12" borderId="0"/>
    <xf numFmtId="0" fontId="38" fillId="12" borderId="0"/>
    <xf numFmtId="0" fontId="38" fillId="12" borderId="0"/>
    <xf numFmtId="0" fontId="38" fillId="12" borderId="0"/>
    <xf numFmtId="0" fontId="33" fillId="12" borderId="0"/>
    <xf numFmtId="0" fontId="33" fillId="12" borderId="0"/>
    <xf numFmtId="0" fontId="34" fillId="13" borderId="0"/>
    <xf numFmtId="0" fontId="34" fillId="13" borderId="0"/>
    <xf numFmtId="0" fontId="34" fillId="13" borderId="0"/>
    <xf numFmtId="0" fontId="34" fillId="13" borderId="0"/>
    <xf numFmtId="0" fontId="34" fillId="13" borderId="0"/>
    <xf numFmtId="0" fontId="34" fillId="13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27" fillId="11" borderId="0"/>
    <xf numFmtId="0" fontId="27" fillId="11" borderId="0"/>
    <xf numFmtId="0" fontId="28" fillId="11" borderId="0"/>
    <xf numFmtId="0" fontId="28" fillId="11" borderId="0"/>
    <xf numFmtId="0" fontId="30" fillId="0" borderId="0"/>
    <xf numFmtId="0" fontId="30" fillId="0" borderId="0"/>
    <xf numFmtId="0" fontId="30" fillId="12" borderId="0"/>
    <xf numFmtId="0" fontId="30" fillId="12" borderId="0"/>
    <xf numFmtId="0" fontId="33" fillId="12" borderId="0"/>
    <xf numFmtId="0" fontId="33" fillId="12" borderId="0"/>
    <xf numFmtId="0" fontId="6" fillId="9" borderId="0"/>
    <xf numFmtId="0" fontId="6" fillId="9" borderId="0"/>
    <xf numFmtId="0" fontId="39" fillId="0" borderId="0"/>
    <xf numFmtId="0" fontId="40" fillId="0" borderId="0"/>
    <xf numFmtId="0" fontId="40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>
      <alignment vertical="top"/>
    </xf>
    <xf numFmtId="0" fontId="23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1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horizontal="left" wrapText="1"/>
    </xf>
    <xf numFmtId="0" fontId="24" fillId="0" borderId="0">
      <alignment horizontal="left" wrapText="1"/>
    </xf>
    <xf numFmtId="0" fontId="24" fillId="0" borderId="0">
      <alignment horizontal="left" wrapText="1"/>
    </xf>
    <xf numFmtId="0" fontId="24" fillId="0" borderId="0">
      <alignment horizontal="left" wrapText="1"/>
    </xf>
    <xf numFmtId="0" fontId="24" fillId="0" borderId="0">
      <alignment horizontal="left" wrapText="1"/>
    </xf>
    <xf numFmtId="0" fontId="24" fillId="0" borderId="0">
      <alignment horizontal="left" wrapText="1"/>
    </xf>
    <xf numFmtId="0" fontId="24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Protection="0">
      <alignment horizontal="center"/>
    </xf>
    <xf numFmtId="0" fontId="43" fillId="0" borderId="15" applyNumberFormat="0" applyFill="0" applyProtection="0">
      <alignment horizontal="center"/>
    </xf>
    <xf numFmtId="0" fontId="43" fillId="0" borderId="15" applyNumberFormat="0" applyFill="0" applyProtection="0">
      <alignment horizontal="center"/>
    </xf>
    <xf numFmtId="0" fontId="43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4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6" fillId="0" borderId="0"/>
    <xf numFmtId="0" fontId="47" fillId="14" borderId="0" applyNumberFormat="0" applyBorder="0" applyAlignment="0" applyProtection="0"/>
    <xf numFmtId="0" fontId="47" fillId="11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181" fontId="33" fillId="0" borderId="0">
      <alignment horizontal="center"/>
    </xf>
    <xf numFmtId="0" fontId="1" fillId="6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30" borderId="0" applyNumberFormat="0" applyBorder="0" applyAlignment="0" applyProtection="0"/>
    <xf numFmtId="0" fontId="47" fillId="25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13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5" fillId="7" borderId="0" applyNumberFormat="0" applyBorder="0" applyAlignment="0" applyProtection="0"/>
    <xf numFmtId="0" fontId="48" fillId="37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1" fontId="17" fillId="0" borderId="0"/>
    <xf numFmtId="0" fontId="49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50" fillId="48" borderId="2"/>
    <xf numFmtId="182" fontId="51" fillId="49" borderId="16" applyFont="0" applyFill="0" applyBorder="0" applyProtection="0">
      <alignment vertical="center"/>
    </xf>
    <xf numFmtId="0" fontId="52" fillId="0" borderId="0" applyNumberFormat="0" applyFill="0" applyBorder="0" applyAlignment="0">
      <alignment horizontal="right"/>
    </xf>
    <xf numFmtId="0" fontId="53" fillId="0" borderId="17">
      <alignment horizontal="center"/>
    </xf>
    <xf numFmtId="0" fontId="54" fillId="0" borderId="18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55" fillId="12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6" fillId="16" borderId="0" applyNumberFormat="0" applyBorder="0" applyAlignment="0" applyProtection="0"/>
    <xf numFmtId="0" fontId="57" fillId="50" borderId="0" applyNumberFormat="0" applyBorder="0">
      <alignment horizontal="left"/>
    </xf>
    <xf numFmtId="0" fontId="58" fillId="0" borderId="0" applyNumberFormat="0" applyFill="0" applyBorder="0" applyAlignment="0">
      <alignment horizontal="right"/>
    </xf>
    <xf numFmtId="38" fontId="59" fillId="12" borderId="0"/>
    <xf numFmtId="0" fontId="6" fillId="51" borderId="0" applyNumberFormat="0" applyFont="0" applyBorder="0" applyAlignment="0" applyProtection="0"/>
    <xf numFmtId="183" fontId="2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52" borderId="0" applyBorder="0">
      <alignment horizontal="left" vertical="center" indent="1"/>
    </xf>
    <xf numFmtId="0" fontId="7" fillId="0" borderId="0" applyNumberFormat="0" applyFill="0" applyBorder="0" applyAlignment="0">
      <alignment horizontal="left"/>
    </xf>
    <xf numFmtId="0" fontId="63" fillId="0" borderId="18" applyNumberFormat="0" applyFill="0" applyAlignment="0" applyProtection="0"/>
    <xf numFmtId="0" fontId="7" fillId="0" borderId="0" applyNumberFormat="0" applyFill="0" applyBorder="0" applyAlignment="0">
      <alignment horizontal="left"/>
    </xf>
    <xf numFmtId="184" fontId="20" fillId="0" borderId="0">
      <alignment horizontal="center"/>
    </xf>
    <xf numFmtId="15" fontId="64" fillId="0" borderId="0" applyNumberFormat="0">
      <alignment horizontal="center"/>
    </xf>
    <xf numFmtId="5" fontId="65" fillId="0" borderId="19" applyAlignment="0" applyProtection="0"/>
    <xf numFmtId="0" fontId="66" fillId="0" borderId="20" applyNumberFormat="0" applyFont="0" applyFill="0" applyAlignment="0" applyProtection="0"/>
    <xf numFmtId="185" fontId="6" fillId="0" borderId="21" applyNumberFormat="0" applyFill="0" applyAlignment="0" applyProtection="0"/>
    <xf numFmtId="0" fontId="16" fillId="0" borderId="18" applyNumberFormat="0" applyFont="0" applyFill="0" applyAlignment="0" applyProtection="0"/>
    <xf numFmtId="0" fontId="16" fillId="0" borderId="22" applyNumberFormat="0" applyFont="0" applyFill="0" applyAlignment="0" applyProtection="0"/>
    <xf numFmtId="0" fontId="16" fillId="0" borderId="23" applyNumberFormat="0" applyFont="0" applyFill="0" applyAlignment="0" applyProtection="0"/>
    <xf numFmtId="0" fontId="16" fillId="0" borderId="19" applyNumberFormat="0" applyFont="0" applyFill="0" applyAlignment="0" applyProtection="0"/>
    <xf numFmtId="5" fontId="65" fillId="0" borderId="19" applyAlignment="0" applyProtection="0"/>
    <xf numFmtId="0" fontId="45" fillId="0" borderId="0" applyFont="0" applyFill="0" applyBorder="0" applyAlignment="0" applyProtection="0"/>
    <xf numFmtId="186" fontId="67" fillId="53" borderId="0"/>
    <xf numFmtId="187" fontId="18" fillId="0" borderId="0" applyFill="0" applyBorder="0" applyAlignment="0"/>
    <xf numFmtId="188" fontId="23" fillId="0" borderId="0" applyFill="0" applyBorder="0" applyAlignment="0"/>
    <xf numFmtId="189" fontId="23" fillId="0" borderId="0" applyFill="0" applyBorder="0" applyAlignment="0"/>
    <xf numFmtId="190" fontId="23" fillId="0" borderId="0" applyFill="0" applyBorder="0" applyAlignment="0"/>
    <xf numFmtId="191" fontId="23" fillId="0" borderId="0" applyFill="0" applyBorder="0" applyAlignment="0"/>
    <xf numFmtId="192" fontId="23" fillId="0" borderId="0" applyFill="0" applyBorder="0" applyAlignment="0"/>
    <xf numFmtId="193" fontId="23" fillId="0" borderId="0" applyFill="0" applyBorder="0" applyAlignment="0"/>
    <xf numFmtId="188" fontId="23" fillId="0" borderId="0" applyFill="0" applyBorder="0" applyAlignment="0"/>
    <xf numFmtId="0" fontId="68" fillId="54" borderId="24" applyNumberFormat="0" applyAlignment="0" applyProtection="0"/>
    <xf numFmtId="0" fontId="68" fillId="55" borderId="24" applyNumberFormat="0" applyAlignment="0" applyProtection="0"/>
    <xf numFmtId="0" fontId="69" fillId="0" borderId="0">
      <alignment wrapText="1"/>
    </xf>
    <xf numFmtId="0" fontId="70" fillId="56" borderId="25" applyNumberFormat="0" applyAlignment="0" applyProtection="0"/>
    <xf numFmtId="0" fontId="70" fillId="57" borderId="25" applyNumberFormat="0" applyAlignment="0" applyProtection="0"/>
    <xf numFmtId="3" fontId="12" fillId="49" borderId="17" applyFont="0" applyFill="0" applyProtection="0">
      <alignment horizontal="right"/>
    </xf>
    <xf numFmtId="0" fontId="30" fillId="0" borderId="0" applyNumberFormat="0" applyFill="0" applyBorder="0" applyAlignment="0" applyProtection="0"/>
    <xf numFmtId="194" fontId="6" fillId="0" borderId="0" applyFont="0" applyFill="0" applyBorder="0" applyAlignment="0" applyProtection="0"/>
    <xf numFmtId="0" fontId="22" fillId="0" borderId="26"/>
    <xf numFmtId="195" fontId="6" fillId="0" borderId="0"/>
    <xf numFmtId="195" fontId="6" fillId="0" borderId="0"/>
    <xf numFmtId="195" fontId="6" fillId="0" borderId="0"/>
    <xf numFmtId="195" fontId="6" fillId="0" borderId="0"/>
    <xf numFmtId="195" fontId="6" fillId="0" borderId="0"/>
    <xf numFmtId="195" fontId="6" fillId="0" borderId="0"/>
    <xf numFmtId="195" fontId="6" fillId="0" borderId="0"/>
    <xf numFmtId="192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7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4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0" fontId="47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74" fillId="0" borderId="0" applyFont="0" applyFill="0" applyBorder="0" applyAlignment="0" applyProtection="0"/>
    <xf numFmtId="170" fontId="74" fillId="0" borderId="0" applyFont="0" applyFill="0" applyBorder="0" applyAlignment="0" applyProtection="0"/>
    <xf numFmtId="164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7" fillId="0" borderId="0" applyFont="0" applyFill="0" applyBorder="0" applyAlignment="0" applyProtection="0"/>
    <xf numFmtId="4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47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/>
    <xf numFmtId="0" fontId="22" fillId="0" borderId="0"/>
    <xf numFmtId="0" fontId="76" fillId="0" borderId="0" applyNumberFormat="0" applyFill="0" applyBorder="0" applyAlignment="0" applyProtection="0"/>
    <xf numFmtId="0" fontId="77" fillId="0" borderId="0"/>
    <xf numFmtId="0" fontId="22" fillId="0" borderId="0"/>
    <xf numFmtId="0" fontId="22" fillId="0" borderId="0"/>
    <xf numFmtId="0" fontId="78" fillId="58" borderId="0" applyBorder="0">
      <alignment horizontal="left"/>
    </xf>
    <xf numFmtId="0" fontId="79" fillId="59" borderId="0" applyNumberFormat="0" applyBorder="0">
      <alignment horizontal="left"/>
    </xf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85" fontId="10" fillId="0" borderId="0" applyFill="0" applyBorder="0">
      <alignment horizontal="left"/>
    </xf>
    <xf numFmtId="0" fontId="6" fillId="0" borderId="0"/>
    <xf numFmtId="0" fontId="80" fillId="60" borderId="0"/>
    <xf numFmtId="10" fontId="6" fillId="0" borderId="0"/>
    <xf numFmtId="0" fontId="81" fillId="0" borderId="0" applyNumberFormat="0" applyAlignment="0">
      <alignment horizontal="left"/>
    </xf>
    <xf numFmtId="197" fontId="82" fillId="0" borderId="0"/>
    <xf numFmtId="0" fontId="22" fillId="0" borderId="26"/>
    <xf numFmtId="198" fontId="83" fillId="0" borderId="0"/>
    <xf numFmtId="188" fontId="6" fillId="0" borderId="0" applyFont="0" applyFill="0" applyBorder="0" applyAlignment="0" applyProtection="0"/>
    <xf numFmtId="8" fontId="84" fillId="0" borderId="27">
      <protection locked="0"/>
    </xf>
    <xf numFmtId="0" fontId="71" fillId="0" borderId="0" applyFont="0" applyFill="0" applyBorder="0" applyAlignment="0" applyProtection="0">
      <alignment horizontal="right"/>
    </xf>
    <xf numFmtId="199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200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45" fillId="0" borderId="0" applyFont="0" applyFill="0" applyBorder="0" applyAlignment="0" applyProtection="0"/>
    <xf numFmtId="0" fontId="17" fillId="12" borderId="28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1" fontId="6" fillId="0" borderId="0" applyFont="0" applyFill="0" applyBorder="0" applyProtection="0"/>
    <xf numFmtId="202" fontId="6" fillId="0" borderId="0" applyFont="0" applyFill="0" applyBorder="0" applyProtection="0"/>
    <xf numFmtId="203" fontId="85" fillId="0" borderId="22" applyNumberFormat="0" applyFill="0" applyBorder="0" applyAlignment="0">
      <protection locked="0"/>
    </xf>
    <xf numFmtId="0" fontId="58" fillId="0" borderId="0" applyNumberFormat="0" applyBorder="0" applyAlignment="0">
      <alignment horizontal="center"/>
    </xf>
    <xf numFmtId="0" fontId="58" fillId="61" borderId="0" applyNumberFormat="0" applyBorder="0" applyAlignment="0">
      <alignment horizontal="center"/>
    </xf>
    <xf numFmtId="0" fontId="86" fillId="62" borderId="0" applyNumberFormat="0" applyBorder="0" applyAlignment="0"/>
    <xf numFmtId="0" fontId="87" fillId="62" borderId="0">
      <alignment horizontal="centerContinuous"/>
    </xf>
    <xf numFmtId="197" fontId="58" fillId="0" borderId="0">
      <protection locked="0"/>
    </xf>
    <xf numFmtId="197" fontId="58" fillId="0" borderId="0">
      <alignment horizontal="center"/>
      <protection locked="0"/>
    </xf>
    <xf numFmtId="14" fontId="88" fillId="0" borderId="0"/>
    <xf numFmtId="0" fontId="22" fillId="0" borderId="0"/>
    <xf numFmtId="0" fontId="71" fillId="0" borderId="0" applyFont="0" applyFill="0" applyBorder="0" applyAlignment="0" applyProtection="0"/>
    <xf numFmtId="14" fontId="23" fillId="0" borderId="0" applyFill="0" applyBorder="0" applyAlignment="0"/>
    <xf numFmtId="14" fontId="88" fillId="0" borderId="0"/>
    <xf numFmtId="204" fontId="20" fillId="0" borderId="0"/>
    <xf numFmtId="14" fontId="6" fillId="0" borderId="0"/>
    <xf numFmtId="38" fontId="17" fillId="0" borderId="29">
      <alignment vertical="center"/>
    </xf>
    <xf numFmtId="0" fontId="89" fillId="0" borderId="0">
      <protection locked="0"/>
    </xf>
    <xf numFmtId="205" fontId="6" fillId="0" borderId="0"/>
    <xf numFmtId="0" fontId="71" fillId="0" borderId="30" applyNumberFormat="0" applyFont="0" applyFill="0" applyAlignment="0" applyProtection="0"/>
    <xf numFmtId="206" fontId="6" fillId="0" borderId="0">
      <alignment horizontal="right"/>
    </xf>
    <xf numFmtId="49" fontId="6" fillId="0" borderId="0">
      <alignment horizontal="left"/>
    </xf>
    <xf numFmtId="0" fontId="61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192" fontId="49" fillId="0" borderId="0" applyFill="0" applyBorder="0" applyAlignment="0"/>
    <xf numFmtId="188" fontId="49" fillId="0" borderId="0" applyFill="0" applyBorder="0" applyAlignment="0"/>
    <xf numFmtId="192" fontId="49" fillId="0" borderId="0" applyFill="0" applyBorder="0" applyAlignment="0"/>
    <xf numFmtId="193" fontId="49" fillId="0" borderId="0" applyFill="0" applyBorder="0" applyAlignment="0"/>
    <xf numFmtId="188" fontId="49" fillId="0" borderId="0" applyFill="0" applyBorder="0" applyAlignment="0"/>
    <xf numFmtId="0" fontId="91" fillId="0" borderId="0" applyNumberFormat="0" applyAlignment="0">
      <alignment horizontal="left"/>
    </xf>
    <xf numFmtId="0" fontId="80" fillId="0" borderId="0" applyFill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92" fillId="0" borderId="0"/>
    <xf numFmtId="0" fontId="9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209" fontId="6" fillId="0" borderId="0"/>
    <xf numFmtId="210" fontId="6" fillId="0" borderId="0"/>
    <xf numFmtId="0" fontId="6" fillId="0" borderId="0"/>
    <xf numFmtId="0" fontId="43" fillId="0" borderId="31" applyNumberFormat="0" applyFill="0" applyBorder="0" applyAlignment="0"/>
    <xf numFmtId="0" fontId="89" fillId="0" borderId="0">
      <protection locked="0"/>
    </xf>
    <xf numFmtId="0" fontId="89" fillId="0" borderId="0">
      <protection locked="0"/>
    </xf>
    <xf numFmtId="5" fontId="94" fillId="0" borderId="0" applyBorder="0">
      <alignment horizontal="right"/>
    </xf>
    <xf numFmtId="182" fontId="20" fillId="0" borderId="0"/>
    <xf numFmtId="2" fontId="95" fillId="0" borderId="0" applyFont="0" applyFill="0" applyBorder="0" applyAlignment="0" applyProtection="0"/>
    <xf numFmtId="0" fontId="96" fillId="0" borderId="0" applyFill="0" applyBorder="0" applyProtection="0">
      <alignment horizontal="left"/>
    </xf>
    <xf numFmtId="0" fontId="97" fillId="0" borderId="0">
      <alignment horizontal="left"/>
    </xf>
    <xf numFmtId="0" fontId="66" fillId="0" borderId="0" applyFill="0" applyBorder="0" applyProtection="0">
      <alignment horizontal="left"/>
    </xf>
    <xf numFmtId="0" fontId="6" fillId="12" borderId="0" applyFont="0" applyAlignment="0"/>
    <xf numFmtId="211" fontId="6" fillId="0" borderId="0" applyFont="0" applyFill="0" applyBorder="0" applyAlignment="0" applyProtection="0"/>
    <xf numFmtId="0" fontId="49" fillId="0" borderId="0" applyFont="0" applyFill="0" applyBorder="0" applyAlignment="0" applyProtection="0"/>
    <xf numFmtId="212" fontId="6" fillId="0" borderId="0" applyFont="0" applyFill="0" applyBorder="0" applyAlignment="0" applyProtection="0"/>
    <xf numFmtId="0" fontId="80" fillId="60" borderId="0">
      <alignment horizontal="left"/>
    </xf>
    <xf numFmtId="0" fontId="22" fillId="0" borderId="0" applyFont="0" applyFill="0" applyBorder="0" applyAlignment="0" applyProtection="0"/>
    <xf numFmtId="213" fontId="98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9" fillId="18" borderId="0" applyNumberFormat="0" applyBorder="0" applyAlignment="0" applyProtection="0"/>
    <xf numFmtId="0" fontId="100" fillId="0" borderId="0" applyFont="0" applyFill="0" applyBorder="0" applyAlignment="0">
      <alignment horizontal="left"/>
    </xf>
    <xf numFmtId="38" fontId="101" fillId="63" borderId="0" applyNumberFormat="0" applyBorder="0" applyAlignment="0" applyProtection="0"/>
    <xf numFmtId="0" fontId="7" fillId="52" borderId="32" applyAlignment="0" applyProtection="0"/>
    <xf numFmtId="0" fontId="6" fillId="63" borderId="17" applyNumberFormat="0" applyFont="0" applyBorder="0" applyAlignment="0" applyProtection="0">
      <alignment horizontal="center"/>
    </xf>
    <xf numFmtId="0" fontId="7" fillId="63" borderId="33"/>
    <xf numFmtId="0" fontId="6" fillId="64" borderId="28" applyNumberFormat="0" applyFont="0" applyBorder="0" applyAlignment="0"/>
    <xf numFmtId="214" fontId="102" fillId="58" borderId="0" applyBorder="0" applyAlignment="0"/>
    <xf numFmtId="0" fontId="71" fillId="0" borderId="0" applyFont="0" applyFill="0" applyBorder="0" applyAlignment="0" applyProtection="0">
      <alignment horizontal="right"/>
    </xf>
    <xf numFmtId="0" fontId="103" fillId="0" borderId="0" applyProtection="0">
      <alignment horizontal="right"/>
    </xf>
    <xf numFmtId="182" fontId="104" fillId="63" borderId="34" applyBorder="0">
      <alignment horizontal="left" vertical="center" indent="1"/>
    </xf>
    <xf numFmtId="182" fontId="105" fillId="58" borderId="22" applyBorder="0" applyAlignment="0">
      <alignment horizontal="left" vertical="center" indent="1"/>
    </xf>
    <xf numFmtId="0" fontId="106" fillId="0" borderId="35" applyNumberFormat="0" applyAlignment="0" applyProtection="0">
      <alignment horizontal="left" vertical="center"/>
    </xf>
    <xf numFmtId="0" fontId="106" fillId="0" borderId="32">
      <alignment horizontal="left" vertical="center"/>
    </xf>
    <xf numFmtId="0" fontId="104" fillId="0" borderId="20" applyNumberFormat="0" applyFill="0">
      <alignment horizontal="centerContinuous" vertical="top"/>
    </xf>
    <xf numFmtId="0" fontId="107" fillId="49" borderId="36" applyNumberFormat="0" applyBorder="0">
      <alignment horizontal="left" vertical="center" indent="1"/>
    </xf>
    <xf numFmtId="0" fontId="108" fillId="55" borderId="17">
      <alignment horizontal="centerContinuous"/>
    </xf>
    <xf numFmtId="0" fontId="109" fillId="0" borderId="37" applyNumberFormat="0" applyFill="0" applyAlignment="0" applyProtection="0"/>
    <xf numFmtId="0" fontId="110" fillId="0" borderId="38" applyNumberFormat="0" applyFill="0" applyAlignment="0" applyProtection="0"/>
    <xf numFmtId="0" fontId="111" fillId="0" borderId="39" applyNumberFormat="0" applyFill="0" applyAlignment="0" applyProtection="0"/>
    <xf numFmtId="0" fontId="111" fillId="0" borderId="0" applyNumberFormat="0" applyFill="0" applyBorder="0" applyAlignment="0" applyProtection="0"/>
    <xf numFmtId="0" fontId="112" fillId="59" borderId="0" applyNumberFormat="0" applyBorder="0" applyAlignment="0"/>
    <xf numFmtId="3" fontId="6" fillId="65" borderId="17" applyFont="0" applyProtection="0">
      <alignment horizontal="right"/>
    </xf>
    <xf numFmtId="10" fontId="6" fillId="65" borderId="17" applyFont="0" applyProtection="0">
      <alignment horizontal="right"/>
    </xf>
    <xf numFmtId="0" fontId="6" fillId="65" borderId="16" applyNumberFormat="0" applyFont="0" applyBorder="0" applyAlignment="0" applyProtection="0">
      <alignment horizontal="left"/>
    </xf>
    <xf numFmtId="37" fontId="7" fillId="0" borderId="0"/>
    <xf numFmtId="0" fontId="113" fillId="0" borderId="0" applyNumberFormat="0" applyFill="0" applyBorder="0" applyAlignment="0" applyProtection="0">
      <alignment vertical="top"/>
      <protection locked="0"/>
    </xf>
    <xf numFmtId="215" fontId="114" fillId="49" borderId="0" applyNumberFormat="0" applyFont="0" applyBorder="0" applyAlignment="0" applyProtection="0">
      <alignment horizontal="left" indent="1"/>
      <protection hidden="1"/>
    </xf>
    <xf numFmtId="10" fontId="101" fillId="66" borderId="17" applyNumberFormat="0" applyBorder="0" applyAlignment="0" applyProtection="0"/>
    <xf numFmtId="0" fontId="115" fillId="23" borderId="24" applyNumberFormat="0" applyAlignment="0" applyProtection="0"/>
    <xf numFmtId="0" fontId="115" fillId="24" borderId="24" applyNumberFormat="0" applyAlignment="0" applyProtection="0"/>
    <xf numFmtId="3" fontId="6" fillId="67" borderId="17" applyFont="0">
      <alignment horizontal="right"/>
      <protection locked="0"/>
    </xf>
    <xf numFmtId="216" fontId="6" fillId="0" borderId="0"/>
    <xf numFmtId="0" fontId="116" fillId="0" borderId="0"/>
    <xf numFmtId="0" fontId="100" fillId="0" borderId="0"/>
    <xf numFmtId="19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38" fontId="117" fillId="0" borderId="0"/>
    <xf numFmtId="38" fontId="11" fillId="0" borderId="0"/>
    <xf numFmtId="38" fontId="118" fillId="0" borderId="0"/>
    <xf numFmtId="38" fontId="119" fillId="0" borderId="0"/>
    <xf numFmtId="0" fontId="55" fillId="0" borderId="0"/>
    <xf numFmtId="0" fontId="55" fillId="0" borderId="0"/>
    <xf numFmtId="0" fontId="120" fillId="63" borderId="0"/>
    <xf numFmtId="0" fontId="121" fillId="0" borderId="0" applyNumberFormat="0" applyFill="0" applyBorder="0">
      <alignment horizontal="right"/>
    </xf>
    <xf numFmtId="0" fontId="121" fillId="0" borderId="0" applyNumberFormat="0" applyFill="0" applyBorder="0">
      <alignment horizontal="right"/>
    </xf>
    <xf numFmtId="5" fontId="94" fillId="0" borderId="32">
      <alignment horizontal="right"/>
    </xf>
    <xf numFmtId="0" fontId="113" fillId="0" borderId="0" applyNumberFormat="0" applyFill="0" applyBorder="0" applyAlignment="0" applyProtection="0">
      <alignment vertical="top"/>
      <protection locked="0"/>
    </xf>
    <xf numFmtId="184" fontId="20" fillId="0" borderId="18">
      <alignment horizontal="right"/>
    </xf>
    <xf numFmtId="184" fontId="20" fillId="0" borderId="0">
      <alignment horizontal="right"/>
    </xf>
    <xf numFmtId="184" fontId="20" fillId="0" borderId="0">
      <alignment horizontal="left"/>
    </xf>
    <xf numFmtId="192" fontId="122" fillId="0" borderId="0" applyFill="0" applyBorder="0" applyAlignment="0"/>
    <xf numFmtId="188" fontId="122" fillId="0" borderId="0" applyFill="0" applyBorder="0" applyAlignment="0"/>
    <xf numFmtId="192" fontId="122" fillId="0" borderId="0" applyFill="0" applyBorder="0" applyAlignment="0"/>
    <xf numFmtId="193" fontId="122" fillId="0" borderId="0" applyFill="0" applyBorder="0" applyAlignment="0"/>
    <xf numFmtId="188" fontId="122" fillId="0" borderId="0" applyFill="0" applyBorder="0" applyAlignment="0"/>
    <xf numFmtId="0" fontId="123" fillId="0" borderId="40" applyNumberFormat="0" applyFill="0" applyAlignment="0" applyProtection="0"/>
    <xf numFmtId="43" fontId="106" fillId="63" borderId="0" applyNumberFormat="0" applyFont="0" applyBorder="0" applyAlignment="0"/>
    <xf numFmtId="0" fontId="6" fillId="63" borderId="0"/>
    <xf numFmtId="0" fontId="124" fillId="0" borderId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30" fillId="63" borderId="0"/>
    <xf numFmtId="0" fontId="30" fillId="0" borderId="0"/>
    <xf numFmtId="0" fontId="128" fillId="0" borderId="41">
      <alignment horizontal="left"/>
    </xf>
    <xf numFmtId="0" fontId="23" fillId="0" borderId="42">
      <alignment horizontal="center"/>
    </xf>
    <xf numFmtId="0" fontId="30" fillId="63" borderId="0"/>
    <xf numFmtId="37" fontId="94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38" fontId="6" fillId="0" borderId="0" applyBorder="0"/>
    <xf numFmtId="14" fontId="16" fillId="0" borderId="0" applyFont="0" applyFill="0" applyBorder="0" applyAlignment="0" applyProtection="0"/>
    <xf numFmtId="0" fontId="80" fillId="60" borderId="0">
      <alignment horizontal="left"/>
    </xf>
    <xf numFmtId="10" fontId="17" fillId="68" borderId="28" applyBorder="0">
      <alignment horizontal="center"/>
      <protection locked="0"/>
    </xf>
    <xf numFmtId="219" fontId="129" fillId="0" borderId="0" applyFont="0" applyFill="0" applyBorder="0" applyAlignment="0" applyProtection="0"/>
    <xf numFmtId="220" fontId="129" fillId="0" borderId="0" applyFont="0" applyFill="0" applyBorder="0" applyAlignment="0" applyProtection="0"/>
    <xf numFmtId="221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89" fillId="0" borderId="0">
      <protection locked="0"/>
    </xf>
    <xf numFmtId="38" fontId="23" fillId="12" borderId="0"/>
    <xf numFmtId="0" fontId="71" fillId="0" borderId="0" applyFont="0" applyFill="0" applyBorder="0" applyAlignment="0" applyProtection="0">
      <alignment horizontal="right"/>
    </xf>
    <xf numFmtId="38" fontId="7" fillId="0" borderId="0"/>
    <xf numFmtId="223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0" fillId="10" borderId="0" applyNumberFormat="0" applyBorder="0" applyAlignment="0" applyProtection="0"/>
    <xf numFmtId="0" fontId="131" fillId="63" borderId="43" applyNumberFormat="0" applyFont="0" applyFill="0" applyAlignment="0" applyProtection="0">
      <alignment horizontal="center"/>
    </xf>
    <xf numFmtId="37" fontId="132" fillId="0" borderId="0"/>
    <xf numFmtId="0" fontId="7" fillId="12" borderId="0" applyNumberFormat="0" applyFont="0" applyFill="0" applyBorder="0" applyAlignment="0"/>
    <xf numFmtId="10" fontId="23" fillId="12" borderId="0"/>
    <xf numFmtId="1" fontId="17" fillId="0" borderId="0">
      <alignment horizontal="left"/>
    </xf>
    <xf numFmtId="0" fontId="133" fillId="63" borderId="0">
      <alignment horizontal="right"/>
    </xf>
    <xf numFmtId="0" fontId="134" fillId="0" borderId="0"/>
    <xf numFmtId="0" fontId="6" fillId="0" borderId="0"/>
    <xf numFmtId="224" fontId="135" fillId="0" borderId="0"/>
    <xf numFmtId="0" fontId="134" fillId="0" borderId="44"/>
    <xf numFmtId="0" fontId="45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6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2" fillId="0" borderId="0">
      <alignment horizontal="left" vertical="top" wrapText="1"/>
    </xf>
    <xf numFmtId="0" fontId="6" fillId="0" borderId="0"/>
    <xf numFmtId="0" fontId="1" fillId="0" borderId="0"/>
    <xf numFmtId="39" fontId="136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39" fontId="136" fillId="0" borderId="0"/>
    <xf numFmtId="39" fontId="136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5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74" fillId="0" borderId="0"/>
    <xf numFmtId="0" fontId="6" fillId="0" borderId="0"/>
    <xf numFmtId="0" fontId="6" fillId="0" borderId="0"/>
    <xf numFmtId="0" fontId="73" fillId="0" borderId="0"/>
    <xf numFmtId="0" fontId="47" fillId="0" borderId="0"/>
    <xf numFmtId="0" fontId="7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>
      <alignment vertical="top"/>
    </xf>
    <xf numFmtId="0" fontId="47" fillId="0" borderId="0"/>
    <xf numFmtId="0" fontId="47" fillId="0" borderId="0"/>
    <xf numFmtId="0" fontId="23" fillId="0" borderId="0">
      <alignment vertical="top"/>
    </xf>
    <xf numFmtId="0" fontId="47" fillId="0" borderId="0"/>
    <xf numFmtId="0" fontId="23" fillId="0" borderId="0">
      <alignment vertical="top"/>
    </xf>
    <xf numFmtId="0" fontId="47" fillId="0" borderId="0"/>
    <xf numFmtId="0" fontId="23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7" fillId="0" borderId="0"/>
    <xf numFmtId="0" fontId="137" fillId="0" borderId="0"/>
    <xf numFmtId="39" fontId="13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39" fontId="136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6" fillId="69" borderId="45" applyNumberForma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6" fillId="70" borderId="45" applyNumberFormat="0" applyFont="0" applyAlignment="0" applyProtection="0"/>
    <xf numFmtId="0" fontId="47" fillId="70" borderId="45" applyNumberFormat="0" applyFont="0" applyAlignment="0" applyProtection="0"/>
    <xf numFmtId="0" fontId="1" fillId="5" borderId="1" applyNumberFormat="0" applyFont="0" applyAlignment="0" applyProtection="0"/>
    <xf numFmtId="0" fontId="47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7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6" fillId="70" borderId="45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47" fillId="5" borderId="1" applyNumberFormat="0" applyFont="0" applyAlignment="0" applyProtection="0"/>
    <xf numFmtId="0" fontId="138" fillId="0" borderId="46"/>
    <xf numFmtId="37" fontId="6" fillId="0" borderId="0"/>
    <xf numFmtId="225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226" fontId="13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40" fillId="0" borderId="47">
      <alignment horizontal="left" wrapText="1" indent="1"/>
    </xf>
    <xf numFmtId="0" fontId="139" fillId="0" borderId="30"/>
    <xf numFmtId="3" fontId="6" fillId="71" borderId="17">
      <alignment horizontal="right"/>
      <protection locked="0"/>
    </xf>
    <xf numFmtId="0" fontId="141" fillId="54" borderId="48" applyNumberFormat="0" applyAlignment="0" applyProtection="0"/>
    <xf numFmtId="0" fontId="141" fillId="55" borderId="48" applyNumberFormat="0" applyAlignment="0" applyProtection="0"/>
    <xf numFmtId="40" fontId="142" fillId="49" borderId="0">
      <alignment horizontal="right"/>
    </xf>
    <xf numFmtId="0" fontId="143" fillId="66" borderId="0">
      <alignment horizontal="center"/>
    </xf>
    <xf numFmtId="0" fontId="144" fillId="49" borderId="0">
      <alignment horizontal="right"/>
    </xf>
    <xf numFmtId="0" fontId="145" fillId="49" borderId="23"/>
    <xf numFmtId="0" fontId="146" fillId="0" borderId="0" applyBorder="0">
      <alignment horizontal="centerContinuous"/>
    </xf>
    <xf numFmtId="0" fontId="145" fillId="0" borderId="0" applyBorder="0">
      <alignment horizontal="centerContinuous"/>
    </xf>
    <xf numFmtId="0" fontId="147" fillId="0" borderId="0" applyBorder="0">
      <alignment horizontal="centerContinuous"/>
    </xf>
    <xf numFmtId="0" fontId="148" fillId="0" borderId="0" applyBorder="0">
      <alignment horizontal="centerContinuous"/>
    </xf>
    <xf numFmtId="0" fontId="149" fillId="0" borderId="0" applyFill="0" applyBorder="0" applyProtection="0">
      <alignment horizontal="left"/>
    </xf>
    <xf numFmtId="0" fontId="98" fillId="0" borderId="0" applyFill="0" applyBorder="0" applyProtection="0">
      <alignment horizontal="left"/>
    </xf>
    <xf numFmtId="1" fontId="150" fillId="0" borderId="0" applyProtection="0">
      <alignment horizontal="right" vertical="center"/>
    </xf>
    <xf numFmtId="0" fontId="20" fillId="0" borderId="0">
      <alignment horizontal="center" wrapText="1"/>
    </xf>
    <xf numFmtId="10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10" fontId="15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5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28" fontId="66" fillId="0" borderId="0" applyFont="0" applyFill="0" applyBorder="0" applyProtection="0">
      <alignment horizontal="right"/>
    </xf>
    <xf numFmtId="10" fontId="6" fillId="0" borderId="49" applyFont="0" applyFill="0" applyBorder="0" applyAlignment="0" applyProtection="0"/>
    <xf numFmtId="9" fontId="6" fillId="0" borderId="0"/>
    <xf numFmtId="10" fontId="152" fillId="0" borderId="0"/>
    <xf numFmtId="0" fontId="89" fillId="0" borderId="0">
      <protection locked="0"/>
    </xf>
    <xf numFmtId="192" fontId="12" fillId="0" borderId="0" applyFill="0" applyBorder="0" applyAlignment="0"/>
    <xf numFmtId="188" fontId="12" fillId="0" borderId="0" applyFill="0" applyBorder="0" applyAlignment="0"/>
    <xf numFmtId="192" fontId="12" fillId="0" borderId="0" applyFill="0" applyBorder="0" applyAlignment="0"/>
    <xf numFmtId="193" fontId="12" fillId="0" borderId="0" applyFill="0" applyBorder="0" applyAlignment="0"/>
    <xf numFmtId="188" fontId="12" fillId="0" borderId="0" applyFill="0" applyBorder="0" applyAlignment="0"/>
    <xf numFmtId="0" fontId="153" fillId="72" borderId="0">
      <alignment horizontal="center"/>
      <protection locked="0"/>
    </xf>
    <xf numFmtId="0" fontId="154" fillId="63" borderId="0"/>
    <xf numFmtId="0" fontId="155" fillId="52" borderId="0">
      <alignment horizontal="left" indent="1"/>
    </xf>
    <xf numFmtId="0" fontId="6" fillId="12" borderId="0" applyNumberFormat="0" applyBorder="0"/>
    <xf numFmtId="0" fontId="17" fillId="0" borderId="0" applyNumberFormat="0" applyFont="0" applyFill="0" applyBorder="0" applyAlignment="0" applyProtection="0">
      <alignment horizontal="left"/>
    </xf>
    <xf numFmtId="4" fontId="17" fillId="0" borderId="0" applyFont="0" applyFill="0" applyBorder="0" applyAlignment="0" applyProtection="0"/>
    <xf numFmtId="0" fontId="65" fillId="0" borderId="20">
      <alignment horizontal="center"/>
    </xf>
    <xf numFmtId="0" fontId="20" fillId="0" borderId="0">
      <alignment vertical="top"/>
    </xf>
    <xf numFmtId="229" fontId="20" fillId="0" borderId="0">
      <alignment vertical="top"/>
    </xf>
    <xf numFmtId="229" fontId="20" fillId="0" borderId="0">
      <alignment vertical="top"/>
    </xf>
    <xf numFmtId="229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38" fontId="156" fillId="0" borderId="0"/>
    <xf numFmtId="3" fontId="157" fillId="0" borderId="50">
      <alignment horizontal="center"/>
      <protection locked="0"/>
    </xf>
    <xf numFmtId="0" fontId="102" fillId="58" borderId="0"/>
    <xf numFmtId="2" fontId="158" fillId="0" borderId="0">
      <alignment horizontal="left"/>
    </xf>
    <xf numFmtId="230" fontId="159" fillId="0" borderId="0" applyNumberFormat="0" applyFill="0" applyBorder="0" applyAlignment="0" applyProtection="0">
      <alignment horizontal="left"/>
    </xf>
    <xf numFmtId="0" fontId="6" fillId="0" borderId="0"/>
    <xf numFmtId="231" fontId="6" fillId="0" borderId="0" applyFont="0" applyFill="0" applyBorder="0" applyAlignment="0" applyProtection="0"/>
    <xf numFmtId="0" fontId="6" fillId="0" borderId="51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53" applyNumberFormat="0" applyFont="0" applyFill="0" applyAlignment="0" applyProtection="0"/>
    <xf numFmtId="0" fontId="6" fillId="0" borderId="54" applyNumberFormat="0" applyFont="0" applyFill="0" applyAlignment="0" applyProtection="0"/>
    <xf numFmtId="0" fontId="6" fillId="0" borderId="55" applyNumberFormat="0" applyFont="0" applyFill="0" applyAlignment="0" applyProtection="0"/>
    <xf numFmtId="0" fontId="6" fillId="12" borderId="0" applyNumberFormat="0" applyFont="0" applyBorder="0" applyAlignment="0" applyProtection="0"/>
    <xf numFmtId="0" fontId="6" fillId="0" borderId="56" applyNumberFormat="0" applyFont="0" applyFill="0" applyAlignment="0" applyProtection="0"/>
    <xf numFmtId="0" fontId="6" fillId="0" borderId="57" applyNumberFormat="0" applyFont="0" applyFill="0" applyAlignment="0" applyProtection="0"/>
    <xf numFmtId="46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58" applyNumberFormat="0" applyFont="0" applyFill="0" applyAlignment="0" applyProtection="0"/>
    <xf numFmtId="0" fontId="6" fillId="0" borderId="59" applyNumberFormat="0" applyFont="0" applyFill="0" applyAlignment="0" applyProtection="0"/>
    <xf numFmtId="0" fontId="6" fillId="0" borderId="45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45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left"/>
    </xf>
    <xf numFmtId="0" fontId="6" fillId="12" borderId="0" applyNumberFormat="0" applyFont="0" applyBorder="0" applyAlignment="0" applyProtection="0"/>
    <xf numFmtId="0" fontId="1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26" applyNumberFormat="0" applyFont="0" applyFill="0" applyAlignment="0" applyProtection="0"/>
    <xf numFmtId="0" fontId="6" fillId="0" borderId="61" applyNumberFormat="0" applyFont="0" applyFill="0" applyAlignment="0" applyProtection="0"/>
    <xf numFmtId="232" fontId="6" fillId="0" borderId="0" applyFont="0" applyFill="0" applyBorder="0" applyAlignment="0" applyProtection="0"/>
    <xf numFmtId="0" fontId="6" fillId="0" borderId="62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27" applyNumberFormat="0" applyFont="0" applyFill="0" applyAlignment="0" applyProtection="0"/>
    <xf numFmtId="38" fontId="152" fillId="0" borderId="0"/>
    <xf numFmtId="184" fontId="20" fillId="0" borderId="0">
      <alignment horizontal="center"/>
    </xf>
    <xf numFmtId="0" fontId="102" fillId="73" borderId="17"/>
    <xf numFmtId="4" fontId="162" fillId="74" borderId="66" applyNumberFormat="0" applyProtection="0">
      <alignment vertical="center"/>
    </xf>
    <xf numFmtId="4" fontId="162" fillId="74" borderId="66" applyNumberFormat="0" applyProtection="0">
      <alignment vertical="center"/>
    </xf>
    <xf numFmtId="4" fontId="163" fillId="74" borderId="66" applyNumberFormat="0" applyProtection="0">
      <alignment vertical="center"/>
    </xf>
    <xf numFmtId="4" fontId="163" fillId="74" borderId="66" applyNumberFormat="0" applyProtection="0">
      <alignment vertical="center"/>
    </xf>
    <xf numFmtId="4" fontId="164" fillId="74" borderId="66" applyNumberFormat="0" applyProtection="0">
      <alignment horizontal="left" vertical="center" indent="1"/>
    </xf>
    <xf numFmtId="4" fontId="164" fillId="74" borderId="66" applyNumberFormat="0" applyProtection="0">
      <alignment horizontal="left" vertical="center" indent="1"/>
    </xf>
    <xf numFmtId="0" fontId="59" fillId="74" borderId="66" applyNumberFormat="0" applyProtection="0">
      <alignment horizontal="left" vertical="top" indent="1"/>
    </xf>
    <xf numFmtId="4" fontId="164" fillId="75" borderId="0" applyNumberFormat="0" applyProtection="0">
      <alignment horizontal="left" vertical="center" indent="1"/>
    </xf>
    <xf numFmtId="4" fontId="164" fillId="75" borderId="0" applyNumberFormat="0" applyProtection="0">
      <alignment horizontal="left" vertical="center" indent="1"/>
    </xf>
    <xf numFmtId="4" fontId="164" fillId="76" borderId="66" applyNumberFormat="0" applyProtection="0">
      <alignment horizontal="right" vertical="center"/>
    </xf>
    <xf numFmtId="4" fontId="164" fillId="76" borderId="66" applyNumberFormat="0" applyProtection="0">
      <alignment horizontal="right" vertical="center"/>
    </xf>
    <xf numFmtId="4" fontId="164" fillId="77" borderId="66" applyNumberFormat="0" applyProtection="0">
      <alignment horizontal="right" vertical="center"/>
    </xf>
    <xf numFmtId="4" fontId="164" fillId="77" borderId="66" applyNumberFormat="0" applyProtection="0">
      <alignment horizontal="right" vertical="center"/>
    </xf>
    <xf numFmtId="4" fontId="164" fillId="78" borderId="66" applyNumberFormat="0" applyProtection="0">
      <alignment horizontal="right" vertical="center"/>
    </xf>
    <xf numFmtId="4" fontId="164" fillId="78" borderId="66" applyNumberFormat="0" applyProtection="0">
      <alignment horizontal="right" vertical="center"/>
    </xf>
    <xf numFmtId="4" fontId="164" fillId="71" borderId="66" applyNumberFormat="0" applyProtection="0">
      <alignment horizontal="right" vertical="center"/>
    </xf>
    <xf numFmtId="4" fontId="164" fillId="71" borderId="66" applyNumberFormat="0" applyProtection="0">
      <alignment horizontal="right" vertical="center"/>
    </xf>
    <xf numFmtId="4" fontId="164" fillId="79" borderId="66" applyNumberFormat="0" applyProtection="0">
      <alignment horizontal="right" vertical="center"/>
    </xf>
    <xf numFmtId="4" fontId="164" fillId="79" borderId="66" applyNumberFormat="0" applyProtection="0">
      <alignment horizontal="right" vertical="center"/>
    </xf>
    <xf numFmtId="4" fontId="164" fillId="65" borderId="66" applyNumberFormat="0" applyProtection="0">
      <alignment horizontal="right" vertical="center"/>
    </xf>
    <xf numFmtId="4" fontId="164" fillId="65" borderId="66" applyNumberFormat="0" applyProtection="0">
      <alignment horizontal="right" vertical="center"/>
    </xf>
    <xf numFmtId="4" fontId="164" fillId="80" borderId="66" applyNumberFormat="0" applyProtection="0">
      <alignment horizontal="right" vertical="center"/>
    </xf>
    <xf numFmtId="4" fontId="164" fillId="80" borderId="66" applyNumberFormat="0" applyProtection="0">
      <alignment horizontal="right" vertical="center"/>
    </xf>
    <xf numFmtId="4" fontId="164" fillId="73" borderId="66" applyNumberFormat="0" applyProtection="0">
      <alignment horizontal="right" vertical="center"/>
    </xf>
    <xf numFmtId="4" fontId="164" fillId="73" borderId="66" applyNumberFormat="0" applyProtection="0">
      <alignment horizontal="right" vertical="center"/>
    </xf>
    <xf numFmtId="4" fontId="164" fillId="81" borderId="66" applyNumberFormat="0" applyProtection="0">
      <alignment horizontal="right" vertical="center"/>
    </xf>
    <xf numFmtId="4" fontId="164" fillId="81" borderId="66" applyNumberFormat="0" applyProtection="0">
      <alignment horizontal="right" vertical="center"/>
    </xf>
    <xf numFmtId="4" fontId="162" fillId="82" borderId="67" applyNumberFormat="0" applyProtection="0">
      <alignment horizontal="left" vertical="center" indent="1"/>
    </xf>
    <xf numFmtId="4" fontId="162" fillId="82" borderId="67" applyNumberFormat="0" applyProtection="0">
      <alignment horizontal="left" vertical="center" indent="1"/>
    </xf>
    <xf numFmtId="4" fontId="162" fillId="48" borderId="0" applyNumberFormat="0" applyProtection="0">
      <alignment horizontal="left" vertical="center" indent="1"/>
    </xf>
    <xf numFmtId="4" fontId="162" fillId="48" borderId="0" applyNumberFormat="0" applyProtection="0">
      <alignment horizontal="left" vertical="center" indent="1"/>
    </xf>
    <xf numFmtId="4" fontId="162" fillId="75" borderId="0" applyNumberFormat="0" applyProtection="0">
      <alignment horizontal="left" vertical="center" indent="1"/>
    </xf>
    <xf numFmtId="4" fontId="162" fillId="75" borderId="0" applyNumberFormat="0" applyProtection="0">
      <alignment horizontal="left" vertical="center" indent="1"/>
    </xf>
    <xf numFmtId="4" fontId="164" fillId="48" borderId="66" applyNumberFormat="0" applyProtection="0">
      <alignment horizontal="right" vertical="center"/>
    </xf>
    <xf numFmtId="4" fontId="164" fillId="48" borderId="66" applyNumberFormat="0" applyProtection="0">
      <alignment horizontal="right" vertical="center"/>
    </xf>
    <xf numFmtId="4" fontId="23" fillId="48" borderId="0" applyNumberFormat="0" applyProtection="0">
      <alignment horizontal="left" vertical="center" indent="1"/>
    </xf>
    <xf numFmtId="4" fontId="23" fillId="48" borderId="0" applyNumberFormat="0" applyProtection="0">
      <alignment horizontal="left" vertical="center" indent="1"/>
    </xf>
    <xf numFmtId="4" fontId="23" fillId="75" borderId="0" applyNumberFormat="0" applyProtection="0">
      <alignment horizontal="left" vertical="center" indent="1"/>
    </xf>
    <xf numFmtId="4" fontId="23" fillId="75" borderId="0" applyNumberFormat="0" applyProtection="0">
      <alignment horizontal="left" vertical="center" indent="1"/>
    </xf>
    <xf numFmtId="0" fontId="6" fillId="75" borderId="66" applyNumberFormat="0" applyProtection="0">
      <alignment horizontal="left" vertical="center" indent="1"/>
    </xf>
    <xf numFmtId="0" fontId="6" fillId="75" borderId="66" applyNumberFormat="0" applyProtection="0">
      <alignment horizontal="left" vertical="center" indent="1"/>
    </xf>
    <xf numFmtId="0" fontId="6" fillId="75" borderId="66" applyNumberFormat="0" applyProtection="0">
      <alignment horizontal="left" vertical="top" indent="1"/>
    </xf>
    <xf numFmtId="0" fontId="6" fillId="75" borderId="66" applyNumberFormat="0" applyProtection="0">
      <alignment horizontal="left" vertical="top" indent="1"/>
    </xf>
    <xf numFmtId="0" fontId="6" fillId="72" borderId="66" applyNumberFormat="0" applyProtection="0">
      <alignment horizontal="left" vertical="center" indent="1"/>
    </xf>
    <xf numFmtId="0" fontId="6" fillId="72" borderId="66" applyNumberFormat="0" applyProtection="0">
      <alignment horizontal="left" vertical="center" indent="1"/>
    </xf>
    <xf numFmtId="0" fontId="6" fillId="72" borderId="66" applyNumberFormat="0" applyProtection="0">
      <alignment horizontal="left" vertical="top" indent="1"/>
    </xf>
    <xf numFmtId="0" fontId="6" fillId="72" borderId="66" applyNumberFormat="0" applyProtection="0">
      <alignment horizontal="left" vertical="top" indent="1"/>
    </xf>
    <xf numFmtId="0" fontId="6" fillId="48" borderId="66" applyNumberFormat="0" applyProtection="0">
      <alignment horizontal="left" vertical="center" indent="1"/>
    </xf>
    <xf numFmtId="0" fontId="6" fillId="48" borderId="66" applyNumberFormat="0" applyProtection="0">
      <alignment horizontal="left" vertical="center" indent="1"/>
    </xf>
    <xf numFmtId="0" fontId="6" fillId="48" borderId="66" applyNumberFormat="0" applyProtection="0">
      <alignment horizontal="left" vertical="top" indent="1"/>
    </xf>
    <xf numFmtId="0" fontId="6" fillId="48" borderId="66" applyNumberFormat="0" applyProtection="0">
      <alignment horizontal="left" vertical="top" indent="1"/>
    </xf>
    <xf numFmtId="0" fontId="6" fillId="83" borderId="66" applyNumberFormat="0" applyProtection="0">
      <alignment horizontal="left" vertical="center" indent="1"/>
    </xf>
    <xf numFmtId="0" fontId="6" fillId="83" borderId="66" applyNumberFormat="0" applyProtection="0">
      <alignment horizontal="left" vertical="center" indent="1"/>
    </xf>
    <xf numFmtId="0" fontId="6" fillId="83" borderId="66" applyNumberFormat="0" applyProtection="0">
      <alignment horizontal="left" vertical="top" indent="1"/>
    </xf>
    <xf numFmtId="0" fontId="6" fillId="83" borderId="66" applyNumberFormat="0" applyProtection="0">
      <alignment horizontal="left" vertical="top" indent="1"/>
    </xf>
    <xf numFmtId="4" fontId="164" fillId="83" borderId="66" applyNumberFormat="0" applyProtection="0">
      <alignment vertical="center"/>
    </xf>
    <xf numFmtId="4" fontId="164" fillId="83" borderId="66" applyNumberFormat="0" applyProtection="0">
      <alignment vertical="center"/>
    </xf>
    <xf numFmtId="4" fontId="165" fillId="83" borderId="66" applyNumberFormat="0" applyProtection="0">
      <alignment vertical="center"/>
    </xf>
    <xf numFmtId="4" fontId="165" fillId="83" borderId="66" applyNumberFormat="0" applyProtection="0">
      <alignment vertical="center"/>
    </xf>
    <xf numFmtId="4" fontId="162" fillId="48" borderId="68" applyNumberFormat="0" applyProtection="0">
      <alignment horizontal="left" vertical="center" indent="1"/>
    </xf>
    <xf numFmtId="4" fontId="162" fillId="48" borderId="68" applyNumberFormat="0" applyProtection="0">
      <alignment horizontal="left" vertical="center" indent="1"/>
    </xf>
    <xf numFmtId="0" fontId="23" fillId="66" borderId="66" applyNumberFormat="0" applyProtection="0">
      <alignment horizontal="left" vertical="top" indent="1"/>
    </xf>
    <xf numFmtId="4" fontId="164" fillId="83" borderId="66" applyNumberFormat="0" applyProtection="0">
      <alignment horizontal="right" vertical="center"/>
    </xf>
    <xf numFmtId="4" fontId="164" fillId="83" borderId="66" applyNumberFormat="0" applyProtection="0">
      <alignment horizontal="right" vertical="center"/>
    </xf>
    <xf numFmtId="4" fontId="165" fillId="83" borderId="66" applyNumberFormat="0" applyProtection="0">
      <alignment horizontal="right" vertical="center"/>
    </xf>
    <xf numFmtId="4" fontId="165" fillId="83" borderId="66" applyNumberFormat="0" applyProtection="0">
      <alignment horizontal="right" vertical="center"/>
    </xf>
    <xf numFmtId="4" fontId="162" fillId="48" borderId="66" applyNumberFormat="0" applyProtection="0">
      <alignment horizontal="left" vertical="center" indent="1"/>
    </xf>
    <xf numFmtId="4" fontId="162" fillId="48" borderId="66" applyNumberFormat="0" applyProtection="0">
      <alignment horizontal="left" vertical="center" indent="1"/>
    </xf>
    <xf numFmtId="0" fontId="23" fillId="72" borderId="66" applyNumberFormat="0" applyProtection="0">
      <alignment horizontal="left" vertical="top" indent="1"/>
    </xf>
    <xf numFmtId="4" fontId="166" fillId="72" borderId="68" applyNumberFormat="0" applyProtection="0">
      <alignment horizontal="left" vertical="center" indent="1"/>
    </xf>
    <xf numFmtId="4" fontId="166" fillId="72" borderId="68" applyNumberFormat="0" applyProtection="0">
      <alignment horizontal="left" vertical="center" indent="1"/>
    </xf>
    <xf numFmtId="4" fontId="167" fillId="83" borderId="66" applyNumberFormat="0" applyProtection="0">
      <alignment horizontal="right" vertical="center"/>
    </xf>
    <xf numFmtId="4" fontId="167" fillId="83" borderId="66" applyNumberFormat="0" applyProtection="0">
      <alignment horizontal="right" vertical="center"/>
    </xf>
    <xf numFmtId="0" fontId="129" fillId="0" borderId="69"/>
    <xf numFmtId="233" fontId="30" fillId="0" borderId="7" applyFont="0" applyFill="0" applyBorder="0" applyAlignment="0" applyProtection="0"/>
    <xf numFmtId="0" fontId="168" fillId="0" borderId="10"/>
    <xf numFmtId="0" fontId="169" fillId="84" borderId="0"/>
    <xf numFmtId="0" fontId="170" fillId="84" borderId="0"/>
    <xf numFmtId="0" fontId="20" fillId="85" borderId="0" applyNumberFormat="0" applyFont="0" applyBorder="0" applyAlignment="0" applyProtection="0"/>
    <xf numFmtId="234" fontId="171" fillId="0" borderId="0" applyFont="0" applyFill="0" applyBorder="0" applyAlignment="0" applyProtection="0"/>
    <xf numFmtId="3" fontId="6" fillId="49" borderId="17" applyFont="0" applyProtection="0">
      <alignment horizontal="right"/>
    </xf>
    <xf numFmtId="10" fontId="6" fillId="49" borderId="17" applyFont="0">
      <alignment horizontal="right"/>
    </xf>
    <xf numFmtId="9" fontId="6" fillId="49" borderId="17" applyFont="0" applyProtection="0">
      <alignment horizontal="right"/>
    </xf>
    <xf numFmtId="235" fontId="172" fillId="0" borderId="0"/>
    <xf numFmtId="38" fontId="173" fillId="0" borderId="0"/>
    <xf numFmtId="0" fontId="17" fillId="0" borderId="0"/>
    <xf numFmtId="0" fontId="6" fillId="0" borderId="0"/>
    <xf numFmtId="0" fontId="20" fillId="0" borderId="0"/>
    <xf numFmtId="15" fontId="6" fillId="0" borderId="0" applyFont="0" applyFill="0" applyBorder="0" applyAlignment="0" applyProtection="0"/>
    <xf numFmtId="3" fontId="6" fillId="63" borderId="32" applyBorder="0"/>
    <xf numFmtId="0" fontId="174" fillId="53" borderId="0"/>
    <xf numFmtId="198" fontId="22" fillId="0" borderId="0" applyFont="0" applyFill="0" applyBorder="0" applyAlignment="0" applyProtection="0"/>
    <xf numFmtId="0" fontId="6" fillId="0" borderId="0"/>
    <xf numFmtId="0" fontId="30" fillId="63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86" fillId="85" borderId="70" applyNumberFormat="0" applyProtection="0">
      <alignment horizontal="center" wrapText="1"/>
    </xf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49" borderId="17" applyNumberFormat="0" applyFont="0" applyFill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" fontId="6" fillId="49" borderId="17" applyFont="0" applyFill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30" fillId="0" borderId="0" applyFill="0" applyBorder="0" applyAlignment="0" applyProtection="0"/>
    <xf numFmtId="236" fontId="30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30" fillId="0" borderId="0" applyNumberFormat="0" applyFill="0" applyBorder="0" applyProtection="0">
      <alignment horizontal="center"/>
    </xf>
    <xf numFmtId="212" fontId="30" fillId="0" borderId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175" fillId="86" borderId="0"/>
    <xf numFmtId="0" fontId="128" fillId="0" borderId="45"/>
    <xf numFmtId="0" fontId="98" fillId="0" borderId="0"/>
    <xf numFmtId="0" fontId="176" fillId="0" borderId="71">
      <alignment horizontal="left"/>
    </xf>
    <xf numFmtId="0" fontId="98" fillId="0" borderId="0"/>
    <xf numFmtId="197" fontId="59" fillId="0" borderId="17"/>
    <xf numFmtId="40" fontId="177" fillId="0" borderId="0" applyBorder="0">
      <alignment horizontal="right"/>
    </xf>
    <xf numFmtId="197" fontId="59" fillId="0" borderId="0"/>
    <xf numFmtId="0" fontId="178" fillId="0" borderId="72">
      <alignment vertical="center" wrapText="1"/>
    </xf>
    <xf numFmtId="9" fontId="6" fillId="77" borderId="73" applyFont="0" applyProtection="0">
      <alignment horizontal="right"/>
    </xf>
    <xf numFmtId="0" fontId="6" fillId="77" borderId="17" applyNumberFormat="0" applyFont="0" applyAlignment="0" applyProtection="0"/>
    <xf numFmtId="0" fontId="9" fillId="0" borderId="0" applyFill="0" applyBorder="0" applyProtection="0">
      <alignment horizontal="center" vertical="center"/>
    </xf>
    <xf numFmtId="0" fontId="179" fillId="0" borderId="0" applyBorder="0" applyProtection="0">
      <alignment vertical="center"/>
    </xf>
    <xf numFmtId="0" fontId="179" fillId="0" borderId="18" applyBorder="0" applyProtection="0">
      <alignment horizontal="right" vertical="center"/>
    </xf>
    <xf numFmtId="0" fontId="180" fillId="87" borderId="0" applyBorder="0" applyProtection="0">
      <alignment horizontal="centerContinuous" vertical="center"/>
    </xf>
    <xf numFmtId="0" fontId="180" fillId="58" borderId="18" applyBorder="0" applyProtection="0">
      <alignment horizontal="centerContinuous" vertical="center"/>
    </xf>
    <xf numFmtId="0" fontId="33" fillId="0" borderId="0" applyBorder="0" applyProtection="0">
      <alignment horizontal="left"/>
    </xf>
    <xf numFmtId="0" fontId="9" fillId="0" borderId="0" applyFill="0" applyBorder="0" applyProtection="0"/>
    <xf numFmtId="0" fontId="181" fillId="0" borderId="0" applyFill="0" applyBorder="0" applyProtection="0">
      <alignment horizontal="left"/>
    </xf>
    <xf numFmtId="0" fontId="96" fillId="0" borderId="22" applyFill="0" applyBorder="0" applyProtection="0">
      <alignment horizontal="left" vertical="top"/>
    </xf>
    <xf numFmtId="0" fontId="13" fillId="0" borderId="0">
      <alignment horizontal="center"/>
    </xf>
    <xf numFmtId="15" fontId="13" fillId="0" borderId="0">
      <alignment horizontal="center"/>
    </xf>
    <xf numFmtId="3" fontId="13" fillId="0" borderId="0">
      <alignment horizontal="center"/>
    </xf>
    <xf numFmtId="237" fontId="13" fillId="0" borderId="0">
      <alignment horizontal="center"/>
    </xf>
    <xf numFmtId="0" fontId="182" fillId="0" borderId="0">
      <alignment horizontal="center"/>
    </xf>
    <xf numFmtId="238" fontId="6" fillId="0" borderId="0"/>
    <xf numFmtId="0" fontId="66" fillId="12" borderId="0">
      <protection locked="0"/>
    </xf>
    <xf numFmtId="49" fontId="23" fillId="0" borderId="0" applyFill="0" applyBorder="0" applyAlignment="0"/>
    <xf numFmtId="239" fontId="23" fillId="0" borderId="0" applyFill="0" applyBorder="0" applyAlignment="0"/>
    <xf numFmtId="240" fontId="23" fillId="0" borderId="0" applyFill="0" applyBorder="0" applyAlignment="0"/>
    <xf numFmtId="0" fontId="16" fillId="0" borderId="0" applyNumberFormat="0" applyFont="0" applyFill="0" applyBorder="0" applyProtection="0">
      <alignment horizontal="left" vertical="top" wrapText="1"/>
    </xf>
    <xf numFmtId="0" fontId="66" fillId="12" borderId="0">
      <protection locked="0"/>
    </xf>
    <xf numFmtId="49" fontId="6" fillId="0" borderId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5" fillId="0" borderId="0">
      <alignment horizontal="left"/>
    </xf>
    <xf numFmtId="37" fontId="186" fillId="0" borderId="0" applyNumberFormat="0">
      <alignment horizontal="center"/>
    </xf>
    <xf numFmtId="0" fontId="9" fillId="0" borderId="0" applyNumberFormat="0" applyFill="0" applyBorder="0" applyAlignment="0" applyProtection="0"/>
    <xf numFmtId="37" fontId="88" fillId="0" borderId="0" applyNumberFormat="0">
      <alignment horizontal="center"/>
    </xf>
    <xf numFmtId="0" fontId="187" fillId="86" borderId="0">
      <alignment horizontal="centerContinuous"/>
    </xf>
    <xf numFmtId="0" fontId="188" fillId="55" borderId="0" applyNumberFormat="0" applyBorder="0" applyAlignment="0">
      <alignment horizontal="center"/>
    </xf>
    <xf numFmtId="38" fontId="156" fillId="0" borderId="0"/>
    <xf numFmtId="0" fontId="189" fillId="0" borderId="74" applyNumberFormat="0" applyFill="0" applyAlignment="0" applyProtection="0"/>
    <xf numFmtId="182" fontId="20" fillId="0" borderId="75">
      <alignment horizontal="right"/>
    </xf>
    <xf numFmtId="38" fontId="190" fillId="88" borderId="17"/>
    <xf numFmtId="0" fontId="59" fillId="89" borderId="76" applyProtection="0">
      <alignment horizontal="left"/>
    </xf>
    <xf numFmtId="0" fontId="191" fillId="76" borderId="0" applyNumberFormat="0" applyBorder="0"/>
    <xf numFmtId="0" fontId="33" fillId="90" borderId="33" applyFill="0" applyAlignment="0">
      <alignment horizontal="center" vertical="center"/>
    </xf>
    <xf numFmtId="241" fontId="30" fillId="66" borderId="33" applyFont="0" applyFill="0">
      <alignment horizontal="right"/>
    </xf>
    <xf numFmtId="0" fontId="86" fillId="90" borderId="33">
      <alignment horizontal="center" vertical="center"/>
    </xf>
    <xf numFmtId="241" fontId="192" fillId="66" borderId="33">
      <alignment horizontal="right"/>
    </xf>
    <xf numFmtId="0" fontId="49" fillId="0" borderId="31" applyNumberFormat="0" applyBorder="0">
      <protection locked="0"/>
    </xf>
    <xf numFmtId="37" fontId="193" fillId="58" borderId="0"/>
    <xf numFmtId="37" fontId="194" fillId="0" borderId="18">
      <alignment horizontal="center"/>
    </xf>
    <xf numFmtId="0" fontId="195" fillId="0" borderId="33">
      <alignment horizontal="center"/>
    </xf>
    <xf numFmtId="43" fontId="6" fillId="0" borderId="0" applyNumberFormat="0" applyFont="0" applyBorder="0" applyAlignment="0">
      <protection locked="0"/>
    </xf>
    <xf numFmtId="2" fontId="193" fillId="58" borderId="0" applyNumberFormat="0" applyFill="0" applyBorder="0" applyAlignment="0" applyProtection="0"/>
    <xf numFmtId="242" fontId="196" fillId="58" borderId="0" applyNumberFormat="0" applyFill="0" applyBorder="0" applyAlignment="0" applyProtection="0"/>
    <xf numFmtId="37" fontId="197" fillId="91" borderId="0" applyNumberFormat="0" applyFill="0" applyBorder="0" applyAlignment="0"/>
    <xf numFmtId="0" fontId="198" fillId="58" borderId="0" applyNumberFormat="0" applyBorder="0" applyAlignment="0"/>
    <xf numFmtId="230" fontId="6" fillId="0" borderId="0"/>
    <xf numFmtId="243" fontId="199" fillId="49" borderId="22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3" borderId="0">
      <alignment horizontal="left"/>
    </xf>
    <xf numFmtId="0" fontId="6" fillId="83" borderId="0">
      <alignment horizontal="left"/>
    </xf>
    <xf numFmtId="0" fontId="6" fillId="83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3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3" fontId="199" fillId="49" borderId="22">
      <alignment horizontal="center"/>
    </xf>
    <xf numFmtId="243" fontId="199" fillId="49" borderId="22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00" fillId="12" borderId="0"/>
    <xf numFmtId="0" fontId="201" fillId="0" borderId="0" applyNumberFormat="0" applyFill="0" applyBorder="0" applyAlignment="0" applyProtection="0"/>
    <xf numFmtId="0" fontId="13" fillId="63" borderId="0"/>
    <xf numFmtId="0" fontId="7" fillId="0" borderId="77" applyNumberFormat="0"/>
    <xf numFmtId="14" fontId="20" fillId="0" borderId="0" applyFont="0" applyFill="0" applyBorder="0" applyProtection="0"/>
    <xf numFmtId="185" fontId="66" fillId="0" borderId="0" applyFont="0" applyFill="0" applyBorder="0" applyProtection="0">
      <alignment horizontal="right"/>
    </xf>
    <xf numFmtId="0" fontId="80" fillId="0" borderId="0"/>
    <xf numFmtId="168" fontId="6" fillId="0" borderId="0" applyFont="0" applyFill="0" applyBorder="0" applyAlignment="0" applyProtection="0"/>
    <xf numFmtId="0" fontId="74" fillId="0" borderId="0"/>
    <xf numFmtId="0" fontId="203" fillId="0" borderId="0"/>
    <xf numFmtId="9" fontId="203" fillId="0" borderId="0" applyFont="0" applyFill="0" applyBorder="0" applyAlignment="0" applyProtection="0"/>
    <xf numFmtId="43" fontId="203" fillId="0" borderId="0" applyFont="0" applyFill="0" applyBorder="0" applyAlignment="0" applyProtection="0"/>
    <xf numFmtId="0" fontId="206" fillId="0" borderId="0"/>
    <xf numFmtId="164" fontId="203" fillId="0" borderId="0" applyFont="0" applyFill="0" applyBorder="0" applyAlignment="0" applyProtection="0"/>
    <xf numFmtId="0" fontId="6" fillId="0" borderId="0"/>
    <xf numFmtId="8" fontId="16" fillId="0" borderId="0" applyFont="0" applyFill="0" applyBorder="0" applyAlignment="0" applyProtection="0"/>
    <xf numFmtId="246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3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07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0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5" fillId="97" borderId="0" applyNumberFormat="0" applyBorder="0" applyAlignment="0" applyProtection="0"/>
    <xf numFmtId="0" fontId="5" fillId="101" borderId="0" applyNumberFormat="0" applyBorder="0" applyAlignment="0" applyProtection="0"/>
    <xf numFmtId="0" fontId="5" fillId="105" borderId="0" applyNumberFormat="0" applyBorder="0" applyAlignment="0" applyProtection="0"/>
    <xf numFmtId="0" fontId="5" fillId="109" borderId="0" applyNumberFormat="0" applyBorder="0" applyAlignment="0" applyProtection="0"/>
    <xf numFmtId="0" fontId="5" fillId="112" borderId="0" applyNumberFormat="0" applyBorder="0" applyAlignment="0" applyProtection="0"/>
    <xf numFmtId="0" fontId="5" fillId="116" borderId="0" applyNumberFormat="0" applyBorder="0" applyAlignment="0" applyProtection="0"/>
    <xf numFmtId="0" fontId="5" fillId="95" borderId="0" applyNumberFormat="0" applyBorder="0" applyAlignment="0" applyProtection="0"/>
    <xf numFmtId="0" fontId="5" fillId="98" borderId="0" applyNumberFormat="0" applyBorder="0" applyAlignment="0" applyProtection="0"/>
    <xf numFmtId="0" fontId="5" fillId="102" borderId="0" applyNumberFormat="0" applyBorder="0" applyAlignment="0" applyProtection="0"/>
    <xf numFmtId="0" fontId="5" fillId="106" borderId="0" applyNumberFormat="0" applyBorder="0" applyAlignment="0" applyProtection="0"/>
    <xf numFmtId="0" fontId="5" fillId="7" borderId="0" applyNumberFormat="0" applyBorder="0" applyAlignment="0" applyProtection="0"/>
    <xf numFmtId="0" fontId="5" fillId="113" borderId="0" applyNumberFormat="0" applyBorder="0" applyAlignment="0" applyProtection="0"/>
    <xf numFmtId="0" fontId="3" fillId="3" borderId="0" applyNumberFormat="0" applyBorder="0" applyAlignment="0" applyProtection="0"/>
    <xf numFmtId="183" fontId="20" fillId="0" borderId="0" applyFont="0" applyFill="0" applyBorder="0" applyAlignment="0" applyProtection="0"/>
    <xf numFmtId="248" fontId="20" fillId="0" borderId="0" applyFont="0" applyFill="0" applyBorder="0" applyAlignment="0" applyProtection="0"/>
    <xf numFmtId="5" fontId="65" fillId="0" borderId="19" applyAlignment="0" applyProtection="0"/>
    <xf numFmtId="5" fontId="65" fillId="0" borderId="19" applyAlignment="0" applyProtection="0"/>
    <xf numFmtId="5" fontId="65" fillId="0" borderId="19" applyAlignment="0" applyProtection="0"/>
    <xf numFmtId="5" fontId="65" fillId="0" borderId="19" applyAlignment="0" applyProtection="0"/>
    <xf numFmtId="5" fontId="65" fillId="0" borderId="19" applyAlignment="0" applyProtection="0"/>
    <xf numFmtId="247" fontId="65" fillId="0" borderId="19" applyAlignment="0" applyProtection="0"/>
    <xf numFmtId="5" fontId="65" fillId="0" borderId="19" applyAlignment="0" applyProtection="0"/>
    <xf numFmtId="247" fontId="65" fillId="0" borderId="19" applyAlignment="0" applyProtection="0"/>
    <xf numFmtId="5" fontId="65" fillId="0" borderId="19" applyAlignment="0" applyProtection="0"/>
    <xf numFmtId="247" fontId="65" fillId="0" borderId="19" applyAlignment="0" applyProtection="0"/>
    <xf numFmtId="0" fontId="16" fillId="0" borderId="19" applyNumberFormat="0" applyFont="0" applyFill="0" applyAlignment="0" applyProtection="0"/>
    <xf numFmtId="0" fontId="16" fillId="0" borderId="19" applyNumberFormat="0" applyFont="0" applyFill="0" applyAlignment="0" applyProtection="0"/>
    <xf numFmtId="0" fontId="16" fillId="0" borderId="19" applyNumberFormat="0" applyFont="0" applyFill="0" applyAlignment="0" applyProtection="0"/>
    <xf numFmtId="0" fontId="16" fillId="0" borderId="19" applyNumberFormat="0" applyFont="0" applyFill="0" applyAlignment="0" applyProtection="0"/>
    <xf numFmtId="187" fontId="18" fillId="0" borderId="0" applyFill="0" applyBorder="0" applyAlignment="0"/>
    <xf numFmtId="249" fontId="18" fillId="0" borderId="0" applyFill="0" applyBorder="0" applyAlignment="0"/>
    <xf numFmtId="0" fontId="214" fillId="93" borderId="93" applyNumberFormat="0" applyAlignment="0" applyProtection="0"/>
    <xf numFmtId="0" fontId="216" fillId="94" borderId="96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" fillId="0" borderId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0" fontId="71" fillId="0" borderId="0" applyFont="0" applyFill="0" applyBorder="0" applyAlignment="0" applyProtection="0">
      <alignment horizontal="right"/>
    </xf>
    <xf numFmtId="0" fontId="71" fillId="0" borderId="0" applyFont="0" applyFill="0" applyBorder="0" applyAlignment="0" applyProtection="0">
      <alignment horizontal="right"/>
    </xf>
    <xf numFmtId="0" fontId="71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171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17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>
      <alignment vertical="top"/>
    </xf>
    <xf numFmtId="0" fontId="71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6" fillId="0" borderId="0"/>
    <xf numFmtId="43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47" fillId="0" borderId="0" applyFont="0" applyFill="0" applyBorder="0" applyAlignment="0" applyProtection="0"/>
    <xf numFmtId="0" fontId="6" fillId="0" borderId="0"/>
    <xf numFmtId="0" fontId="6" fillId="0" borderId="0"/>
    <xf numFmtId="4" fontId="22" fillId="0" borderId="0" applyFont="0" applyFill="0" applyBorder="0" applyAlignment="0" applyProtection="0"/>
    <xf numFmtId="0" fontId="6" fillId="0" borderId="0"/>
    <xf numFmtId="0" fontId="6" fillId="0" borderId="0"/>
    <xf numFmtId="4" fontId="22" fillId="0" borderId="0" applyFont="0" applyFill="0" applyBorder="0" applyAlignment="0" applyProtection="0"/>
    <xf numFmtId="0" fontId="6" fillId="0" borderId="0"/>
    <xf numFmtId="0" fontId="6" fillId="0" borderId="0"/>
    <xf numFmtId="4" fontId="22" fillId="0" borderId="0" applyFont="0" applyFill="0" applyBorder="0" applyAlignment="0" applyProtection="0"/>
    <xf numFmtId="0" fontId="6" fillId="0" borderId="0"/>
    <xf numFmtId="0" fontId="6" fillId="0" borderId="0"/>
    <xf numFmtId="4" fontId="22" fillId="0" borderId="0" applyFont="0" applyFill="0" applyBorder="0" applyAlignment="0" applyProtection="0"/>
    <xf numFmtId="0" fontId="6" fillId="0" borderId="0"/>
    <xf numFmtId="0" fontId="6" fillId="0" borderId="0"/>
    <xf numFmtId="4" fontId="22" fillId="0" borderId="0" applyFont="0" applyFill="0" applyBorder="0" applyAlignment="0" applyProtection="0"/>
    <xf numFmtId="244" fontId="47" fillId="0" borderId="0" applyFont="0" applyFill="0" applyBorder="0" applyAlignment="0" applyProtection="0"/>
    <xf numFmtId="244" fontId="47" fillId="0" borderId="0" applyFont="0" applyFill="0" applyBorder="0" applyAlignment="0" applyProtection="0"/>
    <xf numFmtId="244" fontId="47" fillId="0" borderId="0" applyFont="0" applyFill="0" applyBorder="0" applyAlignment="0" applyProtection="0"/>
    <xf numFmtId="244" fontId="47" fillId="0" borderId="0" applyFont="0" applyFill="0" applyBorder="0" applyAlignment="0" applyProtection="0"/>
    <xf numFmtId="24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25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50" fontId="6" fillId="0" borderId="0" applyFont="0" applyFill="0" applyBorder="0" applyAlignment="0" applyProtection="0"/>
    <xf numFmtId="250" fontId="6" fillId="0" borderId="0" applyFont="0" applyFill="0" applyBorder="0" applyAlignment="0" applyProtection="0"/>
    <xf numFmtId="250" fontId="6" fillId="0" borderId="0" applyFont="0" applyFill="0" applyBorder="0" applyAlignment="0" applyProtection="0"/>
    <xf numFmtId="25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14" fontId="6" fillId="0" borderId="0"/>
    <xf numFmtId="19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18" fillId="0" borderId="0" applyNumberFormat="0" applyFill="0" applyBorder="0" applyAlignment="0" applyProtection="0"/>
    <xf numFmtId="49" fontId="222" fillId="0" borderId="0" applyNumberFormat="0" applyFill="0" applyBorder="0" applyProtection="0">
      <alignment horizontal="center" vertical="top"/>
    </xf>
    <xf numFmtId="252" fontId="223" fillId="0" borderId="0" applyBorder="0">
      <alignment horizontal="right" vertical="top"/>
    </xf>
    <xf numFmtId="253" fontId="222" fillId="0" borderId="0" applyBorder="0">
      <alignment horizontal="right" vertical="top"/>
    </xf>
    <xf numFmtId="253" fontId="223" fillId="0" borderId="0" applyBorder="0">
      <alignment horizontal="right" vertical="top"/>
    </xf>
    <xf numFmtId="254" fontId="222" fillId="0" borderId="0" applyFill="0" applyBorder="0">
      <alignment horizontal="right" vertical="top"/>
    </xf>
    <xf numFmtId="255" fontId="222" fillId="0" borderId="0" applyFill="0" applyBorder="0">
      <alignment horizontal="right" vertical="top"/>
    </xf>
    <xf numFmtId="256" fontId="222" fillId="0" borderId="0" applyFill="0" applyBorder="0">
      <alignment horizontal="right" vertical="top"/>
    </xf>
    <xf numFmtId="257" fontId="222" fillId="0" borderId="0" applyFill="0" applyBorder="0">
      <alignment horizontal="right" vertical="top"/>
    </xf>
    <xf numFmtId="0" fontId="224" fillId="0" borderId="0">
      <alignment horizontal="left"/>
    </xf>
    <xf numFmtId="0" fontId="224" fillId="0" borderId="99">
      <alignment horizontal="right" wrapText="1"/>
    </xf>
    <xf numFmtId="258" fontId="225" fillId="0" borderId="99">
      <alignment horizontal="left"/>
    </xf>
    <xf numFmtId="0" fontId="160" fillId="0" borderId="0">
      <alignment vertical="center"/>
    </xf>
    <xf numFmtId="259" fontId="160" fillId="0" borderId="0">
      <alignment horizontal="left" vertical="center"/>
    </xf>
    <xf numFmtId="260" fontId="226" fillId="0" borderId="0">
      <alignment vertical="center"/>
    </xf>
    <xf numFmtId="0" fontId="207" fillId="0" borderId="0">
      <alignment vertical="center"/>
    </xf>
    <xf numFmtId="258" fontId="225" fillId="0" borderId="99">
      <alignment horizontal="left"/>
    </xf>
    <xf numFmtId="258" fontId="222" fillId="0" borderId="0">
      <alignment horizontal="center"/>
    </xf>
    <xf numFmtId="258" fontId="227" fillId="0" borderId="99">
      <alignment horizontal="center"/>
    </xf>
    <xf numFmtId="194" fontId="222" fillId="0" borderId="99" applyFill="0" applyBorder="0" applyProtection="0">
      <alignment horizontal="right" vertical="top"/>
    </xf>
    <xf numFmtId="259" fontId="221" fillId="0" borderId="0">
      <alignment horizontal="left" vertical="center"/>
    </xf>
    <xf numFmtId="258" fontId="221" fillId="0" borderId="0"/>
    <xf numFmtId="258" fontId="50" fillId="0" borderId="0"/>
    <xf numFmtId="258" fontId="228" fillId="0" borderId="0"/>
    <xf numFmtId="258" fontId="6" fillId="0" borderId="0"/>
    <xf numFmtId="258" fontId="6" fillId="0" borderId="0"/>
    <xf numFmtId="258" fontId="229" fillId="0" borderId="0">
      <alignment horizontal="left" vertical="top"/>
    </xf>
    <xf numFmtId="0" fontId="222" fillId="0" borderId="0" applyFill="0" applyBorder="0">
      <alignment horizontal="left" vertical="top" wrapText="1"/>
    </xf>
    <xf numFmtId="0" fontId="230" fillId="0" borderId="0">
      <alignment horizontal="left" vertical="top" wrapText="1"/>
    </xf>
    <xf numFmtId="0" fontId="231" fillId="0" borderId="0">
      <alignment horizontal="left" vertical="top" wrapText="1"/>
    </xf>
    <xf numFmtId="0" fontId="223" fillId="0" borderId="0">
      <alignment horizontal="left" vertical="top" wrapText="1"/>
    </xf>
    <xf numFmtId="0" fontId="2" fillId="2" borderId="0" applyNumberFormat="0" applyBorder="0" applyAlignment="0" applyProtection="0"/>
    <xf numFmtId="0" fontId="209" fillId="0" borderId="90" applyNumberFormat="0" applyFill="0" applyAlignment="0" applyProtection="0"/>
    <xf numFmtId="0" fontId="210" fillId="0" borderId="91" applyNumberFormat="0" applyFill="0" applyAlignment="0" applyProtection="0"/>
    <xf numFmtId="0" fontId="211" fillId="0" borderId="92" applyNumberFormat="0" applyFill="0" applyAlignment="0" applyProtection="0"/>
    <xf numFmtId="0" fontId="211" fillId="0" borderId="0" applyNumberFormat="0" applyFill="0" applyBorder="0" applyAlignment="0" applyProtection="0"/>
    <xf numFmtId="37" fontId="7" fillId="0" borderId="0"/>
    <xf numFmtId="0" fontId="212" fillId="92" borderId="93" applyNumberFormat="0" applyAlignment="0" applyProtection="0"/>
    <xf numFmtId="0" fontId="138" fillId="0" borderId="0" applyNumberFormat="0">
      <protection locked="0"/>
    </xf>
    <xf numFmtId="0" fontId="215" fillId="0" borderId="95" applyNumberFormat="0" applyFill="0" applyAlignment="0" applyProtection="0"/>
    <xf numFmtId="223" fontId="6" fillId="0" borderId="0"/>
    <xf numFmtId="0" fontId="4" fillId="4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6" fillId="0" borderId="0"/>
    <xf numFmtId="0" fontId="6" fillId="0" borderId="0"/>
    <xf numFmtId="0" fontId="205" fillId="0" borderId="0"/>
    <xf numFmtId="0" fontId="20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>
      <alignment vertical="top"/>
    </xf>
    <xf numFmtId="0" fontId="6" fillId="0" borderId="0"/>
    <xf numFmtId="0" fontId="1" fillId="0" borderId="0"/>
    <xf numFmtId="0" fontId="1" fillId="0" borderId="0"/>
    <xf numFmtId="0" fontId="205" fillId="0" borderId="0"/>
    <xf numFmtId="0" fontId="205" fillId="0" borderId="0"/>
    <xf numFmtId="0" fontId="1" fillId="0" borderId="0"/>
    <xf numFmtId="0" fontId="1" fillId="0" borderId="0"/>
    <xf numFmtId="0" fontId="47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5" fillId="0" borderId="0"/>
    <xf numFmtId="0" fontId="205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6" fillId="0" borderId="0"/>
    <xf numFmtId="0" fontId="1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70" borderId="45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37" fontId="6" fillId="0" borderId="0"/>
    <xf numFmtId="0" fontId="213" fillId="93" borderId="94" applyNumberFormat="0" applyAlignment="0" applyProtection="0"/>
    <xf numFmtId="0" fontId="145" fillId="49" borderId="23"/>
    <xf numFmtId="9" fontId="4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/>
    <xf numFmtId="9" fontId="6" fillId="0" borderId="0"/>
    <xf numFmtId="9" fontId="6" fillId="0" borderId="0"/>
    <xf numFmtId="261" fontId="6" fillId="0" borderId="0"/>
    <xf numFmtId="0" fontId="208" fillId="0" borderId="0" applyNumberFormat="0" applyFill="0" applyBorder="0" applyAlignment="0" applyProtection="0"/>
    <xf numFmtId="0" fontId="219" fillId="0" borderId="97" applyNumberFormat="0" applyFill="0" applyAlignment="0" applyProtection="0"/>
    <xf numFmtId="262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217" fillId="0" borderId="0" applyNumberFormat="0" applyFill="0" applyBorder="0" applyAlignment="0" applyProtection="0"/>
    <xf numFmtId="168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113">
    <xf numFmtId="0" fontId="0" fillId="0" borderId="0" xfId="0"/>
    <xf numFmtId="0" fontId="14" fillId="8" borderId="0" xfId="5458" applyFont="1" applyFill="1" applyBorder="1" applyAlignment="1">
      <alignment vertical="center"/>
    </xf>
    <xf numFmtId="0" fontId="202" fillId="8" borderId="0" xfId="5458" applyFont="1" applyFill="1" applyAlignment="1">
      <alignment vertical="center"/>
    </xf>
    <xf numFmtId="0" fontId="55" fillId="8" borderId="0" xfId="5458" applyFont="1" applyFill="1" applyAlignment="1">
      <alignment vertical="center"/>
    </xf>
    <xf numFmtId="0" fontId="10" fillId="8" borderId="0" xfId="5458" applyFont="1" applyFill="1" applyAlignment="1">
      <alignment vertical="center"/>
    </xf>
    <xf numFmtId="0" fontId="10" fillId="117" borderId="3" xfId="5458" applyFont="1" applyFill="1" applyBorder="1" applyAlignment="1">
      <alignment horizontal="center" vertical="center"/>
    </xf>
    <xf numFmtId="0" fontId="10" fillId="117" borderId="78" xfId="5458" applyFont="1" applyFill="1" applyBorder="1" applyAlignment="1">
      <alignment horizontal="centerContinuous" vertical="center"/>
    </xf>
    <xf numFmtId="0" fontId="10" fillId="117" borderId="5" xfId="5458" applyFont="1" applyFill="1" applyBorder="1" applyAlignment="1">
      <alignment horizontal="centerContinuous" vertical="center"/>
    </xf>
    <xf numFmtId="0" fontId="10" fillId="117" borderId="5" xfId="5458" applyFont="1" applyFill="1" applyBorder="1" applyAlignment="1">
      <alignment horizontal="center" vertical="center"/>
    </xf>
    <xf numFmtId="0" fontId="10" fillId="117" borderId="6" xfId="5458" applyFont="1" applyFill="1" applyBorder="1" applyAlignment="1">
      <alignment horizontal="center" vertical="center"/>
    </xf>
    <xf numFmtId="0" fontId="10" fillId="117" borderId="9" xfId="5458" applyFont="1" applyFill="1" applyBorder="1" applyAlignment="1">
      <alignment horizontal="center" vertical="center"/>
    </xf>
    <xf numFmtId="0" fontId="10" fillId="117" borderId="106" xfId="5458" applyFont="1" applyFill="1" applyBorder="1" applyAlignment="1">
      <alignment horizontal="center" vertical="center"/>
    </xf>
    <xf numFmtId="0" fontId="10" fillId="117" borderId="20" xfId="5458" applyFont="1" applyFill="1" applyBorder="1" applyAlignment="1">
      <alignment horizontal="center" vertical="center"/>
    </xf>
    <xf numFmtId="0" fontId="10" fillId="117" borderId="80" xfId="5458" applyFont="1" applyFill="1" applyBorder="1" applyAlignment="1">
      <alignment horizontal="center" vertical="center"/>
    </xf>
    <xf numFmtId="0" fontId="10" fillId="117" borderId="7" xfId="5458" applyFont="1" applyFill="1" applyBorder="1" applyAlignment="1">
      <alignment horizontal="center" vertical="center"/>
    </xf>
    <xf numFmtId="0" fontId="10" fillId="117" borderId="11" xfId="5458" applyFont="1" applyFill="1" applyBorder="1" applyAlignment="1">
      <alignment horizontal="center" vertical="center"/>
    </xf>
    <xf numFmtId="0" fontId="10" fillId="118" borderId="110" xfId="5458" applyFont="1" applyFill="1" applyBorder="1" applyAlignment="1">
      <alignment horizontal="center" vertical="center"/>
    </xf>
    <xf numFmtId="0" fontId="10" fillId="118" borderId="111" xfId="5458" applyFont="1" applyFill="1" applyBorder="1" applyAlignment="1">
      <alignment horizontal="center" vertical="center"/>
    </xf>
    <xf numFmtId="0" fontId="10" fillId="118" borderId="89" xfId="5458" applyFont="1" applyFill="1" applyBorder="1" applyAlignment="1">
      <alignment horizontal="center" vertical="center"/>
    </xf>
    <xf numFmtId="0" fontId="10" fillId="117" borderId="47" xfId="5458" applyFont="1" applyFill="1" applyBorder="1" applyAlignment="1">
      <alignment horizontal="center" vertical="center"/>
    </xf>
    <xf numFmtId="0" fontId="10" fillId="117" borderId="81" xfId="5458" applyFont="1" applyFill="1" applyBorder="1" applyAlignment="1">
      <alignment horizontal="center" vertical="center"/>
    </xf>
    <xf numFmtId="0" fontId="10" fillId="117" borderId="108" xfId="5458" applyFont="1" applyFill="1" applyBorder="1" applyAlignment="1">
      <alignment horizontal="center" vertical="center"/>
    </xf>
    <xf numFmtId="273" fontId="10" fillId="117" borderId="9" xfId="5458" quotePrefix="1" applyNumberFormat="1" applyFont="1" applyFill="1" applyBorder="1" applyAlignment="1">
      <alignment horizontal="center" vertical="center"/>
    </xf>
    <xf numFmtId="3" fontId="55" fillId="8" borderId="78" xfId="5458" applyNumberFormat="1" applyFont="1" applyFill="1" applyBorder="1" applyAlignment="1">
      <alignment horizontal="center" vertical="center"/>
    </xf>
    <xf numFmtId="3" fontId="55" fillId="8" borderId="5" xfId="5458" applyNumberFormat="1" applyFont="1" applyFill="1" applyBorder="1" applyAlignment="1">
      <alignment horizontal="center" vertical="center"/>
    </xf>
    <xf numFmtId="3" fontId="55" fillId="8" borderId="80" xfId="5458" applyNumberFormat="1" applyFont="1" applyFill="1" applyBorder="1" applyAlignment="1">
      <alignment horizontal="center" vertical="center"/>
    </xf>
    <xf numFmtId="3" fontId="55" fillId="8" borderId="7" xfId="5458" applyNumberFormat="1" applyFont="1" applyFill="1" applyBorder="1" applyAlignment="1">
      <alignment horizontal="center" vertical="center"/>
    </xf>
    <xf numFmtId="2" fontId="55" fillId="8" borderId="7" xfId="5458" applyNumberFormat="1" applyFont="1" applyFill="1" applyBorder="1" applyAlignment="1">
      <alignment horizontal="center" vertical="center"/>
    </xf>
    <xf numFmtId="2" fontId="55" fillId="8" borderId="6" xfId="5458" applyNumberFormat="1" applyFont="1" applyFill="1" applyBorder="1" applyAlignment="1">
      <alignment horizontal="center" vertical="center"/>
    </xf>
    <xf numFmtId="275" fontId="55" fillId="117" borderId="9" xfId="5458" applyNumberFormat="1" applyFont="1" applyFill="1" applyBorder="1" applyAlignment="1">
      <alignment horizontal="center" vertical="center"/>
    </xf>
    <xf numFmtId="3" fontId="55" fillId="8" borderId="10" xfId="5458" applyNumberFormat="1" applyFont="1" applyFill="1" applyBorder="1" applyAlignment="1">
      <alignment horizontal="center" vertical="center"/>
    </xf>
    <xf numFmtId="3" fontId="55" fillId="8" borderId="0" xfId="5458" applyNumberFormat="1" applyFont="1" applyFill="1" applyBorder="1" applyAlignment="1">
      <alignment horizontal="center" vertical="center"/>
    </xf>
    <xf numFmtId="4" fontId="55" fillId="8" borderId="7" xfId="5458" applyNumberFormat="1" applyFont="1" applyFill="1" applyBorder="1" applyAlignment="1">
      <alignment horizontal="center" vertical="center"/>
    </xf>
    <xf numFmtId="2" fontId="55" fillId="8" borderId="11" xfId="5458" applyNumberFormat="1" applyFont="1" applyFill="1" applyBorder="1" applyAlignment="1">
      <alignment horizontal="center" vertical="center"/>
    </xf>
    <xf numFmtId="2" fontId="74" fillId="8" borderId="0" xfId="5458" applyNumberFormat="1" applyFont="1" applyFill="1" applyAlignment="1">
      <alignment vertical="center"/>
    </xf>
    <xf numFmtId="4" fontId="74" fillId="8" borderId="0" xfId="5458" applyNumberFormat="1" applyFont="1" applyFill="1"/>
    <xf numFmtId="4" fontId="74" fillId="8" borderId="0" xfId="5458" applyNumberFormat="1" applyFont="1" applyFill="1" applyAlignment="1">
      <alignment horizontal="center" vertical="center"/>
    </xf>
    <xf numFmtId="4" fontId="74" fillId="8" borderId="0" xfId="5458" applyNumberFormat="1" applyFont="1" applyFill="1" applyAlignment="1">
      <alignment vertical="center"/>
    </xf>
    <xf numFmtId="0" fontId="74" fillId="8" borderId="0" xfId="5458" applyFont="1" applyFill="1" applyAlignment="1">
      <alignment vertical="center"/>
    </xf>
    <xf numFmtId="2" fontId="204" fillId="8" borderId="0" xfId="5458" applyNumberFormat="1" applyFont="1" applyFill="1" applyAlignment="1">
      <alignment vertical="center"/>
    </xf>
    <xf numFmtId="16" fontId="55" fillId="117" borderId="98" xfId="5458" applyNumberFormat="1" applyFont="1" applyFill="1" applyBorder="1" applyAlignment="1">
      <alignment horizontal="center" vertical="center"/>
    </xf>
    <xf numFmtId="3" fontId="55" fillId="8" borderId="113" xfId="5458" applyNumberFormat="1" applyFont="1" applyFill="1" applyBorder="1" applyAlignment="1">
      <alignment horizontal="center" vertical="center"/>
    </xf>
    <xf numFmtId="3" fontId="55" fillId="8" borderId="114" xfId="5458" applyNumberFormat="1" applyFont="1" applyFill="1" applyBorder="1" applyAlignment="1">
      <alignment horizontal="center" vertical="center"/>
    </xf>
    <xf numFmtId="3" fontId="55" fillId="8" borderId="18" xfId="5458" applyNumberFormat="1" applyFont="1" applyFill="1" applyBorder="1" applyAlignment="1">
      <alignment horizontal="center" vertical="center"/>
    </xf>
    <xf numFmtId="4" fontId="55" fillId="8" borderId="114" xfId="5458" applyNumberFormat="1" applyFont="1" applyFill="1" applyBorder="1" applyAlignment="1">
      <alignment horizontal="center" vertical="center"/>
    </xf>
    <xf numFmtId="2" fontId="55" fillId="8" borderId="115" xfId="5458" applyNumberFormat="1" applyFont="1" applyFill="1" applyBorder="1" applyAlignment="1">
      <alignment horizontal="center" vertical="center"/>
    </xf>
    <xf numFmtId="4" fontId="235" fillId="8" borderId="0" xfId="5458" applyNumberFormat="1" applyFont="1" applyFill="1" applyAlignment="1">
      <alignment vertical="center"/>
    </xf>
    <xf numFmtId="17" fontId="10" fillId="117" borderId="9" xfId="5458" applyNumberFormat="1" applyFont="1" applyFill="1" applyBorder="1" applyAlignment="1">
      <alignment horizontal="center" vertical="center"/>
    </xf>
    <xf numFmtId="3" fontId="55" fillId="8" borderId="4" xfId="5458" applyNumberFormat="1" applyFont="1" applyFill="1" applyBorder="1" applyAlignment="1">
      <alignment horizontal="center" vertical="center"/>
    </xf>
    <xf numFmtId="206" fontId="55" fillId="8" borderId="0" xfId="5458" applyNumberFormat="1" applyFont="1" applyFill="1" applyAlignment="1">
      <alignment vertical="center"/>
    </xf>
    <xf numFmtId="0" fontId="204" fillId="8" borderId="0" xfId="5458" applyFont="1" applyFill="1" applyAlignment="1">
      <alignment vertical="center"/>
    </xf>
    <xf numFmtId="17" fontId="10" fillId="117" borderId="9" xfId="5458" quotePrefix="1" applyNumberFormat="1" applyFont="1" applyFill="1" applyBorder="1" applyAlignment="1">
      <alignment horizontal="center" vertical="center"/>
    </xf>
    <xf numFmtId="17" fontId="10" fillId="117" borderId="109" xfId="5458" quotePrefix="1" applyNumberFormat="1" applyFont="1" applyFill="1" applyBorder="1" applyAlignment="1">
      <alignment horizontal="center" vertical="center"/>
    </xf>
    <xf numFmtId="2" fontId="55" fillId="8" borderId="8" xfId="5458" applyNumberFormat="1" applyFont="1" applyFill="1" applyBorder="1" applyAlignment="1">
      <alignment horizontal="center" vertical="center"/>
    </xf>
    <xf numFmtId="2" fontId="55" fillId="8" borderId="116" xfId="5458" applyNumberFormat="1" applyFont="1" applyFill="1" applyBorder="1" applyAlignment="1">
      <alignment horizontal="center" vertical="center"/>
    </xf>
    <xf numFmtId="17" fontId="204" fillId="8" borderId="0" xfId="5458" applyNumberFormat="1" applyFont="1" applyFill="1" applyAlignment="1">
      <alignment vertical="center"/>
    </xf>
    <xf numFmtId="0" fontId="55" fillId="8" borderId="4" xfId="5458" applyFont="1" applyFill="1" applyBorder="1" applyAlignment="1">
      <alignment horizontal="center" vertical="center"/>
    </xf>
    <xf numFmtId="0" fontId="55" fillId="8" borderId="7" xfId="5458" applyFont="1" applyFill="1" applyBorder="1" applyAlignment="1">
      <alignment horizontal="center" vertical="center"/>
    </xf>
    <xf numFmtId="0" fontId="55" fillId="8" borderId="11" xfId="5458" applyFont="1" applyFill="1" applyBorder="1" applyAlignment="1">
      <alignment horizontal="center" vertical="center"/>
    </xf>
    <xf numFmtId="15" fontId="74" fillId="8" borderId="0" xfId="5458" applyNumberFormat="1" applyFont="1" applyFill="1" applyAlignment="1">
      <alignment vertical="center"/>
    </xf>
    <xf numFmtId="276" fontId="10" fillId="117" borderId="108" xfId="5458" applyNumberFormat="1" applyFont="1" applyFill="1" applyBorder="1" applyAlignment="1">
      <alignment horizontal="left" vertical="center"/>
    </xf>
    <xf numFmtId="3" fontId="55" fillId="8" borderId="79" xfId="5458" applyNumberFormat="1" applyFont="1" applyFill="1" applyBorder="1" applyAlignment="1">
      <alignment horizontal="right" vertical="center"/>
    </xf>
    <xf numFmtId="3" fontId="55" fillId="8" borderId="12" xfId="5458" applyNumberFormat="1" applyFont="1" applyFill="1" applyBorder="1" applyAlignment="1">
      <alignment horizontal="right" vertical="center"/>
    </xf>
    <xf numFmtId="3" fontId="55" fillId="8" borderId="84" xfId="5458" applyNumberFormat="1" applyFont="1" applyFill="1" applyBorder="1" applyAlignment="1">
      <alignment horizontal="right" vertical="center"/>
    </xf>
    <xf numFmtId="0" fontId="55" fillId="8" borderId="12" xfId="5458" applyFont="1" applyFill="1" applyBorder="1" applyAlignment="1">
      <alignment horizontal="right" vertical="center"/>
    </xf>
    <xf numFmtId="2" fontId="55" fillId="8" borderId="12" xfId="5458" applyNumberFormat="1" applyFont="1" applyFill="1" applyBorder="1" applyAlignment="1">
      <alignment horizontal="right" vertical="center"/>
    </xf>
    <xf numFmtId="2" fontId="55" fillId="8" borderId="13" xfId="5458" applyNumberFormat="1" applyFont="1" applyFill="1" applyBorder="1" applyAlignment="1">
      <alignment horizontal="right" vertical="center"/>
    </xf>
    <xf numFmtId="0" fontId="15" fillId="8" borderId="0" xfId="5458" applyFont="1" applyFill="1" applyAlignment="1">
      <alignment vertical="center"/>
    </xf>
    <xf numFmtId="3" fontId="55" fillId="8" borderId="0" xfId="5458" applyNumberFormat="1" applyFont="1" applyFill="1" applyBorder="1" applyAlignment="1">
      <alignment horizontal="right" vertical="center"/>
    </xf>
    <xf numFmtId="0" fontId="15" fillId="8" borderId="0" xfId="5458" applyFont="1" applyFill="1" applyBorder="1" applyAlignment="1">
      <alignment vertical="center"/>
    </xf>
    <xf numFmtId="2" fontId="55" fillId="8" borderId="0" xfId="5458" applyNumberFormat="1" applyFont="1" applyFill="1" applyBorder="1" applyAlignment="1">
      <alignment horizontal="right" vertical="center"/>
    </xf>
    <xf numFmtId="0" fontId="14" fillId="8" borderId="0" xfId="5458" applyFont="1" applyFill="1" applyAlignment="1">
      <alignment vertical="center"/>
    </xf>
    <xf numFmtId="3" fontId="55" fillId="8" borderId="0" xfId="5458" applyNumberFormat="1" applyFont="1" applyFill="1" applyAlignment="1">
      <alignment vertical="center"/>
    </xf>
    <xf numFmtId="0" fontId="235" fillId="8" borderId="0" xfId="5458" applyFont="1" applyFill="1" applyAlignment="1">
      <alignment vertical="center"/>
    </xf>
    <xf numFmtId="0" fontId="10" fillId="117" borderId="104" xfId="5458" applyFont="1" applyFill="1" applyBorder="1" applyAlignment="1">
      <alignment horizontal="center" vertical="center"/>
    </xf>
    <xf numFmtId="0" fontId="10" fillId="117" borderId="103" xfId="5458" applyFont="1" applyFill="1" applyBorder="1" applyAlignment="1">
      <alignment horizontal="centerContinuous" vertical="center"/>
    </xf>
    <xf numFmtId="0" fontId="10" fillId="117" borderId="87" xfId="5458" applyFont="1" applyFill="1" applyBorder="1" applyAlignment="1">
      <alignment horizontal="centerContinuous" vertical="center"/>
    </xf>
    <xf numFmtId="0" fontId="10" fillId="117" borderId="87" xfId="5458" applyFont="1" applyFill="1" applyBorder="1" applyAlignment="1">
      <alignment horizontal="center" vertical="center"/>
    </xf>
    <xf numFmtId="0" fontId="232" fillId="119" borderId="117" xfId="5458" applyFont="1" applyFill="1" applyBorder="1" applyAlignment="1">
      <alignment horizontal="centerContinuous" vertical="center"/>
    </xf>
    <xf numFmtId="0" fontId="10" fillId="119" borderId="86" xfId="5458" applyFont="1" applyFill="1" applyBorder="1" applyAlignment="1">
      <alignment horizontal="centerContinuous" vertical="center"/>
    </xf>
    <xf numFmtId="0" fontId="10" fillId="119" borderId="83" xfId="5458" applyFont="1" applyFill="1" applyBorder="1" applyAlignment="1">
      <alignment horizontal="centerContinuous" vertical="center"/>
    </xf>
    <xf numFmtId="0" fontId="10" fillId="119" borderId="47" xfId="5458" applyFont="1" applyFill="1" applyBorder="1" applyAlignment="1">
      <alignment horizontal="centerContinuous" vertical="center"/>
    </xf>
    <xf numFmtId="275" fontId="55" fillId="117" borderId="98" xfId="5458" applyNumberFormat="1" applyFont="1" applyFill="1" applyBorder="1" applyAlignment="1">
      <alignment horizontal="center" vertical="center"/>
    </xf>
    <xf numFmtId="0" fontId="55" fillId="8" borderId="114" xfId="5458" applyFont="1" applyFill="1" applyBorder="1" applyAlignment="1">
      <alignment horizontal="center" vertical="center"/>
    </xf>
    <xf numFmtId="17" fontId="10" fillId="117" borderId="118" xfId="5458" applyNumberFormat="1" applyFont="1" applyFill="1" applyBorder="1" applyAlignment="1">
      <alignment horizontal="center" vertical="center"/>
    </xf>
    <xf numFmtId="3" fontId="55" fillId="8" borderId="119" xfId="5458" applyNumberFormat="1" applyFont="1" applyFill="1" applyBorder="1" applyAlignment="1">
      <alignment horizontal="center" vertical="center"/>
    </xf>
    <xf numFmtId="3" fontId="55" fillId="8" borderId="120" xfId="5458" applyNumberFormat="1" applyFont="1" applyFill="1" applyBorder="1" applyAlignment="1">
      <alignment horizontal="center" vertical="center"/>
    </xf>
    <xf numFmtId="17" fontId="10" fillId="117" borderId="118" xfId="5458" quotePrefix="1" applyNumberFormat="1" applyFont="1" applyFill="1" applyBorder="1" applyAlignment="1">
      <alignment horizontal="center" vertical="center"/>
    </xf>
    <xf numFmtId="0" fontId="55" fillId="8" borderId="119" xfId="5458" applyFont="1" applyFill="1" applyBorder="1" applyAlignment="1">
      <alignment horizontal="center" vertical="center"/>
    </xf>
    <xf numFmtId="0" fontId="55" fillId="8" borderId="120" xfId="5458" applyFont="1" applyFill="1" applyBorder="1" applyAlignment="1">
      <alignment horizontal="center" vertical="center"/>
    </xf>
    <xf numFmtId="1" fontId="55" fillId="8" borderId="7" xfId="5458" applyNumberFormat="1" applyFont="1" applyFill="1" applyBorder="1" applyAlignment="1">
      <alignment horizontal="center" vertical="center"/>
    </xf>
    <xf numFmtId="3" fontId="55" fillId="8" borderId="107" xfId="5458" applyNumberFormat="1" applyFont="1" applyFill="1" applyBorder="1" applyAlignment="1">
      <alignment horizontal="center" vertical="center"/>
    </xf>
    <xf numFmtId="17" fontId="10" fillId="117" borderId="121" xfId="5458" applyNumberFormat="1" applyFont="1" applyFill="1" applyBorder="1" applyAlignment="1">
      <alignment horizontal="center" vertical="center"/>
    </xf>
    <xf numFmtId="3" fontId="55" fillId="8" borderId="122" xfId="5458" applyNumberFormat="1" applyFont="1" applyFill="1" applyBorder="1" applyAlignment="1">
      <alignment horizontal="center" vertical="center"/>
    </xf>
    <xf numFmtId="3" fontId="55" fillId="8" borderId="116" xfId="5458" applyNumberFormat="1" applyFont="1" applyFill="1" applyBorder="1" applyAlignment="1">
      <alignment horizontal="center" vertical="center"/>
    </xf>
    <xf numFmtId="2" fontId="55" fillId="8" borderId="31" xfId="5458" applyNumberFormat="1" applyFont="1" applyFill="1" applyBorder="1" applyAlignment="1">
      <alignment horizontal="center" vertical="center"/>
    </xf>
    <xf numFmtId="2" fontId="55" fillId="8" borderId="0" xfId="5458" applyNumberFormat="1" applyFont="1" applyFill="1" applyBorder="1" applyAlignment="1">
      <alignment horizontal="center" vertical="center"/>
    </xf>
    <xf numFmtId="17" fontId="10" fillId="117" borderId="85" xfId="5458" applyNumberFormat="1" applyFont="1" applyFill="1" applyBorder="1" applyAlignment="1">
      <alignment horizontal="center" vertical="center"/>
    </xf>
    <xf numFmtId="0" fontId="55" fillId="8" borderId="82" xfId="5458" applyFont="1" applyFill="1" applyBorder="1" applyAlignment="1">
      <alignment vertical="center"/>
    </xf>
    <xf numFmtId="3" fontId="55" fillId="8" borderId="47" xfId="5458" applyNumberFormat="1" applyFont="1" applyFill="1" applyBorder="1" applyAlignment="1">
      <alignment horizontal="right" vertical="center"/>
    </xf>
    <xf numFmtId="3" fontId="55" fillId="8" borderId="83" xfId="5458" applyNumberFormat="1" applyFont="1" applyFill="1" applyBorder="1" applyAlignment="1">
      <alignment horizontal="right" vertical="center"/>
    </xf>
    <xf numFmtId="0" fontId="55" fillId="8" borderId="47" xfId="5458" applyFont="1" applyFill="1" applyBorder="1" applyAlignment="1">
      <alignment horizontal="right" vertical="center"/>
    </xf>
    <xf numFmtId="2" fontId="55" fillId="8" borderId="47" xfId="5458" applyNumberFormat="1" applyFont="1" applyFill="1" applyBorder="1" applyAlignment="1">
      <alignment horizontal="right" vertical="center"/>
    </xf>
    <xf numFmtId="0" fontId="232" fillId="119" borderId="105" xfId="5458" applyFont="1" applyFill="1" applyBorder="1" applyAlignment="1">
      <alignment vertical="center"/>
    </xf>
    <xf numFmtId="3" fontId="55" fillId="8" borderId="31" xfId="5458" applyNumberFormat="1" applyFont="1" applyFill="1" applyBorder="1" applyAlignment="1">
      <alignment horizontal="center" vertical="center"/>
    </xf>
    <xf numFmtId="0" fontId="55" fillId="8" borderId="0" xfId="5458" applyFont="1" applyFill="1" applyAlignment="1">
      <alignment horizontal="center" vertical="center"/>
    </xf>
    <xf numFmtId="0" fontId="232" fillId="119" borderId="112" xfId="5458" applyFont="1" applyFill="1" applyBorder="1" applyAlignment="1">
      <alignment horizontal="center" vertical="center"/>
    </xf>
    <xf numFmtId="0" fontId="232" fillId="119" borderId="101" xfId="5458" applyFont="1" applyFill="1" applyBorder="1" applyAlignment="1">
      <alignment horizontal="center" vertical="center"/>
    </xf>
    <xf numFmtId="0" fontId="232" fillId="119" borderId="102" xfId="5458" applyFont="1" applyFill="1" applyBorder="1" applyAlignment="1">
      <alignment horizontal="center" vertical="center"/>
    </xf>
    <xf numFmtId="0" fontId="232" fillId="119" borderId="100" xfId="5458" applyFont="1" applyFill="1" applyBorder="1" applyAlignment="1">
      <alignment horizontal="center" vertical="center"/>
    </xf>
    <xf numFmtId="0" fontId="233" fillId="8" borderId="0" xfId="5458" applyFont="1" applyFill="1" applyBorder="1" applyAlignment="1">
      <alignment horizontal="left" vertical="center"/>
    </xf>
    <xf numFmtId="0" fontId="232" fillId="119" borderId="88" xfId="5458" applyFont="1" applyFill="1" applyBorder="1" applyAlignment="1">
      <alignment horizontal="center" vertical="center"/>
    </xf>
    <xf numFmtId="0" fontId="232" fillId="119" borderId="89" xfId="5458" applyFont="1" applyFill="1" applyBorder="1" applyAlignment="1">
      <alignment horizontal="center" vertical="center"/>
    </xf>
  </cellXfs>
  <cellStyles count="7875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 &amp; ¢ 2" xfId="6345"/>
    <cellStyle name="$ &amp; ¢ 3" xfId="6346"/>
    <cellStyle name="$ 2" xfId="6347"/>
    <cellStyle name="$ 3" xfId="6348"/>
    <cellStyle name="$ 4" xfId="6349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09_IBM_A5.6.3_Sig Acc and SFOT Determination" xfId="6350"/>
    <cellStyle name="_08_IBM_Centralised_FINAL_Interdiv Recon final_09_IBM_Preliminary PM (Interim) 31.03.010" xfId="6351"/>
    <cellStyle name="_08_IBM_Centralised_FINAL_Interdiv Recon final_10_IBM_Bank Recon" xfId="6352"/>
    <cellStyle name="_08_IBM_Centralised_FINAL_Interdiv Recon final_10_IBM_J8_Cash Cut Off" xfId="6353"/>
    <cellStyle name="_08_IBM_Centralised_FINAL_Interdiv Recon final_10_IBM_Other liabilities" xfId="6354"/>
    <cellStyle name="_08_IBM_Centralised_FINAL_Interdiv Recon final_10_IBM_PLSF_Circularisation status" xfId="6355"/>
    <cellStyle name="_08_IBM_Centralised_FINAL_Interdiv Recon final_10_IBM_Preliminary PM " xfId="6356"/>
    <cellStyle name="_08_IBM_Centralised_FINAL_Interdiv Recon final_10_IBM_Sig Acc and SFOT determination " xfId="6357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ircularisation Status Specialised Finance Division 17 Mar 10" xfId="6358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09_IBM_A5.6.3_Sig Acc and SFOT Determination" xfId="6359"/>
    <cellStyle name="_08_IBM_E.50.1 Arrears report as at 31.01.08_09_IBM_Pre-Final WP_Share capital_BS_H4 - N4_07.04.09" xfId="6360"/>
    <cellStyle name="_08_IBM_E.50.1 Arrears report as at 31.01.08_09_IBM_Preliminary PM (Interim) 31.03.010" xfId="6361"/>
    <cellStyle name="_08_IBM_E.50.1 Arrears report as at 31.01.08_09_Sep_IBM_Final WP_Share capital_BS_F-4_Investments" xfId="6362"/>
    <cellStyle name="_08_IBM_E.50.1 Arrears report as at 31.01.08_10_IBM_Bank Recon" xfId="6363"/>
    <cellStyle name="_08_IBM_E.50.1 Arrears report as at 31.01.08_10_IBM_J8_Cash Cut Off" xfId="6364"/>
    <cellStyle name="_08_IBM_E.50.1 Arrears report as at 31.01.08_10_IBM_Other liabilities" xfId="6365"/>
    <cellStyle name="_08_IBM_E.50.1 Arrears report as at 31.01.08_10_IBM_PLSF_Circularisation status" xfId="6366"/>
    <cellStyle name="_08_IBM_E.50.1 Arrears report as at 31.01.08_10_IBM_Preliminary PM " xfId="6367"/>
    <cellStyle name="_08_IBM_E.50.1 Arrears report as at 31.01.08_10_IBM_Sig Acc and SFOT determination " xfId="6368"/>
    <cellStyle name="_08_IBM_E.50.1 Arrears report as at 31.01.08_31.12.09 Mauritius-USD based ledger - Final1" xfId="396"/>
    <cellStyle name="_08_IBM_E.50.1 Arrears report as at 31.01.08_Book1" xfId="6369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ircularisation Status Specialised Finance Division 17 Mar 10" xfId="6370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09_IBM_A5.6.3_Sig Acc and SFOT Determination" xfId="6371"/>
    <cellStyle name="_08_IBM_E.51 Credit Impairment testing-Robert_09_IBM_Pre-Final WP_Share capital_BS_H4 - N4_07.04.09" xfId="6372"/>
    <cellStyle name="_08_IBM_E.51 Credit Impairment testing-Robert_09_IBM_Preliminary PM (Interim) 31.03.010" xfId="6373"/>
    <cellStyle name="_08_IBM_E.51 Credit Impairment testing-Robert_09_Sep_IBM_Final WP_Share capital_BS_F-4_Investments" xfId="6374"/>
    <cellStyle name="_08_IBM_E.51 Credit Impairment testing-Robert_10_IBM_Bank Recon" xfId="6375"/>
    <cellStyle name="_08_IBM_E.51 Credit Impairment testing-Robert_10_IBM_J8_Cash Cut Off" xfId="6376"/>
    <cellStyle name="_08_IBM_E.51 Credit Impairment testing-Robert_10_IBM_Other liabilities" xfId="6377"/>
    <cellStyle name="_08_IBM_E.51 Credit Impairment testing-Robert_10_IBM_PLSF_Circularisation status" xfId="6378"/>
    <cellStyle name="_08_IBM_E.51 Credit Impairment testing-Robert_10_IBM_Preliminary PM " xfId="6379"/>
    <cellStyle name="_08_IBM_E.51 Credit Impairment testing-Robert_10_IBM_Sig Acc and SFOT determination " xfId="6380"/>
    <cellStyle name="_08_IBM_E.51 Credit Impairment testing-Robert_31.12.09 Mauritius-USD based ledger - Final1" xfId="578"/>
    <cellStyle name="_08_IBM_E.51 Credit Impairment testing-Robert_Book1" xfId="6381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ircularisation Status Specialised Finance Division 17 Mar 10" xfId="6382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Final_Specialised Finance_BS" xfId="6383"/>
    <cellStyle name="_08_IBM_Final_Specialised Finance_BS_Circularisation Status Specialised Finance Division 17 Mar 10" xfId="6384"/>
    <cellStyle name="_08_IBM_Final_Specialised Finance_BS_Sheet1" xfId="6385"/>
    <cellStyle name="_08_IBM_Final_Specialised Finance_IS" xfId="6386"/>
    <cellStyle name="_08_IBM_Final_Specialised Finance_IS_Circularisation Status Specialised Finance Division 17 Mar 10" xfId="6387"/>
    <cellStyle name="_08_IBM_Final_Specialised Finance_IS_Sheet1" xfId="6388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09_IBM_A5.6.3_Sig Acc and SFOT Determination" xfId="6389"/>
    <cellStyle name="_08_IBM_H.4 - H.5 - Intercompany reconciliation_centralised_Poo to review_09_IBM_Preliminary PM (Interim) 31.03.010" xfId="6390"/>
    <cellStyle name="_08_IBM_H.4 - H.5 - Intercompany reconciliation_centralised_Poo to review_10_IBM_Bank Recon" xfId="6391"/>
    <cellStyle name="_08_IBM_H.4 - H.5 - Intercompany reconciliation_centralised_Poo to review_10_IBM_J8_Cash Cut Off" xfId="6392"/>
    <cellStyle name="_08_IBM_H.4 - H.5 - Intercompany reconciliation_centralised_Poo to review_10_IBM_Other liabilities" xfId="6393"/>
    <cellStyle name="_08_IBM_H.4 - H.5 - Intercompany reconciliation_centralised_Poo to review_10_IBM_PLSF_Circularisation status" xfId="6394"/>
    <cellStyle name="_08_IBM_H.4 - H.5 - Intercompany reconciliation_centralised_Poo to review_10_IBM_Preliminary PM " xfId="6395"/>
    <cellStyle name="_08_IBM_H.4 - H.5 - Intercompany reconciliation_centralised_Poo to review_10_IBM_Sig Acc and SFOT determination " xfId="6396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ircularisation Status Specialised Finance Division 17 Mar 10" xfId="6397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09_IBM_A5.6.3_Sig Acc and SFOT Determination" xfId="6398"/>
    <cellStyle name="_08_IBM_H.4_Interdiv reconciliation_centralised_09_IBM_Pre-Final WP_Share capital_BS_H4 - N4_07.04.09" xfId="6399"/>
    <cellStyle name="_08_IBM_H.4_Interdiv reconciliation_centralised_09_IBM_Preliminary PM (Interim) 31.03.010" xfId="6400"/>
    <cellStyle name="_08_IBM_H.4_Interdiv reconciliation_centralised_09_Sep_IBM_Final WP_Share capital_BS_F-4_Investments" xfId="6401"/>
    <cellStyle name="_08_IBM_H.4_Interdiv reconciliation_centralised_10_IBM_Bank Recon" xfId="6402"/>
    <cellStyle name="_08_IBM_H.4_Interdiv reconciliation_centralised_10_IBM_J8_Cash Cut Off" xfId="6403"/>
    <cellStyle name="_08_IBM_H.4_Interdiv reconciliation_centralised_10_IBM_Other liabilities" xfId="6404"/>
    <cellStyle name="_08_IBM_H.4_Interdiv reconciliation_centralised_10_IBM_PLSF_Circularisation status" xfId="6405"/>
    <cellStyle name="_08_IBM_H.4_Interdiv reconciliation_centralised_10_IBM_Preliminary PM " xfId="6406"/>
    <cellStyle name="_08_IBM_H.4_Interdiv reconciliation_centralised_10_IBM_Sig Acc and SFOT determination " xfId="6407"/>
    <cellStyle name="_08_IBM_H.4_Interdiv reconciliation_centralised_31.12.09 Mauritius-USD based ledger - Final1" xfId="942"/>
    <cellStyle name="_08_IBM_H.4_Interdiv reconciliation_centralised_Book1" xfId="6408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ircularisation Status Specialised Finance Division 17 Mar 10" xfId="6409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10_IBM_Bank Recon" xfId="6410"/>
    <cellStyle name="_08_IBM_Interim_Loan review_10_IBM_J8_Cash Cut Off" xfId="6411"/>
    <cellStyle name="_08_IBM_Interim_Loan review_10_IBM_PLSF_Circularisation status" xfId="6412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10_IBM_Bank Recon" xfId="6413"/>
    <cellStyle name="_08_IBM_Port Louis Treasury_pre-final_BS(25.03.08)_10_IBM_J8_Cash Cut Off" xfId="6414"/>
    <cellStyle name="_08_IBM_Port Louis Treasury_pre-final_BS(25.03.08)_10_IBM_PLSF_Circularisation status" xfId="6415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08_IBM_Port Louis Treasury_pre-final_IS(06.04.08)" xfId="6416"/>
    <cellStyle name="_08_IBM_Port Louis Treasury_pre-final_IS(06.04.08)_Circularisation Status Specialised Finance Division 17 Mar 10" xfId="6417"/>
    <cellStyle name="_08_IBM_Port Louis Treasury_pre-final_IS(06.04.08)_Sheet1" xfId="6418"/>
    <cellStyle name="_08_IBM_Specialised Finance SA_BS_Pre final_18.04.08" xfId="6419"/>
    <cellStyle name="_08_IBM_Specialised Finance SA_BS_Pre final_18.04.08_Circularisation Status Specialised Finance Division 17 Mar 10" xfId="6420"/>
    <cellStyle name="_08_IBM_Specialised Finance SA_BS_Pre final_18.04.08_Sheet1" xfId="6421"/>
    <cellStyle name="_08_IBM_Specialised Finance SA_BS_Pre final_rev" xfId="6422"/>
    <cellStyle name="_08_IBM_Specialised Finance SA_BS_Pre final_rev_Circularisation Status Specialised Finance Division 17 Mar 10" xfId="6423"/>
    <cellStyle name="_08_IBM_Specialised Finance SA_BS_Pre final_rev_Sheet1" xfId="6424"/>
    <cellStyle name="_08_IBM_Specialised Finance SA_IS_Pre final" xfId="6425"/>
    <cellStyle name="_08_IBM_Specialised Finance SA_IS_Pre final_18.04.08" xfId="6426"/>
    <cellStyle name="_08_IBM_Specialised Finance SA_IS_Pre final_18.04.08_Circularisation Status Specialised Finance Division 17 Mar 10" xfId="6427"/>
    <cellStyle name="_08_IBM_Specialised Finance SA_IS_Pre final_18.04.08_Sheet1" xfId="6428"/>
    <cellStyle name="_08_IBM_Specialised Finance SA_IS_Pre final_Circularisation Status Specialised Finance Division 17 Mar 10" xfId="6429"/>
    <cellStyle name="_08_IBM_Specialised Finance SA_IS_Pre final_Sheet1" xfId="6430"/>
    <cellStyle name="_08_IBM_Specialised Finance_Balance sheet_final" xfId="6431"/>
    <cellStyle name="_08_IBM_Specialised Finance_Balance sheet_final_Circularisation Status Specialised Finance Division 17 Mar 10" xfId="6432"/>
    <cellStyle name="_08_IBM_Specialised Finance_Balance sheet_final_Sheet1" xfId="6433"/>
    <cellStyle name="_09_Detailed BS Jan 09_amended" xfId="6434"/>
    <cellStyle name="_09_Detailed BS Jan 09_amended_Circularisation Status Specialised Finance Division 17 Mar 10" xfId="6435"/>
    <cellStyle name="_09_Detailed BS Jan 09_amended_Sheet1" xfId="6436"/>
    <cellStyle name="_09_IBM_E100 Portfolio &amp; General provision_Jan09" xfId="6437"/>
    <cellStyle name="_09_IBM_E100 Portfolio &amp; General provision_Jan09 (version 1)" xfId="6438"/>
    <cellStyle name="_09_IBM_E100 Portfolio &amp; General provision_Jan09 (version 1)_Sheet1" xfId="6439"/>
    <cellStyle name="_09_IBM_E100 Portfolio &amp; General provision_Jan09_Sheet1" xfId="6440"/>
    <cellStyle name="_09_IBM_H050_Interdivision reconciliation_31.01.09" xfId="6441"/>
    <cellStyle name="_09_IBM_H050_Interdivision reconciliation_31.01.09_09_IBM_Pre-Final WP_Share capital_BS_H4 - N4_07.04.09" xfId="6442"/>
    <cellStyle name="_09_IBM_H050_Interdivision reconciliation_31.01.09_09_Sep_IBM_Final WP_Share capital_BS_F-4_Investments" xfId="6443"/>
    <cellStyle name="_09_IBM_H050_Interdivision reconciliation_31.01.09_10_IBM_Bank Recon" xfId="6444"/>
    <cellStyle name="_09_IBM_H050_Interdivision reconciliation_31.01.09_10_IBM_J8_Cash Cut Off" xfId="6445"/>
    <cellStyle name="_09_IBM_H050_Interdivision reconciliation_31.01.09_10_IBM_Other liabilities" xfId="6446"/>
    <cellStyle name="_09_IBM_H050_Interdivision reconciliation_31.01.09_Book1" xfId="6447"/>
    <cellStyle name="_09_IBM_H050_Interdivision reconciliation_31.01.09_Circularisation Status Specialised Finance Division 17 Mar 10" xfId="6448"/>
    <cellStyle name="_09_IBM_H050_Interdivision reconciliation_31.01.09_Sheet1" xfId="6449"/>
    <cellStyle name="_09_IBM_H050_Interdivision reconciliation_31.03.09" xfId="6450"/>
    <cellStyle name="_09_IBM_H050_Interdivision reconciliation_31.03.09_10_IBM_Other liabilities" xfId="6451"/>
    <cellStyle name="_09_IBM_H100_Intercompany reconciliation_31.03.09" xfId="6452"/>
    <cellStyle name="_09_IBM_H100_Intercompany reconciliation_31.03.09_10_IBM_Other liabilities" xfId="6453"/>
    <cellStyle name="_09_IBM_PL Spe Finan_Issue Tracker" xfId="6454"/>
    <cellStyle name="_09_IBM_PL Spe Finan_Issue Tracker_Sheet1" xfId="6455"/>
    <cellStyle name="_09_IBM_Pre Final WP_Port Louis Treasury_BS V 20090408" xfId="6456"/>
    <cellStyle name="_09_IBM_Pre Final WP_Port Louis Treasury_BS V 20090408_Circularisation Status Specialised Finance Division 17 Mar 10" xfId="6457"/>
    <cellStyle name="_09_IBM_Pre Final WP_Port Louis Treasury_BS V 20090408_Sheet1" xfId="6458"/>
    <cellStyle name="_09_IBM_Pre-Final WP_PB_BS 090418" xfId="6459"/>
    <cellStyle name="_09_IBM_Pre-Final WP_PB_BS 090418_10_IBM_Other liabilities" xfId="6460"/>
    <cellStyle name="_09_IBM_Pre-final WP_PL Lending_BS 14.04.09-AL" xfId="6461"/>
    <cellStyle name="_09_IBM_Pre-final WP_PL Lending_BS 14.04.09-AL_Sheet1" xfId="6462"/>
    <cellStyle name="_09_IBM_Pre-Final WP_Share capital_IS 26.02.09" xfId="6463"/>
    <cellStyle name="_09_IBM_Pre-Final WP_Share capital_IS 26.02.09_Circularisation Status Specialised Finance Division 17 Mar 10" xfId="6464"/>
    <cellStyle name="_09_IBM_Pre-Final WP_Share capital_IS 26.02.09_Sheet1" xfId="6465"/>
    <cellStyle name="_09_IBM_Re-actualising PM 31.01.09" xfId="6466"/>
    <cellStyle name="_09_IBM_Re-actualising PM 31.01.09_Circularisation Status Specialised Finance Division 17 Mar 10" xfId="6467"/>
    <cellStyle name="_09_IBM_Re-actualising PM 31.01.09_Sheet1" xfId="6468"/>
    <cellStyle name="_09_IBM_SF_Circularisation Status" xfId="6469"/>
    <cellStyle name="_09_IBM_SF_Circularisation Status_Circularisation Status Specialised Finance Division 17 Mar 10" xfId="6470"/>
    <cellStyle name="_09_IBM_SF_Circularisation Status_Sheet1" xfId="6471"/>
    <cellStyle name="_09_IBM_Specialised Finance_Issue Tracker" xfId="6472"/>
    <cellStyle name="_09_IBM_Specialised Finance_Issue Tracker_Circularisation Status Specialised Finance Division 17 Mar 10" xfId="6473"/>
    <cellStyle name="_09_IBM_Specialised Finance_Issue Tracker_Sheet1" xfId="6474"/>
    <cellStyle name="_09_IBM_TOC 19-23_Loan review - Emmanuel" xfId="6475"/>
    <cellStyle name="_09_IBM_TOC 19-23_Loan review - Emmanuel_Sheet1" xfId="6476"/>
    <cellStyle name="_09_IBM_TOC 19-23_loans" xfId="6477"/>
    <cellStyle name="_09_IBM_TOC 19-23_loans_Circularisation Status Specialised Finance Division 17 Mar 10" xfId="6478"/>
    <cellStyle name="_09_IBM_TOC 19-23_loans_Sheet1" xfId="6479"/>
    <cellStyle name="_09_IBM_Treasury Div_Issue Tracker" xfId="6480"/>
    <cellStyle name="_09_IBM_Treasury Div_Issue Tracker_Circularisation Status Specialised Finance Division 17 Mar 10" xfId="6481"/>
    <cellStyle name="_09_IBM_Treasury Div_Issue Tracker_Sheet1" xfId="648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frasia Bank Ltd Consolidation - 2009" xfId="6483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10_IBM_Bank Recon" xfId="6484"/>
    <cellStyle name="_Arrear 4 -Raj_10_IBM_J8_Cash Cut Off" xfId="6485"/>
    <cellStyle name="_Arrear 4 -Raj_10_IBM_Other liabilities" xfId="6486"/>
    <cellStyle name="_Arrear 4 -Raj_10_IBM_PLSF_Circularisation status" xfId="6487"/>
    <cellStyle name="_Arrear 4 -Raj_10_IBM_Preliminary PM " xfId="6488"/>
    <cellStyle name="_Arrear 4 -Raj_10_IBM_Sig Acc and SFOT determination " xfId="6489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ircularisation Status Specialised Finance Division 17 Mar 10" xfId="6490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 2" xfId="6491"/>
    <cellStyle name="_Arrears 2 (Raj)_(05) CAR Dec-07" xfId="1309"/>
    <cellStyle name="_Arrears 2 (Raj)_(05) CAR Dec-07 2" xfId="6492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09_IBM_A5.6.3_Sig Acc and SFOT Determination" xfId="6493"/>
    <cellStyle name="_Arrears 2 (Raj)_(05) CAR Dec-07_09_IBM_Preliminary PM (Interim) 31.03.010" xfId="6494"/>
    <cellStyle name="_Arrears 2 (Raj)_(05) CAR Dec-07_10_IBM_Bank Recon" xfId="6495"/>
    <cellStyle name="_Arrears 2 (Raj)_(05) CAR Dec-07_10_IBM_J8_Cash Cut Off" xfId="6496"/>
    <cellStyle name="_Arrears 2 (Raj)_(05) CAR Dec-07_10_IBM_Other liabilities" xfId="6497"/>
    <cellStyle name="_Arrears 2 (Raj)_(05) CAR Dec-07_10_IBM_PLSF_Circularisation status" xfId="6498"/>
    <cellStyle name="_Arrears 2 (Raj)_(05) CAR Dec-07_10_IBM_Preliminary PM " xfId="6499"/>
    <cellStyle name="_Arrears 2 (Raj)_(05) CAR Dec-07_10_IBM_Sig Acc and SFOT determination " xfId="6500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ircularisation Status Specialised Finance Division 17 Mar 10" xfId="6501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10_IBM_PLSF_Circularisation status" xfId="6502"/>
    <cellStyle name="_Arrears 2 (Raj)_08_IBM_A2.2.1 to A2.2.15_Statutory workings - 31 03 08_10_IBM_Preliminary PM " xfId="6503"/>
    <cellStyle name="_Arrears 2 (Raj)_08_IBM_A2.2.1 to A2.2.15_Statutory workings - 31 03 08_10_IBM_Sig Acc and SFOT determination " xfId="650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Circularisation Status Specialised Finance Division 17 Mar 10" xfId="6505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 2" xfId="6506"/>
    <cellStyle name="_Arrears 2 (Raj)_08_IBM_N4.1_Provisional Tax workings Mar_Deven_10_IBM_PLSF_Circularisation status" xfId="6507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09_IBM_A5.6.3_Sig Acc and SFOT Determination" xfId="6508"/>
    <cellStyle name="_Arrears 2 (Raj)_09_IBM_Pre-Final WP_Share capital_BS_H4 - N4_07.04.09" xfId="6509"/>
    <cellStyle name="_Arrears 2 (Raj)_09_IBM_Preliminary PM (Interim) 31.03.010" xfId="6510"/>
    <cellStyle name="_Arrears 2 (Raj)_09_Sep_IBM_Final WP_Share capital_BS_F-4_Investments" xfId="6511"/>
    <cellStyle name="_Arrears 2 (Raj)_10_IBM_Bank Recon" xfId="6512"/>
    <cellStyle name="_Arrears 2 (Raj)_10_IBM_J8_Cash Cut Off" xfId="6513"/>
    <cellStyle name="_Arrears 2 (Raj)_10_IBM_Other liabilities" xfId="6514"/>
    <cellStyle name="_Arrears 2 (Raj)_10_IBM_PLSF_Circularisation status" xfId="6515"/>
    <cellStyle name="_Arrears 2 (Raj)_10_IBM_Preliminary PM " xfId="6516"/>
    <cellStyle name="_Arrears 2 (Raj)_10_IBM_Sig Acc and SFOT determination " xfId="6517"/>
    <cellStyle name="_Arrears 2 (Raj)_31.12.09 Mauritius-USD based ledger - Final1" xfId="1572"/>
    <cellStyle name="_Arrears 2 (Raj)_audit adjustment 2007" xfId="1573"/>
    <cellStyle name="_Arrears 2 (Raj)_audit adjustment 2007 2" xfId="6518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09_IBM_A5.6.3_Sig Acc and SFOT Determination" xfId="6519"/>
    <cellStyle name="_Arrears 2 (Raj)_audit adjustment 2007_09_IBM_Preliminary PM (Interim) 31.03.010" xfId="6520"/>
    <cellStyle name="_Arrears 2 (Raj)_audit adjustment 2007_10_IBM_Bank Recon" xfId="6521"/>
    <cellStyle name="_Arrears 2 (Raj)_audit adjustment 2007_10_IBM_J8_Cash Cut Off" xfId="6522"/>
    <cellStyle name="_Arrears 2 (Raj)_audit adjustment 2007_10_IBM_Other liabilities" xfId="6523"/>
    <cellStyle name="_Arrears 2 (Raj)_audit adjustment 2007_10_IBM_PLSF_Circularisation status" xfId="6524"/>
    <cellStyle name="_Arrears 2 (Raj)_audit adjustment 2007_10_IBM_Preliminary PM " xfId="6525"/>
    <cellStyle name="_Arrears 2 (Raj)_audit adjustment 2007_10_IBM_Sig Acc and SFOT determination " xfId="6526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ircularisation Status Specialised Finance Division 17 Mar 10" xfId="6527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10_IBM_PLSF_Circularisation status" xfId="6528"/>
    <cellStyle name="_Arrears 2 (Raj)_BA 610 wkgs &amp; Return - 30 Jun 08_10_IBM_Preliminary PM " xfId="6529"/>
    <cellStyle name="_Arrears 2 (Raj)_BA 610 wkgs &amp; Return - 30 Jun 08_10_IBM_Sig Acc and SFOT determination " xfId="6530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Jun 09" xfId="6531"/>
    <cellStyle name="_Arrears 2 (Raj)_BA 610 wkgs &amp; Return - 30 Sep 08" xfId="1757"/>
    <cellStyle name="_Arrears 2 (Raj)_BA 610 wkgs &amp; Return - 30 Sep 08_10_IBM_PLSF_Circularisation status" xfId="6532"/>
    <cellStyle name="_Arrears 2 (Raj)_BA 610 wkgs &amp; Return - 30 Sep 08_10_IBM_Preliminary PM " xfId="6533"/>
    <cellStyle name="_Arrears 2 (Raj)_BA 610 wkgs &amp; Return - 30 Sep 08_10_IBM_Sig Acc and SFOT determination " xfId="6534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10_IBM_PLSF_Circularisation status" xfId="6535"/>
    <cellStyle name="_Arrears 2 (Raj)_BA 610 wkgs &amp; Return - 31 Dec 08_10_IBM_Preliminary PM " xfId="6536"/>
    <cellStyle name="_Arrears 2 (Raj)_BA 610 wkgs &amp; Return - 31 Dec 08_10_IBM_Sig Acc and SFOT determination " xfId="6537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10_IBM_PLSF_Circularisation status" xfId="6538"/>
    <cellStyle name="_Arrears 2 (Raj)_BA 610 wkgs -31.03.08(Version 2)_10_IBM_Preliminary PM " xfId="6539"/>
    <cellStyle name="_Arrears 2 (Raj)_BA 610 wkgs -31.03.08(Version 2)_10_IBM_Sig Acc and SFOT determination " xfId="6540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12)" xfId="6541"/>
    <cellStyle name="_Arrears 2 (Raj)_Book1 (4)" xfId="1801"/>
    <cellStyle name="_Arrears 2 (Raj)_Book1_10_IBM_PLSF_Circularisation status" xfId="6542"/>
    <cellStyle name="_Arrears 2 (Raj)_Book1_10_IBM_Preliminary PM " xfId="6543"/>
    <cellStyle name="_Arrears 2 (Raj)_Book1_10_IBM_Sig Acc and SFOT determination " xfId="6544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10_IBM_PLSF_Circularisation status" xfId="6545"/>
    <cellStyle name="_Arrears 2 (Raj)_Book3_10_IBM_Preliminary PM " xfId="6546"/>
    <cellStyle name="_Arrears 2 (Raj)_Book3_10_IBM_Sig Acc and SFOT determination " xfId="6547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ircularisation Status Specialised Finance Division 17 Mar 10" xfId="654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10_IBM_PLSF_Circularisation status" xfId="6549"/>
    <cellStyle name="_Arrears 2 (Raj)_Book6_10_IBM_Preliminary PM " xfId="6550"/>
    <cellStyle name="_Arrears 2 (Raj)_Book6_10_IBM_Sig Acc and SFOT determination " xfId="6551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ircularisation Status Specialised Finance Division 17 Mar 10" xfId="6552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10_IBM_PLSF_Circularisation status" xfId="6553"/>
    <cellStyle name="_Arrears 2 (Raj)_BSIS essbase_10_IBM_Preliminary PM " xfId="6554"/>
    <cellStyle name="_Arrears 2 (Raj)_BSIS essbase_10_IBM_Sig Acc and SFOT determination " xfId="6555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Circularisation Status Specialised Finance Division 17 Mar 10" xfId="6556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10_IBM_PLSF_Circularisation status" xfId="6557"/>
    <cellStyle name="_Arrears 2 (Raj)_Detailed BS June08_10_IBM_Preliminary PM " xfId="6558"/>
    <cellStyle name="_Arrears 2 (Raj)_Detailed BS June08_10_IBM_Sig Acc and SFOT determination " xfId="6559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ircularisation Status Specialised Finance Division 17 Mar 10" xfId="6560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10_IBM_PLSF_Circularisation status" xfId="6561"/>
    <cellStyle name="_Arrears 2 (Raj)_Detailed BS March 08(1)_10_IBM_Preliminary PM " xfId="6562"/>
    <cellStyle name="_Arrears 2 (Raj)_Detailed BS March 08(1)_10_IBM_Sig Acc and SFOT determination " xfId="6563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ircularisation Status Specialised Finance Division 17 Mar 10" xfId="6564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10_IBM_PLSF_Circularisation status" xfId="6565"/>
    <cellStyle name="_Arrears 2 (Raj)_Essbase 30-Jun-08_10_IBM_Preliminary PM " xfId="6566"/>
    <cellStyle name="_Arrears 2 (Raj)_Essbase 30-Jun-08_10_IBM_Sig Acc and SFOT determination " xfId="656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0-Nov-08" xfId="6568"/>
    <cellStyle name="_Arrears 2 (Raj)_Essbase 30-Nov-08_Circularisation Status Specialised Finance Division 17 Mar 10" xfId="6569"/>
    <cellStyle name="_Arrears 2 (Raj)_Essbase 30-Nov-08_Sheet1" xfId="6570"/>
    <cellStyle name="_Arrears 2 (Raj)_Essbase 31.03.09" xfId="6571"/>
    <cellStyle name="_Arrears 2 (Raj)_Essbase 31-Jan-09" xfId="2368"/>
    <cellStyle name="_Arrears 2 (Raj)_Essbase 31-Jan-09_09_IBM_Preliminary PM (Interim) 31.03.010" xfId="6572"/>
    <cellStyle name="_Arrears 2 (Raj)_Essbase 31-Jan-09_10_IBM_Bank Recon" xfId="6573"/>
    <cellStyle name="_Arrears 2 (Raj)_Essbase 31-Jan-09_10_IBM_J8_Cash Cut Off" xfId="6574"/>
    <cellStyle name="_Arrears 2 (Raj)_Essbase 31-Jan-09_10_IBM_PLSF_Circularisation status" xfId="6575"/>
    <cellStyle name="_Arrears 2 (Raj)_Essbase 31-Jan-09_10_IBM_Preliminary PM " xfId="6576"/>
    <cellStyle name="_Arrears 2 (Raj)_Essbase 31-Jan-09_10_IBM_Sig Acc and SFOT determination " xfId="6577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10_IBM_PLSF_Circularisation status" xfId="6578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10_IBM_PLSF_Circularisation status" xfId="6579"/>
    <cellStyle name="_Arrears 2 (Raj)_Essbase April 2008_10_IBM_Preliminary PM " xfId="6580"/>
    <cellStyle name="_Arrears 2 (Raj)_Essbase April 2008_10_IBM_Sig Acc and SFOT determination " xfId="6581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10_IBM_PLSF_Circularisation status" xfId="6582"/>
    <cellStyle name="_Arrears 2 (Raj)_Essbase March 2008_10_IBM_Preliminary PM " xfId="6583"/>
    <cellStyle name="_Arrears 2 (Raj)_Essbase March 2008_10_IBM_Sig Acc and SFOT determination " xfId="6584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10_IBM_PLSF_Circularisation status" xfId="6585"/>
    <cellStyle name="_Arrears 2 (Raj)_Essbase May 2008_10_IBM_Preliminary PM " xfId="6586"/>
    <cellStyle name="_Arrears 2 (Raj)_Essbase May 2008_10_IBM_Sig Acc and SFOT determination " xfId="6587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Jan-09" xfId="6588"/>
    <cellStyle name="_Arrears 2 (Raj)_Essbase YTD Summary 31-Jan-09_Circularisation Status Specialised Finance Division 17 Mar 10" xfId="6589"/>
    <cellStyle name="_Arrears 2 (Raj)_Essbase YTD Summary 31-Jan-09_Sheet1" xfId="6590"/>
    <cellStyle name="_Arrears 2 (Raj)_Essbase YTD Summary 31-Mar-09" xfId="2423"/>
    <cellStyle name="_Arrears 2 (Raj)_Essbase YTD Summary 31-Mar-09_10_IBM_PLSF_Circularisation status" xfId="6591"/>
    <cellStyle name="_Arrears 2 (Raj)_Essbase YTD Summary 31-Mar-09_10_IBM_Preliminary PM " xfId="6592"/>
    <cellStyle name="_Arrears 2 (Raj)_Essbase YTD Summary 31-Mar-09_10_IBM_Sig Acc and SFOT determination " xfId="659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10_IBM_PLSF_Circularisation status" xfId="6594"/>
    <cellStyle name="_Arrears 2 (Raj)_FINANCIALS 30-JUN-08-New Format-Auditors-Reformated_10_IBM_Preliminary PM " xfId="6595"/>
    <cellStyle name="_Arrears 2 (Raj)_FINANCIALS 30-JUN-08-New Format-Auditors-Reformated_10_IBM_Sig Acc and SFOT determination " xfId="6596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10_IBM_PLSF_Circularisation status" xfId="6597"/>
    <cellStyle name="_Arrears 2 (Raj)_investec additions_10_IBM_Preliminary PM " xfId="6598"/>
    <cellStyle name="_Arrears 2 (Raj)_investec additions_10_IBM_Sig Acc and SFOT determination " xfId="6599"/>
    <cellStyle name="_Arrears 2 (Raj)_investec additions_Book1 (4)" xfId="2484"/>
    <cellStyle name="_Arrears 2 (Raj)_investec additions_Circularisation Status Specialised Finance Division 17 Mar 10" xfId="6600"/>
    <cellStyle name="_Arrears 2 (Raj)_IS per cc" xfId="6601"/>
    <cellStyle name="_Arrears 2 (Raj)_IS per cc_Circularisation Status Specialised Finance Division 17 Mar 10" xfId="6602"/>
    <cellStyle name="_Arrears 2 (Raj)_IS per cc_Sheet1" xfId="6603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09_IBM_A5.6.3_Sig Acc and SFOT Determination" xfId="6604"/>
    <cellStyle name="_Arrears 2 (Raj)_Journal entries MTM adjustment - Aug 08_09_IBM_Preliminary PM (Interim) 31.03.010" xfId="6605"/>
    <cellStyle name="_Arrears 2 (Raj)_Journal entries MTM adjustment - Aug 08_10_IBM_Bank Recon" xfId="6606"/>
    <cellStyle name="_Arrears 2 (Raj)_Journal entries MTM adjustment - Aug 08_10_IBM_J8_Cash Cut Off" xfId="6607"/>
    <cellStyle name="_Arrears 2 (Raj)_Journal entries MTM adjustment - Aug 08_10_IBM_Other liabilities" xfId="6608"/>
    <cellStyle name="_Arrears 2 (Raj)_Journal entries MTM adjustment - Aug 08_10_IBM_PLSF_Circularisation status" xfId="6609"/>
    <cellStyle name="_Arrears 2 (Raj)_Journal entries MTM adjustment - Aug 08_10_IBM_Preliminary PM " xfId="6610"/>
    <cellStyle name="_Arrears 2 (Raj)_Journal entries MTM adjustment - Aug 08_10_IBM_Sig Acc and SFOT determination " xfId="661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ircularisation Status Specialised Finance Division 17 Mar 10" xfId="6612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10_IBM_PLSF_Circularisation status" xfId="6613"/>
    <cellStyle name="_Arrears 2 (Raj)_Poornimah workings_10_IBM_Preliminary PM " xfId="6614"/>
    <cellStyle name="_Arrears 2 (Raj)_Poornimah workings_10_IBM_Sig Acc and SFOT determination " xfId="6615"/>
    <cellStyle name="_Arrears 2 (Raj)_Poornimah workings_Book1 (4)" xfId="2544"/>
    <cellStyle name="_Arrears 2 (Raj)_Poornimah workings_Circularisation Status Specialised Finance Division 17 Mar 10" xfId="6616"/>
    <cellStyle name="_Arrears 2 (Raj)_Provisional tax computation - 31-Mar-09 from Deven" xfId="2545"/>
    <cellStyle name="_Arrears 2 (Raj)_Provisional tax computation - 31-Mar-09 from Deven_10_IBM_PLSF_Circularisation status" xfId="6617"/>
    <cellStyle name="_Arrears 2 (Raj)_Provisional tax computation - 31-Mar-09 from Deven_10_IBM_Preliminary PM " xfId="6618"/>
    <cellStyle name="_Arrears 2 (Raj)_Provisional tax computation - 31-Mar-09 from Deven_10_IBM_Sig Acc and SFOT determination " xfId="6619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10_IBM_PLSF_Circularisation status" xfId="6620"/>
    <cellStyle name="_Arrears 2 (Raj)_SARBResults_1101_10_IBM_Preliminary PM " xfId="6621"/>
    <cellStyle name="_Arrears 2 (Raj)_SARBResults_1101_10_IBM_Sig Acc and SFOT determination " xfId="6622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ircularisation Status Specialised Finance Division 17 Mar 10" xfId="6623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10_IBM_PLSF_Circularisation status" xfId="6624"/>
    <cellStyle name="_Arrears 2 (Raj)_Segment A and Segment B_10_IBM_Preliminary PM " xfId="6625"/>
    <cellStyle name="_Arrears 2 (Raj)_Segment A and Segment B_10_IBM_Sig Acc and SFOT determination " xfId="6626"/>
    <cellStyle name="_Arrears 2 (Raj)_Segment A and Segment B_Book1 (4)" xfId="2562"/>
    <cellStyle name="_Arrears 2 (Raj)_Segment A and Segment B_Circularisation Status Specialised Finance Division 17 Mar 10" xfId="6627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10_IBM_PLSF_Circularisation status" xfId="6628"/>
    <cellStyle name="_Arrears 2 (Raj)_Statutory Annual Report - 31 03 08_10_IBM_Preliminary PM " xfId="6629"/>
    <cellStyle name="_Arrears 2 (Raj)_Statutory Annual Report - 31 03 08_10_IBM_Sig Acc and SFOT determination " xfId="6630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ircularisation Status Specialised Finance Division 17 Mar 10" xfId="6631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09_IBM_A5.6.3_Sig Acc and SFOT Determination" xfId="6632"/>
    <cellStyle name="_Arrears 3 - (rAJ)- dd130808_09_IBM_Preliminary PM (Interim) 31.03.010" xfId="6633"/>
    <cellStyle name="_Arrears 3 - (rAJ)- dd130808_10_IBM_Bank Recon" xfId="6634"/>
    <cellStyle name="_Arrears 3 - (rAJ)- dd130808_10_IBM_J8_Cash Cut Off" xfId="6635"/>
    <cellStyle name="_Arrears 3 - (rAJ)- dd130808_10_IBM_Other liabilities" xfId="6636"/>
    <cellStyle name="_Arrears 3 - (rAJ)- dd130808_10_IBM_PLSF_Circularisation status" xfId="6637"/>
    <cellStyle name="_Arrears 3 - (rAJ)- dd130808_10_IBM_Preliminary PM " xfId="6638"/>
    <cellStyle name="_Arrears 3 - (rAJ)- dd130808_10_IBM_Sig Acc and SFOT determination " xfId="6639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ircularisation Status Specialised Finance Division 17 Mar 10" xfId="6640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10_IBM_Bank Recon" xfId="6641"/>
    <cellStyle name="_Arrears 4 -Raj_10_IBM_J8_Cash Cut Off" xfId="6642"/>
    <cellStyle name="_Arrears 4 -Raj_10_IBM_Other liabilities" xfId="6643"/>
    <cellStyle name="_Arrears 4 -Raj_10_IBM_PLSF_Circularisation status" xfId="6644"/>
    <cellStyle name="_Arrears 4 -Raj_10_IBM_Preliminary PM " xfId="6645"/>
    <cellStyle name="_Arrears 4 -Raj_10_IBM_Sig Acc and SFOT determination " xfId="6646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ircularisation Status Specialised Finance Division 17 Mar 10" xfId="664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" xfId="6648"/>
    <cellStyle name="_Book1 (3)" xfId="2673"/>
    <cellStyle name="_Book1_10_IBM_Exchange rates" xfId="6649"/>
    <cellStyle name="_Book1_10_IBM_Exchange rates_Circularisation Status Specialised Finance Division 17 Mar 10" xfId="6650"/>
    <cellStyle name="_Book1_Circularisation Status Specialised Finance Division 17 Mar 10" xfId="6651"/>
    <cellStyle name="_Book1_Sheet1" xfId="6652"/>
    <cellStyle name="_Book10" xfId="2674"/>
    <cellStyle name="_Book10_Report Finance" xfId="2675"/>
    <cellStyle name="_Book10_Sheet1" xfId="2676"/>
    <cellStyle name="_Book11" xfId="2677"/>
    <cellStyle name="_Book11_Sheet1" xfId="2678"/>
    <cellStyle name="_Book2" xfId="6653"/>
    <cellStyle name="_Book2_Circularisation Status Specialised Finance Division 17 Mar 10" xfId="6654"/>
    <cellStyle name="_Book2_Sheet1" xfId="6655"/>
    <cellStyle name="_Book4" xfId="2679"/>
    <cellStyle name="_Book4_Report Finance" xfId="2680"/>
    <cellStyle name="_Book4_Sheet1" xfId="2681"/>
    <cellStyle name="_CAL AIL Investment 30 June 2009 valuation" xfId="6656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 2" xfId="6657"/>
    <cellStyle name="_CDS Trades_(05) CAR Dec-07" xfId="2690"/>
    <cellStyle name="_CDS Trades_(05) CAR Dec-07 2" xfId="6658"/>
    <cellStyle name="_CDS Trades_(05) CAR Dec-07_(26) Oct-09 (AL)" xfId="2691"/>
    <cellStyle name="_CDS Trades_(05) CAR Dec-07_(27) Nov-09 (AL)" xfId="2692"/>
    <cellStyle name="_CDS Trades_(05) CAR Dec-07_09_IBM_A5.6.3_Sig Acc and SFOT Determination" xfId="6659"/>
    <cellStyle name="_CDS Trades_(05) CAR Dec-07_09_IBM_Preliminary PM (Interim) 31.03.010" xfId="6660"/>
    <cellStyle name="_CDS Trades_(05) CAR Dec-07_10_IBM_Bank Recon" xfId="6661"/>
    <cellStyle name="_CDS Trades_(05) CAR Dec-07_10_IBM_J8_Cash Cut Off" xfId="6662"/>
    <cellStyle name="_CDS Trades_(05) CAR Dec-07_10_IBM_Other liabilities" xfId="6663"/>
    <cellStyle name="_CDS Trades_(05) CAR Dec-07_10_IBM_PLSF_Circularisation status" xfId="6664"/>
    <cellStyle name="_CDS Trades_(05) CAR Dec-07_10_IBM_Preliminary PM " xfId="6665"/>
    <cellStyle name="_CDS Trades_(05) CAR Dec-07_10_IBM_Sig Acc and SFOT determination " xfId="6666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ircularisation Status Specialised Finance Division 17 Mar 10" xfId="6667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10_IBM_PLSF_Circularisation status" xfId="6668"/>
    <cellStyle name="_CDS Trades_08_IBM_A2.2.1 to A2.2.15_Statutory workings - 31 03 08_10_IBM_Preliminary PM " xfId="6669"/>
    <cellStyle name="_CDS Trades_08_IBM_A2.2.1 to A2.2.15_Statutory workings - 31 03 08_10_IBM_Sig Acc and SFOT determination " xfId="6670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Circularisation Status Specialised Finance Division 17 Mar 10" xfId="6671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09_IBM_A5.6.3_Sig Acc and SFOT Determination" xfId="6672"/>
    <cellStyle name="_CDS Trades_09_IBM_Pre-Final WP_Share capital_BS_H4 - N4_07.04.09" xfId="6673"/>
    <cellStyle name="_CDS Trades_09_IBM_Preliminary PM (Interim) 31.03.010" xfId="6674"/>
    <cellStyle name="_CDS Trades_09_Sep_IBM_Final WP_Share capital_BS_F-4_Investments" xfId="6675"/>
    <cellStyle name="_CDS Trades_10_IBM_Bank Recon" xfId="6676"/>
    <cellStyle name="_CDS Trades_10_IBM_J8_Cash Cut Off" xfId="6677"/>
    <cellStyle name="_CDS Trades_10_IBM_Other liabilities" xfId="6678"/>
    <cellStyle name="_CDS Trades_10_IBM_PLSF_Circularisation status" xfId="6679"/>
    <cellStyle name="_CDS Trades_10_IBM_Preliminary PM " xfId="6680"/>
    <cellStyle name="_CDS Trades_10_IBM_Sig Acc and SFOT determination " xfId="6681"/>
    <cellStyle name="_CDS Trades_31.12.09 Mauritius-USD based ledger - Final1" xfId="2722"/>
    <cellStyle name="_CDS Trades_audit adjustment 2007" xfId="2723"/>
    <cellStyle name="_CDS Trades_audit adjustment 2007 2" xfId="6682"/>
    <cellStyle name="_CDS Trades_audit adjustment 2007_(26) Oct-09 (AL)" xfId="2724"/>
    <cellStyle name="_CDS Trades_audit adjustment 2007_(27) Nov-09 (AL)" xfId="2725"/>
    <cellStyle name="_CDS Trades_audit adjustment 2007_09_IBM_A5.6.3_Sig Acc and SFOT Determination" xfId="6683"/>
    <cellStyle name="_CDS Trades_audit adjustment 2007_09_IBM_Preliminary PM (Interim) 31.03.010" xfId="6684"/>
    <cellStyle name="_CDS Trades_audit adjustment 2007_10_IBM_Bank Recon" xfId="6685"/>
    <cellStyle name="_CDS Trades_audit adjustment 2007_10_IBM_J8_Cash Cut Off" xfId="6686"/>
    <cellStyle name="_CDS Trades_audit adjustment 2007_10_IBM_Other liabilities" xfId="6687"/>
    <cellStyle name="_CDS Trades_audit adjustment 2007_10_IBM_PLSF_Circularisation status" xfId="6688"/>
    <cellStyle name="_CDS Trades_audit adjustment 2007_10_IBM_Preliminary PM " xfId="6689"/>
    <cellStyle name="_CDS Trades_audit adjustment 2007_10_IBM_Sig Acc and SFOT determination " xfId="6690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ircularisation Status Specialised Finance Division 17 Mar 10" xfId="6691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Jun 08_10_IBM_PLSF_Circularisation status" xfId="6692"/>
    <cellStyle name="_CDS Trades_BA 610 wkgs &amp; Return - 30 Jun 08_10_IBM_Preliminary PM " xfId="6693"/>
    <cellStyle name="_CDS Trades_BA 610 wkgs &amp; Return - 30 Jun 08_10_IBM_Sig Acc and SFOT determination " xfId="6694"/>
    <cellStyle name="_CDS Trades_BA 610 wkgs &amp; Return - 30 Jun 09" xfId="6695"/>
    <cellStyle name="_CDS Trades_BA 610 wkgs &amp; Return - 30 Sep 08" xfId="2747"/>
    <cellStyle name="_CDS Trades_BA 610 wkgs &amp; Return - 30 Sep 08_10_IBM_PLSF_Circularisation status" xfId="6696"/>
    <cellStyle name="_CDS Trades_BA 610 wkgs &amp; Return - 30 Sep 08_10_IBM_Preliminary PM " xfId="6697"/>
    <cellStyle name="_CDS Trades_BA 610 wkgs &amp; Return - 30 Sep 08_10_IBM_Sig Acc and SFOT determination " xfId="6698"/>
    <cellStyle name="_CDS Trades_BA 610 wkgs &amp; Return - 31 Dec 08" xfId="2748"/>
    <cellStyle name="_CDS Trades_BA 610 wkgs &amp; Return - 31 Dec 08 LATEST" xfId="2749"/>
    <cellStyle name="_CDS Trades_BA 610 wkgs &amp; Return - 31 Dec 08_10_IBM_PLSF_Circularisation status" xfId="6699"/>
    <cellStyle name="_CDS Trades_BA 610 wkgs &amp; Return - 31 Dec 08_10_IBM_Preliminary PM " xfId="6700"/>
    <cellStyle name="_CDS Trades_BA 610 wkgs &amp; Return - 31 Dec 08_10_IBM_Sig Acc and SFOT determination " xfId="6701"/>
    <cellStyle name="_CDS Trades_BA 610 wkgs -31.03.08(Version 2)" xfId="2750"/>
    <cellStyle name="_CDS Trades_BA 610 wkgs -31.03.08(Version 2)_10_IBM_PLSF_Circularisation status" xfId="6702"/>
    <cellStyle name="_CDS Trades_BA 610 wkgs -31.03.08(Version 2)_10_IBM_Preliminary PM " xfId="6703"/>
    <cellStyle name="_CDS Trades_BA 610 wkgs -31.03.08(Version 2)_10_IBM_Sig Acc and SFOT determination " xfId="6704"/>
    <cellStyle name="_CDS Trades_Book1" xfId="2751"/>
    <cellStyle name="_CDS Trades_Book1 (3)" xfId="2752"/>
    <cellStyle name="_CDS Trades_Book1 (4)" xfId="2753"/>
    <cellStyle name="_CDS Trades_Book1_1" xfId="2754"/>
    <cellStyle name="_CDS Trades_Book1_1_10_IBM_PLSF_Circularisation status" xfId="6705"/>
    <cellStyle name="_CDS Trades_Book1_1_10_IBM_Preliminary PM " xfId="6706"/>
    <cellStyle name="_CDS Trades_Book1_1_10_IBM_Sig Acc and SFOT determination " xfId="6707"/>
    <cellStyle name="_CDS Trades_Book1_10_IBM_PLSF_Circularisation status" xfId="6708"/>
    <cellStyle name="_CDS Trades_Book1_10_IBM_Preliminary PM " xfId="6709"/>
    <cellStyle name="_CDS Trades_Book1_10_IBM_Sig Acc and SFOT determination " xfId="6710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ircularisation Status Specialised Finance Division 17 Mar 10" xfId="6711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10_IBM_PLSF_Circularisation status" xfId="6712"/>
    <cellStyle name="_CDS Trades_Book3_10_IBM_Preliminary PM " xfId="6713"/>
    <cellStyle name="_CDS Trades_Book3_10_IBM_Sig Acc and SFOT determination " xfId="6714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ircularisation Status Specialised Finance Division 17 Mar 10" xfId="6715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 2" xfId="6716"/>
    <cellStyle name="_CDS Trades_Book5 (2)_10_IBM_Bank Recon" xfId="6717"/>
    <cellStyle name="_CDS Trades_Book5 (2)_10_IBM_J8_Cash Cut Off" xfId="6718"/>
    <cellStyle name="_CDS Trades_Book5 (2)_10_IBM_PLSF_Circularisation status" xfId="6719"/>
    <cellStyle name="_CDS Trades_Book5 (2)_Sheet1" xfId="2777"/>
    <cellStyle name="_CDS Trades_Book6" xfId="2778"/>
    <cellStyle name="_CDS Trades_Book6_10_IBM_PLSF_Circularisation status" xfId="6720"/>
    <cellStyle name="_CDS Trades_Book6_10_IBM_Preliminary PM " xfId="6721"/>
    <cellStyle name="_CDS Trades_Book6_10_IBM_Sig Acc and SFOT determination " xfId="6722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ircularisation Status Specialised Finance Division 17 Mar 10" xfId="672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Circularisation Status Specialised Finance Division 17 Mar 10" xfId="6724"/>
    <cellStyle name="_CDS Trades_Detailed BS Dec 07" xfId="2790"/>
    <cellStyle name="_CDS Trades_Detailed BS Dec 07 2" xfId="6725"/>
    <cellStyle name="_CDS Trades_Detailed BS Dec 07_10_IBM_Bank Recon" xfId="6726"/>
    <cellStyle name="_CDS Trades_Detailed BS Dec 07_10_IBM_J8_Cash Cut Off" xfId="6727"/>
    <cellStyle name="_CDS Trades_Detailed BS Dec 07_10_IBM_PLSF_Circularisation status" xfId="6728"/>
    <cellStyle name="_CDS Trades_Detailed BS Dec 07_Avearge retrieval" xfId="2791"/>
    <cellStyle name="_CDS Trades_Detailed BS Dec 07_Avearge retrieval 2" xfId="6729"/>
    <cellStyle name="_CDS Trades_Detailed BS Dec 07_Avearge retrieval_(26) Oct-09 (AL)" xfId="2792"/>
    <cellStyle name="_CDS Trades_Detailed BS Dec 07_Avearge retrieval_(27) Nov-09 (AL)" xfId="2793"/>
    <cellStyle name="_CDS Trades_Detailed BS Dec 07_Avearge retrieval_09_IBM_A5.6.3_Sig Acc and SFOT Determination" xfId="6730"/>
    <cellStyle name="_CDS Trades_Detailed BS Dec 07_Avearge retrieval_09_IBM_Preliminary PM (Interim) 31.03.010" xfId="6731"/>
    <cellStyle name="_CDS Trades_Detailed BS Dec 07_Avearge retrieval_10_IBM_Bank Recon" xfId="6732"/>
    <cellStyle name="_CDS Trades_Detailed BS Dec 07_Avearge retrieval_10_IBM_J8_Cash Cut Off" xfId="6733"/>
    <cellStyle name="_CDS Trades_Detailed BS Dec 07_Avearge retrieval_10_IBM_Other liabilities" xfId="6734"/>
    <cellStyle name="_CDS Trades_Detailed BS Dec 07_Avearge retrieval_10_IBM_PLSF_Circularisation status" xfId="6735"/>
    <cellStyle name="_CDS Trades_Detailed BS Dec 07_Avearge retrieval_10_IBM_Preliminary PM " xfId="6736"/>
    <cellStyle name="_CDS Trades_Detailed BS Dec 07_Avearge retrieval_10_IBM_Sig Acc and SFOT determination " xfId="6737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ircularisation Status Specialised Finance Division 17 Mar 10" xfId="6738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10_IBM_PLSF_Circularisation status" xfId="6739"/>
    <cellStyle name="_CDS Trades_Detailed BS June08_10_IBM_Preliminary PM " xfId="6740"/>
    <cellStyle name="_CDS Trades_Detailed BS June08_10_IBM_Sig Acc and SFOT determination " xfId="6741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ircularisation Status Specialised Finance Division 17 Mar 10" xfId="674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10_IBM_PLSF_Circularisation status" xfId="6743"/>
    <cellStyle name="_CDS Trades_Detailed BS March 08(1)_10_IBM_Preliminary PM " xfId="6744"/>
    <cellStyle name="_CDS Trades_Detailed BS March 08(1)_10_IBM_Sig Acc and SFOT determination " xfId="6745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ircularisation Status Specialised Finance Division 17 Mar 10" xfId="6746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10_IBM_PLSF_Circularisation status" xfId="6747"/>
    <cellStyle name="_CDS Trades_Essbase March 2008_10_IBM_Preliminary PM " xfId="6748"/>
    <cellStyle name="_CDS Trades_Essbase March 2008_10_IBM_Sig Acc and SFOT determination " xfId="6749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ircularisation Status Specialised Finance Division 17 Mar 10" xfId="6750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NANCIALS 30-JUN-08-New Format-Auditors-Reformated_10_IBM_PLSF_Circularisation status" xfId="6751"/>
    <cellStyle name="_CDS Trades_FINANCIALS 30-JUN-08-New Format-Auditors-Reformated_10_IBM_Preliminary PM " xfId="6752"/>
    <cellStyle name="_CDS Trades_FINANCIALS 30-JUN-08-New Format-Auditors-Reformated_10_IBM_Sig Acc and SFOT determination " xfId="6753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10_IBM_PLSF_Circularisation status" xfId="6754"/>
    <cellStyle name="_CDS Trades_FV of Derivatives - 31.03.08_10_IBM_Preliminary PM " xfId="6755"/>
    <cellStyle name="_CDS Trades_FV of Derivatives - 31.03.08_10_IBM_Sig Acc and SFOT determination " xfId="6756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ircularisation Status Specialised Finance Division 17 Mar 10" xfId="6757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Loans list Jan 2010" xfId="6758"/>
    <cellStyle name="_CDS Trades_Loans list Jan 2010_10_IBM_PRE FINAL WP_PB_BS 170310" xfId="675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10_IBM_PLSF_Circularisation status" xfId="6760"/>
    <cellStyle name="_CDS Trades_SARBResults_1101_10_IBM_Preliminary PM " xfId="6761"/>
    <cellStyle name="_CDS Trades_SARBResults_1101_10_IBM_Sig Acc and SFOT determination " xfId="6762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ircularisation Status Specialised Finance Division 17 Mar 10" xfId="6763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10_IBM_PLSF_Circularisation status" xfId="6764"/>
    <cellStyle name="_CDS Trades_Statutory Annual Report - 31 03 08_10_IBM_Preliminary PM " xfId="6765"/>
    <cellStyle name="_CDS Trades_Statutory Annual Report - 31 03 08_10_IBM_Sig Acc and SFOT determination " xfId="6766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ircularisation Status Specialised Finance Division 17 Mar 10" xfId="6767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09_IBM_A5.6.3_Sig Acc and SFOT Determination" xfId="6768"/>
    <cellStyle name="_circularisation jeremie_09_IBM_Preliminary PM (Interim) 31.03.010" xfId="6769"/>
    <cellStyle name="_circularisation jeremie_10_IBM_Bank Recon" xfId="6770"/>
    <cellStyle name="_circularisation jeremie_10_IBM_J8_Cash Cut Off" xfId="6771"/>
    <cellStyle name="_circularisation jeremie_10_IBM_Other liabilities" xfId="6772"/>
    <cellStyle name="_circularisation jeremie_10_IBM_PLSF_Circularisation status" xfId="6773"/>
    <cellStyle name="_circularisation jeremie_10_IBM_Preliminary PM " xfId="6774"/>
    <cellStyle name="_circularisation jeremie_10_IBM_Sig Acc and SFOT determination " xfId="6775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ircularisation Status Specialised Finance Division 17 Mar 10" xfId="6776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 Specialised Finance Division 17 Mar 10" xfId="6777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09_IBM_A5.6.3_Sig Acc and SFOT Determination" xfId="6778"/>
    <cellStyle name="_Circularisation status_22.04.2008 Musarrat_09_IBM_Preliminary PM (Interim) 31.03.010" xfId="6779"/>
    <cellStyle name="_Circularisation status_22.04.2008 Musarrat_10_IBM_Bank Recon" xfId="6780"/>
    <cellStyle name="_Circularisation status_22.04.2008 Musarrat_10_IBM_J8_Cash Cut Off" xfId="6781"/>
    <cellStyle name="_Circularisation status_22.04.2008 Musarrat_10_IBM_Other liabilities" xfId="6782"/>
    <cellStyle name="_Circularisation status_22.04.2008 Musarrat_10_IBM_PLSF_Circularisation status" xfId="6783"/>
    <cellStyle name="_Circularisation status_22.04.2008 Musarrat_10_IBM_Preliminary PM " xfId="6784"/>
    <cellStyle name="_Circularisation status_22.04.2008 Musarrat_10_IBM_Sig Acc and SFOT determination " xfId="6785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ircularisation Status Specialised Finance Division 17 Mar 10" xfId="6786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Detailed BS March 08" xfId="6787"/>
    <cellStyle name="_Copy of Detailed BS March 08_Circularisation Status Specialised Finance Division 17 Mar 10" xfId="6788"/>
    <cellStyle name="_Copy of Detailed BS March 08_Sheet1" xfId="6789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95637 only" xfId="6790"/>
    <cellStyle name="_detailed bs 95637 only_Sheet1" xfId="6791"/>
    <cellStyle name="_Detailed BS Jan 08" xfId="3030"/>
    <cellStyle name="_Detailed BS Jan 08_10_IBM_Bank Recon" xfId="6792"/>
    <cellStyle name="_Detailed BS Jan 08_10_IBM_J8_Cash Cut Off" xfId="6793"/>
    <cellStyle name="_Detailed BS Jan 08_10_IBM_PLSF_Circularisation status" xfId="6794"/>
    <cellStyle name="_Detailed BS Jan 08_Sheet1" xfId="3031"/>
    <cellStyle name="_Detailed BS Jan 09" xfId="6795"/>
    <cellStyle name="_Detailed BS Jan 09_Circularisation Status Specialised Finance Division 17 Mar 10" xfId="6796"/>
    <cellStyle name="_Detailed BS Jan 09_Sheet1" xfId="6797"/>
    <cellStyle name="_Detailed BS Jan 2010" xfId="6798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 2" xfId="6799"/>
    <cellStyle name="_Disclosure Workings - Pack MAR08 PB_(26) Oct-09 (AL)" xfId="3038"/>
    <cellStyle name="_Disclosure Workings - Pack MAR08 PB_(27) Nov-09 (AL)" xfId="3039"/>
    <cellStyle name="_Disclosure Workings - Pack MAR08 PB_10_IBM_PLSF_Circularisation status" xfId="6800"/>
    <cellStyle name="_Disclosure Workings - Pack MAR08 PB_10_IBM_Preliminary PM " xfId="6801"/>
    <cellStyle name="_Disclosure Workings - Pack MAR08 PB_10_IBM_Sig Acc and SFOT determination " xfId="6802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ircularisation Status Specialised Finance Division 17 Mar 10" xfId="680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 2" xfId="6804"/>
    <cellStyle name="_Disclosure Workings - Pack MAR08 PL_(26) Oct-09 (AL)" xfId="3061"/>
    <cellStyle name="_Disclosure Workings - Pack MAR08 PL_(27) Nov-09 (AL)" xfId="3062"/>
    <cellStyle name="_Disclosure Workings - Pack MAR08 PL_10_IBM_PLSF_Circularisation status" xfId="6805"/>
    <cellStyle name="_Disclosure Workings - Pack MAR08 PL_10_IBM_Preliminary PM " xfId="6806"/>
    <cellStyle name="_Disclosure Workings - Pack MAR08 PL_10_IBM_Sig Acc and SFOT determination " xfId="6807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ircularisation Status Specialised Finance Division 17 Mar 10" xfId="6808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 2" xfId="6809"/>
    <cellStyle name="_DV01_10_IBM_Bank Recon" xfId="6810"/>
    <cellStyle name="_DV01_10_IBM_J8_Cash Cut Off" xfId="6811"/>
    <cellStyle name="_DV01_10_IBM_PLSF_Circularisation status" xfId="6812"/>
    <cellStyle name="_DV01_Sheet1" xfId="3084"/>
    <cellStyle name="_E-4.1 Loans list " xfId="6813"/>
    <cellStyle name="_E-4.1 Loans list _Circularisation Status Specialised Finance Division 17 Mar 10" xfId="6814"/>
    <cellStyle name="_E-4.1 Loans list _Sheet1" xfId="6815"/>
    <cellStyle name="_ems10223_my" xfId="3085"/>
    <cellStyle name="_ems10223_my_Sheet1" xfId="3086"/>
    <cellStyle name="_Essbase YTD Summary 31-Jan-09" xfId="6816"/>
    <cellStyle name="_Essbase YTD Summary 31-Jan-09_Circularisation Status Specialised Finance Division 17 Mar 10" xfId="6817"/>
    <cellStyle name="_Essbase YTD Summary 31-Jan-09_Sheet1" xfId="6818"/>
    <cellStyle name="_ET ABS CDO III Portfolio" xfId="3087"/>
    <cellStyle name="_ET ABS CDO III Portfolio-closing" xfId="3088"/>
    <cellStyle name="_Euro" xfId="3089"/>
    <cellStyle name="_EX RATE" xfId="6819"/>
    <cellStyle name="_EX RATE_Circularisation Status Specialised Finance Division 17 Mar 10" xfId="6820"/>
    <cellStyle name="_EX RATE_Sheet1" xfId="6821"/>
    <cellStyle name="_Example 1" xfId="3090"/>
    <cellStyle name="_Example 1_Sheet1" xfId="3091"/>
    <cellStyle name="_example inv disposalNikanor" xfId="3092"/>
    <cellStyle name="_example inv disposalNikanor_10_IBM_Bank Recon" xfId="6822"/>
    <cellStyle name="_example inv disposalNikanor_10_IBM_J8_Cash Cut Off" xfId="6823"/>
    <cellStyle name="_example inv disposalNikanor_10_IBM_PLSF_Circularisation status" xfId="6824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 2" xfId="6825"/>
    <cellStyle name="_Feuil1_10_IBM_Bank Recon" xfId="6826"/>
    <cellStyle name="_Feuil1_10_IBM_J8_Cash Cut Off" xfId="6827"/>
    <cellStyle name="_Feuil1_10_IBM_PLSF_Circularisation status" xfId="6828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FV of Derivatives - 31.03.08" xfId="6829"/>
    <cellStyle name="_FV of Derivatives - 31.03.08_Circularisation Status Specialised Finance Division 17 Mar 10" xfId="6830"/>
    <cellStyle name="_FV of Derivatives - 31.03.08_Sheet1" xfId="6831"/>
    <cellStyle name="_General Prov IBM Jan 08" xfId="3122"/>
    <cellStyle name="_General Prov IBM Jan 08_10_IBM_Bank Recon" xfId="6832"/>
    <cellStyle name="_General Prov IBM Jan 08_10_IBM_J8_Cash Cut Off" xfId="6833"/>
    <cellStyle name="_General Prov IBM Jan 08_10_IBM_PLSF_Circularisation status" xfId="6834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 2" xfId="6835"/>
    <cellStyle name="_headers_10_IBM_Bank Recon" xfId="6836"/>
    <cellStyle name="_headers_10_IBM_J8_Cash Cut Off" xfId="6837"/>
    <cellStyle name="_headers_10_IBM_PLSF_Circularisation status" xfId="6838"/>
    <cellStyle name="_headers_Sheet1" xfId="3133"/>
    <cellStyle name="_Heading" xfId="3134"/>
    <cellStyle name="_Highlight" xfId="3135"/>
    <cellStyle name="_IBL Consol March 2009 15.05" xfId="3136"/>
    <cellStyle name="_IBM financial statements - 31 March 2009 - Final version" xfId="6839"/>
    <cellStyle name="_IBM financial statements - 31 March 2009 - Final version_Circularisation Status Specialised Finance Division 17 Mar 10" xfId="6840"/>
    <cellStyle name="_IBM financial statements - 31 March 2009 - Final version_Sheet1" xfId="6841"/>
    <cellStyle name="_IBM_Circularisation Status @ 24 Apr 08_B" xfId="6842"/>
    <cellStyle name="_IBM_Circularisation Status @ 24 Apr 08_B Modified" xfId="6843"/>
    <cellStyle name="_IBM_Circularisation Status @ 24 Apr 08_B Modified_Circularisation Status Specialised Finance Division 17 Mar 10" xfId="6844"/>
    <cellStyle name="_IBM_Circularisation Status @ 24 Apr 08_B Modified_Sheet1" xfId="6845"/>
    <cellStyle name="_IBM_Circularisation Status @ 24 Apr 08_B_Circularisation Status Specialised Finance Division 17 Mar 10" xfId="6846"/>
    <cellStyle name="_IBM_Circularisation Status @ 24 Apr 08_B_Sheet1" xfId="6847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10_IBM_Bank Recon" xfId="6848"/>
    <cellStyle name="_interdiv P&amp;L_10_IBM_J8_Cash Cut Off" xfId="6849"/>
    <cellStyle name="_interdiv P&amp;L_10_IBM_PLSF_Circularisation status" xfId="6850"/>
    <cellStyle name="_interdiv P&amp;L_Sheet1" xfId="3148"/>
    <cellStyle name="_interdiv_10_IBM_Bank Recon" xfId="6851"/>
    <cellStyle name="_interdiv_10_IBM_J8_Cash Cut Off" xfId="6852"/>
    <cellStyle name="_interdiv_10_IBM_PLSF_Circularisation status" xfId="6853"/>
    <cellStyle name="_interdiv_scap" xfId="3149"/>
    <cellStyle name="_interdiv_scap_10_IBM_Bank Recon" xfId="6854"/>
    <cellStyle name="_interdiv_scap_10_IBM_J8_Cash Cut Off" xfId="6855"/>
    <cellStyle name="_interdiv_scap_10_IBM_PLSF_Circularisation status" xfId="6856"/>
    <cellStyle name="_interdiv_scap_Sheet1" xfId="3150"/>
    <cellStyle name="_interdiv_Sheet1" xfId="3151"/>
    <cellStyle name="_InterdivInterco_PLT" xfId="3152"/>
    <cellStyle name="_InterdivInterco_PLT_10_IBM_Bank Recon" xfId="6857"/>
    <cellStyle name="_InterdivInterco_PLT_10_IBM_J8_Cash Cut Off" xfId="6858"/>
    <cellStyle name="_InterdivInterco_PLT_10_IBM_PLSF_Circularisation status" xfId="6859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10_IBM_Preliminary PM " xfId="6860"/>
    <cellStyle name="_ITML YP 0809_10_IBM_Sig Acc and SFOT determination " xfId="6861"/>
    <cellStyle name="_ITML YP 0809_Book1 (4)" xfId="3157"/>
    <cellStyle name="_ITML YP 0809_Circularisation Status Specialised Finance Division 17 Mar 10" xfId="6862"/>
    <cellStyle name="_IVY Detailed Collateral CDO sheet" xfId="3158"/>
    <cellStyle name="_JP_Residual" xfId="6863"/>
    <cellStyle name="_JP_Residual_Circularisation Status Specialised Finance Division 17 Mar 10" xfId="6864"/>
    <cellStyle name="_JP_Residual_Sheet1" xfId="6865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 listing" xfId="6866"/>
    <cellStyle name="_Loan Listing 31 Jan 09" xfId="6867"/>
    <cellStyle name="_Loan Listing 31 Jan 09_Circularisation Status Specialised Finance Division 17 Mar 10" xfId="6868"/>
    <cellStyle name="_Loan Listing 31 Jan 09_Sheet1" xfId="6869"/>
    <cellStyle name="_Loan listing_Sheet1" xfId="6870"/>
    <cellStyle name="_Loans after decision has been taken" xfId="3174"/>
    <cellStyle name="_Loans after decision has been taken_10_IBM_Bank Recon" xfId="6871"/>
    <cellStyle name="_Loans after decision has been taken_10_IBM_J8_Cash Cut Off" xfId="6872"/>
    <cellStyle name="_Loans after decision has been taken_10_IBM_PLSF_Circularisation status" xfId="6873"/>
    <cellStyle name="_Loans after decision has been taken_Sheet1" xfId="3175"/>
    <cellStyle name="_loans mar 09" xfId="6874"/>
    <cellStyle name="_LOOKUP" xfId="3176"/>
    <cellStyle name="_LOOKUP 2" xfId="6875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 2" xfId="6876"/>
    <cellStyle name="_LOOKUP_(05) CAR Dec-07_(26) Oct-09 (AL)" xfId="3181"/>
    <cellStyle name="_LOOKUP_(05) CAR Dec-07_(27) Nov-09 (AL)" xfId="3182"/>
    <cellStyle name="_LOOKUP_(05) CAR Dec-07_09_IBM_A5.6.3_Sig Acc and SFOT Determination" xfId="6877"/>
    <cellStyle name="_LOOKUP_(05) CAR Dec-07_09_IBM_Preliminary PM (Interim) 31.03.010" xfId="6878"/>
    <cellStyle name="_LOOKUP_(05) CAR Dec-07_10_IBM_Bank Recon" xfId="6879"/>
    <cellStyle name="_LOOKUP_(05) CAR Dec-07_10_IBM_J8_Cash Cut Off" xfId="6880"/>
    <cellStyle name="_LOOKUP_(05) CAR Dec-07_10_IBM_Other liabilities" xfId="6881"/>
    <cellStyle name="_LOOKUP_(05) CAR Dec-07_10_IBM_PLSF_Circularisation status" xfId="6882"/>
    <cellStyle name="_LOOKUP_(05) CAR Dec-07_10_IBM_Preliminary PM " xfId="6883"/>
    <cellStyle name="_LOOKUP_(05) CAR Dec-07_10_IBM_Sig Acc and SFOT determination " xfId="6884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ircularisation Status Specialised Finance Division 17 Mar 10" xfId="6885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10_IBM_PLSF_Circularisation status" xfId="6886"/>
    <cellStyle name="_LOOKUP_08_IBM_A2.2.1 to A2.2.15_Statutory workings - 31 03 08_10_IBM_Preliminary PM " xfId="6887"/>
    <cellStyle name="_LOOKUP_08_IBM_A2.2.1 to A2.2.15_Statutory workings - 31 03 08_10_IBM_Sig Acc and SFOT determination " xfId="6888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Circularisation Status Specialised Finance Division 17 Mar 10" xfId="688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09_IBM_A5.6.3_Sig Acc and SFOT Determination" xfId="6890"/>
    <cellStyle name="_LOOKUP_09_IBM_Pre-Final WP_Share capital_BS_H4 - N4_07.04.09" xfId="6891"/>
    <cellStyle name="_LOOKUP_09_IBM_Preliminary PM (Interim) 31.03.010" xfId="6892"/>
    <cellStyle name="_LOOKUP_09_Sep_IBM_Final WP_Share capital_BS_F-4_Investments" xfId="6893"/>
    <cellStyle name="_LOOKUP_10_IBM_Bank Recon" xfId="6894"/>
    <cellStyle name="_LOOKUP_10_IBM_J8_Cash Cut Off" xfId="6895"/>
    <cellStyle name="_LOOKUP_10_IBM_Other liabilities" xfId="6896"/>
    <cellStyle name="_LOOKUP_10_IBM_PLSF_Circularisation status" xfId="6897"/>
    <cellStyle name="_LOOKUP_10_IBM_Preliminary PM " xfId="6898"/>
    <cellStyle name="_LOOKUP_10_IBM_Sig Acc and SFOT determination " xfId="6899"/>
    <cellStyle name="_LOOKUP_31.12.09 Mauritius-USD based ledger - Final1" xfId="3212"/>
    <cellStyle name="_LOOKUP_audit adjustment 2007" xfId="3213"/>
    <cellStyle name="_LOOKUP_audit adjustment 2007 2" xfId="6900"/>
    <cellStyle name="_LOOKUP_audit adjustment 2007_(26) Oct-09 (AL)" xfId="3214"/>
    <cellStyle name="_LOOKUP_audit adjustment 2007_(27) Nov-09 (AL)" xfId="3215"/>
    <cellStyle name="_LOOKUP_audit adjustment 2007_09_IBM_A5.6.3_Sig Acc and SFOT Determination" xfId="6901"/>
    <cellStyle name="_LOOKUP_audit adjustment 2007_09_IBM_Preliminary PM (Interim) 31.03.010" xfId="6902"/>
    <cellStyle name="_LOOKUP_audit adjustment 2007_10_IBM_Bank Recon" xfId="6903"/>
    <cellStyle name="_LOOKUP_audit adjustment 2007_10_IBM_J8_Cash Cut Off" xfId="6904"/>
    <cellStyle name="_LOOKUP_audit adjustment 2007_10_IBM_Other liabilities" xfId="6905"/>
    <cellStyle name="_LOOKUP_audit adjustment 2007_10_IBM_PLSF_Circularisation status" xfId="6906"/>
    <cellStyle name="_LOOKUP_audit adjustment 2007_10_IBM_Preliminary PM " xfId="6907"/>
    <cellStyle name="_LOOKUP_audit adjustment 2007_10_IBM_Sig Acc and SFOT determination " xfId="6908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ircularisation Status Specialised Finance Division 17 Mar 10" xfId="690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Jun 08_10_IBM_PLSF_Circularisation status" xfId="6910"/>
    <cellStyle name="_LOOKUP_BA 610 wkgs &amp; Return - 30 Jun 08_10_IBM_Preliminary PM " xfId="6911"/>
    <cellStyle name="_LOOKUP_BA 610 wkgs &amp; Return - 30 Jun 08_10_IBM_Sig Acc and SFOT determination " xfId="6912"/>
    <cellStyle name="_LOOKUP_BA 610 wkgs &amp; Return - 30 Jun 09" xfId="6913"/>
    <cellStyle name="_LOOKUP_BA 610 wkgs &amp; Return - 30 Sep 08" xfId="3237"/>
    <cellStyle name="_LOOKUP_BA 610 wkgs &amp; Return - 30 Sep 08_10_IBM_PLSF_Circularisation status" xfId="6914"/>
    <cellStyle name="_LOOKUP_BA 610 wkgs &amp; Return - 30 Sep 08_10_IBM_Preliminary PM " xfId="6915"/>
    <cellStyle name="_LOOKUP_BA 610 wkgs &amp; Return - 30 Sep 08_10_IBM_Sig Acc and SFOT determination " xfId="6916"/>
    <cellStyle name="_LOOKUP_BA 610 wkgs &amp; Return - 31 Dec 08" xfId="3238"/>
    <cellStyle name="_LOOKUP_BA 610 wkgs &amp; Return - 31 Dec 08 LATEST" xfId="3239"/>
    <cellStyle name="_LOOKUP_BA 610 wkgs &amp; Return - 31 Dec 08_10_IBM_PLSF_Circularisation status" xfId="6917"/>
    <cellStyle name="_LOOKUP_BA 610 wkgs &amp; Return - 31 Dec 08_10_IBM_Preliminary PM " xfId="6918"/>
    <cellStyle name="_LOOKUP_BA 610 wkgs &amp; Return - 31 Dec 08_10_IBM_Sig Acc and SFOT determination " xfId="6919"/>
    <cellStyle name="_LOOKUP_BA 610 wkgs -31.03.08(Version 2)" xfId="3240"/>
    <cellStyle name="_LOOKUP_BA 610 wkgs -31.03.08(Version 2)_10_IBM_PLSF_Circularisation status" xfId="6920"/>
    <cellStyle name="_LOOKUP_BA 610 wkgs -31.03.08(Version 2)_10_IBM_Preliminary PM " xfId="6921"/>
    <cellStyle name="_LOOKUP_BA 610 wkgs -31.03.08(Version 2)_10_IBM_Sig Acc and SFOT determination " xfId="6922"/>
    <cellStyle name="_LOOKUP_Book1" xfId="3241"/>
    <cellStyle name="_LOOKUP_Book1 (3)" xfId="3242"/>
    <cellStyle name="_LOOKUP_Book1 (4)" xfId="3243"/>
    <cellStyle name="_LOOKUP_Book1_1" xfId="3244"/>
    <cellStyle name="_LOOKUP_Book1_1_10_IBM_PLSF_Circularisation status" xfId="6923"/>
    <cellStyle name="_LOOKUP_Book1_1_10_IBM_Preliminary PM " xfId="6924"/>
    <cellStyle name="_LOOKUP_Book1_1_10_IBM_Sig Acc and SFOT determination " xfId="6925"/>
    <cellStyle name="_LOOKUP_Book1_10_IBM_PLSF_Circularisation status" xfId="6926"/>
    <cellStyle name="_LOOKUP_Book1_10_IBM_Preliminary PM " xfId="6927"/>
    <cellStyle name="_LOOKUP_Book1_10_IBM_Sig Acc and SFOT determination " xfId="6928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ircularisation Status Specialised Finance Division 17 Mar 10" xfId="692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10_IBM_PLSF_Circularisation status" xfId="6930"/>
    <cellStyle name="_LOOKUP_Book3_10_IBM_Preliminary PM " xfId="6931"/>
    <cellStyle name="_LOOKUP_Book3_10_IBM_Sig Acc and SFOT determination " xfId="6932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ircularisation Status Specialised Finance Division 17 Mar 10" xfId="6933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 2" xfId="6934"/>
    <cellStyle name="_LOOKUP_Book5 (2)_10_IBM_Bank Recon" xfId="6935"/>
    <cellStyle name="_LOOKUP_Book5 (2)_10_IBM_J8_Cash Cut Off" xfId="6936"/>
    <cellStyle name="_LOOKUP_Book5 (2)_10_IBM_PLSF_Circularisation status" xfId="6937"/>
    <cellStyle name="_LOOKUP_Book5 (2)_Sheet1" xfId="3267"/>
    <cellStyle name="_LOOKUP_Book6" xfId="3268"/>
    <cellStyle name="_LOOKUP_Book6_10_IBM_PLSF_Circularisation status" xfId="6938"/>
    <cellStyle name="_LOOKUP_Book6_10_IBM_Preliminary PM " xfId="6939"/>
    <cellStyle name="_LOOKUP_Book6_10_IBM_Sig Acc and SFOT determination " xfId="6940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ircularisation Status Specialised Finance Division 17 Mar 10" xfId="6941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Circularisation Status Specialised Finance Division 17 Mar 10" xfId="6942"/>
    <cellStyle name="_LOOKUP_Detailed BS Dec 07" xfId="3280"/>
    <cellStyle name="_LOOKUP_Detailed BS Dec 07 2" xfId="6943"/>
    <cellStyle name="_LOOKUP_Detailed BS Dec 07_10_IBM_Bank Recon" xfId="6944"/>
    <cellStyle name="_LOOKUP_Detailed BS Dec 07_10_IBM_J8_Cash Cut Off" xfId="6945"/>
    <cellStyle name="_LOOKUP_Detailed BS Dec 07_10_IBM_PLSF_Circularisation status" xfId="6946"/>
    <cellStyle name="_LOOKUP_Detailed BS Dec 07_Avearge retrieval" xfId="3281"/>
    <cellStyle name="_LOOKUP_Detailed BS Dec 07_Avearge retrieval 2" xfId="6947"/>
    <cellStyle name="_LOOKUP_Detailed BS Dec 07_Avearge retrieval_(26) Oct-09 (AL)" xfId="3282"/>
    <cellStyle name="_LOOKUP_Detailed BS Dec 07_Avearge retrieval_(27) Nov-09 (AL)" xfId="3283"/>
    <cellStyle name="_LOOKUP_Detailed BS Dec 07_Avearge retrieval_09_IBM_A5.6.3_Sig Acc and SFOT Determination" xfId="6948"/>
    <cellStyle name="_LOOKUP_Detailed BS Dec 07_Avearge retrieval_09_IBM_Preliminary PM (Interim) 31.03.010" xfId="6949"/>
    <cellStyle name="_LOOKUP_Detailed BS Dec 07_Avearge retrieval_10_IBM_Bank Recon" xfId="6950"/>
    <cellStyle name="_LOOKUP_Detailed BS Dec 07_Avearge retrieval_10_IBM_J8_Cash Cut Off" xfId="6951"/>
    <cellStyle name="_LOOKUP_Detailed BS Dec 07_Avearge retrieval_10_IBM_Other liabilities" xfId="6952"/>
    <cellStyle name="_LOOKUP_Detailed BS Dec 07_Avearge retrieval_10_IBM_PLSF_Circularisation status" xfId="6953"/>
    <cellStyle name="_LOOKUP_Detailed BS Dec 07_Avearge retrieval_10_IBM_Preliminary PM " xfId="6954"/>
    <cellStyle name="_LOOKUP_Detailed BS Dec 07_Avearge retrieval_10_IBM_Sig Acc and SFOT determination " xfId="6955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ircularisation Status Specialised Finance Division 17 Mar 10" xfId="6956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10_IBM_PLSF_Circularisation status" xfId="6957"/>
    <cellStyle name="_LOOKUP_Detailed BS June08_10_IBM_Preliminary PM " xfId="6958"/>
    <cellStyle name="_LOOKUP_Detailed BS June08_10_IBM_Sig Acc and SFOT determination " xfId="6959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ircularisation Status Specialised Finance Division 17 Mar 10" xfId="6960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10_IBM_PLSF_Circularisation status" xfId="6961"/>
    <cellStyle name="_LOOKUP_Detailed BS March 08(1)_10_IBM_Preliminary PM " xfId="6962"/>
    <cellStyle name="_LOOKUP_Detailed BS March 08(1)_10_IBM_Sig Acc and SFOT determination " xfId="6963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ircularisation Status Specialised Finance Division 17 Mar 10" xfId="6964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10_IBM_PLSF_Circularisation status" xfId="6965"/>
    <cellStyle name="_LOOKUP_Essbase March 2008_10_IBM_Preliminary PM " xfId="6966"/>
    <cellStyle name="_LOOKUP_Essbase March 2008_10_IBM_Sig Acc and SFOT determination " xfId="6967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ircularisation Status Specialised Finance Division 17 Mar 10" xfId="6968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NANCIALS 30-JUN-08-New Format-Auditors-Reformated_10_IBM_PLSF_Circularisation status" xfId="6969"/>
    <cellStyle name="_LOOKUP_FINANCIALS 30-JUN-08-New Format-Auditors-Reformated_10_IBM_Preliminary PM " xfId="6970"/>
    <cellStyle name="_LOOKUP_FINANCIALS 30-JUN-08-New Format-Auditors-Reformated_10_IBM_Sig Acc and SFOT determination " xfId="6971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10_IBM_PLSF_Circularisation status" xfId="6972"/>
    <cellStyle name="_LOOKUP_FV of Derivatives - 31.03.08_10_IBM_Preliminary PM " xfId="6973"/>
    <cellStyle name="_LOOKUP_FV of Derivatives - 31.03.08_10_IBM_Sig Acc and SFOT determination " xfId="697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ircularisation Status Specialised Finance Division 17 Mar 10" xfId="6975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Loans list Jan 2010" xfId="6976"/>
    <cellStyle name="_LOOKUP_Loans list Jan 2010_10_IBM_PRE FINAL WP_PB_BS 170310" xfId="6977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10_IBM_PLSF_Circularisation status" xfId="6978"/>
    <cellStyle name="_LOOKUP_SARBResults_1101_10_IBM_Preliminary PM " xfId="6979"/>
    <cellStyle name="_LOOKUP_SARBResults_1101_10_IBM_Sig Acc and SFOT determination " xfId="6980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ircularisation Status Specialised Finance Division 17 Mar 10" xfId="6981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10_IBM_PLSF_Circularisation status" xfId="6982"/>
    <cellStyle name="_LOOKUP_Statutory Annual Report - 31 03 08_10_IBM_Preliminary PM " xfId="6983"/>
    <cellStyle name="_LOOKUP_Statutory Annual Report - 31 03 08_10_IBM_Sig Acc and SFOT determination " xfId="6984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ircularisation Status Specialised Finance Division 17 Mar 10" xfId="698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ew" xfId="6986"/>
    <cellStyle name="_New_10_IBM_Other liabilities" xfId="6987"/>
    <cellStyle name="_New_Circularisation Status Specialised Finance Division 17 Mar 10" xfId="6988"/>
    <cellStyle name="_New_Sheet1" xfId="6989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B Pack workings MAR09" xfId="6990"/>
    <cellStyle name="_PB Pack workings MAR09_Circularisation Status Specialised Finance Division 17 Mar 10" xfId="6991"/>
    <cellStyle name="_PB Pack workings MAR09_Sheet1" xfId="6992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- Interdiv" xfId="6993"/>
    <cellStyle name="_PLT - Interdiv_10_IBM_Bank Recon" xfId="6994"/>
    <cellStyle name="_PLT - Interdiv_10_IBM_J8_Cash Cut Off" xfId="6995"/>
    <cellStyle name="_PLT - Interdiv_10_IBM_Other liabilities" xfId="6996"/>
    <cellStyle name="_PLT - Interdiv_Circularisation Status Specialised Finance Division 17 Mar 10" xfId="6997"/>
    <cellStyle name="_PLT - Interdiv_Sheet1" xfId="6998"/>
    <cellStyle name="_PLT interdiv" xfId="3451"/>
    <cellStyle name="_PLT interdiv_10_IBM_Bank Recon" xfId="6999"/>
    <cellStyle name="_PLT interdiv_10_IBM_J8_Cash Cut Off" xfId="7000"/>
    <cellStyle name="_PLT interdiv_10_IBM_PLSF_Circularisation status" xfId="700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2" xfId="7002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 2" xfId="7003"/>
    <cellStyle name="_Portfolio_(05) CAR Dec-07_(26) Oct-09 (AL)" xfId="3466"/>
    <cellStyle name="_Portfolio_(05) CAR Dec-07_(27) Nov-09 (AL)" xfId="3467"/>
    <cellStyle name="_Portfolio_(05) CAR Dec-07_09_IBM_A5.6.3_Sig Acc and SFOT Determination" xfId="7004"/>
    <cellStyle name="_Portfolio_(05) CAR Dec-07_09_IBM_Preliminary PM (Interim) 31.03.010" xfId="7005"/>
    <cellStyle name="_Portfolio_(05) CAR Dec-07_10_IBM_Bank Recon" xfId="7006"/>
    <cellStyle name="_Portfolio_(05) CAR Dec-07_10_IBM_J8_Cash Cut Off" xfId="7007"/>
    <cellStyle name="_Portfolio_(05) CAR Dec-07_10_IBM_Other liabilities" xfId="7008"/>
    <cellStyle name="_Portfolio_(05) CAR Dec-07_10_IBM_PLSF_Circularisation status" xfId="7009"/>
    <cellStyle name="_Portfolio_(05) CAR Dec-07_10_IBM_Preliminary PM " xfId="7010"/>
    <cellStyle name="_Portfolio_(05) CAR Dec-07_10_IBM_Sig Acc and SFOT determination " xfId="7011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ircularisation Status Specialised Finance Division 17 Mar 10" xfId="7012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10_IBM_PLSF_Circularisation status" xfId="7013"/>
    <cellStyle name="_Portfolio_08_IBM_A2.2.1 to A2.2.15_Statutory workings - 31 03 08_10_IBM_Preliminary PM " xfId="7014"/>
    <cellStyle name="_Portfolio_08_IBM_A2.2.1 to A2.2.15_Statutory workings - 31 03 08_10_IBM_Sig Acc and SFOT determination " xfId="7015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Circularisation Status Specialised Finance Division 17 Mar 10" xfId="7016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09_IBM_A5.6.3_Sig Acc and SFOT Determination" xfId="7017"/>
    <cellStyle name="_Portfolio_09_IBM_Pre-Final WP_Share capital_BS_H4 - N4_07.04.09" xfId="7018"/>
    <cellStyle name="_Portfolio_09_IBM_Preliminary PM (Interim) 31.03.010" xfId="7019"/>
    <cellStyle name="_Portfolio_09_Sep_IBM_Final WP_Share capital_BS_F-4_Investments" xfId="7020"/>
    <cellStyle name="_Portfolio_10_IBM_Bank Recon" xfId="7021"/>
    <cellStyle name="_Portfolio_10_IBM_J8_Cash Cut Off" xfId="7022"/>
    <cellStyle name="_Portfolio_10_IBM_Other liabilities" xfId="7023"/>
    <cellStyle name="_Portfolio_10_IBM_PLSF_Circularisation status" xfId="7024"/>
    <cellStyle name="_Portfolio_10_IBM_Preliminary PM " xfId="7025"/>
    <cellStyle name="_Portfolio_10_IBM_Sig Acc and SFOT determination " xfId="7026"/>
    <cellStyle name="_Portfolio_31.12.09 Mauritius-USD based ledger - Final1" xfId="3497"/>
    <cellStyle name="_Portfolio_audit adjustment 2007" xfId="3498"/>
    <cellStyle name="_Portfolio_audit adjustment 2007 2" xfId="7027"/>
    <cellStyle name="_Portfolio_audit adjustment 2007_(26) Oct-09 (AL)" xfId="3499"/>
    <cellStyle name="_Portfolio_audit adjustment 2007_(27) Nov-09 (AL)" xfId="3500"/>
    <cellStyle name="_Portfolio_audit adjustment 2007_09_IBM_A5.6.3_Sig Acc and SFOT Determination" xfId="7028"/>
    <cellStyle name="_Portfolio_audit adjustment 2007_09_IBM_Preliminary PM (Interim) 31.03.010" xfId="7029"/>
    <cellStyle name="_Portfolio_audit adjustment 2007_10_IBM_Bank Recon" xfId="7030"/>
    <cellStyle name="_Portfolio_audit adjustment 2007_10_IBM_J8_Cash Cut Off" xfId="7031"/>
    <cellStyle name="_Portfolio_audit adjustment 2007_10_IBM_Other liabilities" xfId="7032"/>
    <cellStyle name="_Portfolio_audit adjustment 2007_10_IBM_PLSF_Circularisation status" xfId="7033"/>
    <cellStyle name="_Portfolio_audit adjustment 2007_10_IBM_Preliminary PM " xfId="7034"/>
    <cellStyle name="_Portfolio_audit adjustment 2007_10_IBM_Sig Acc and SFOT determination " xfId="7035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ircularisation Status Specialised Finance Division 17 Mar 10" xfId="7036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Jun 08_10_IBM_PLSF_Circularisation status" xfId="7037"/>
    <cellStyle name="_Portfolio_BA 610 wkgs &amp; Return - 30 Jun 08_10_IBM_Preliminary PM " xfId="7038"/>
    <cellStyle name="_Portfolio_BA 610 wkgs &amp; Return - 30 Jun 08_10_IBM_Sig Acc and SFOT determination " xfId="7039"/>
    <cellStyle name="_Portfolio_BA 610 wkgs &amp; Return - 30 Jun 09" xfId="7040"/>
    <cellStyle name="_Portfolio_BA 610 wkgs &amp; Return - 30 Sep 08" xfId="3522"/>
    <cellStyle name="_Portfolio_BA 610 wkgs &amp; Return - 30 Sep 08_10_IBM_PLSF_Circularisation status" xfId="7041"/>
    <cellStyle name="_Portfolio_BA 610 wkgs &amp; Return - 30 Sep 08_10_IBM_Preliminary PM " xfId="7042"/>
    <cellStyle name="_Portfolio_BA 610 wkgs &amp; Return - 30 Sep 08_10_IBM_Sig Acc and SFOT determination " xfId="7043"/>
    <cellStyle name="_Portfolio_BA 610 wkgs &amp; Return - 31 Dec 08" xfId="3523"/>
    <cellStyle name="_Portfolio_BA 610 wkgs &amp; Return - 31 Dec 08 LATEST" xfId="3524"/>
    <cellStyle name="_Portfolio_BA 610 wkgs &amp; Return - 31 Dec 08_10_IBM_PLSF_Circularisation status" xfId="7044"/>
    <cellStyle name="_Portfolio_BA 610 wkgs &amp; Return - 31 Dec 08_10_IBM_Preliminary PM " xfId="7045"/>
    <cellStyle name="_Portfolio_BA 610 wkgs &amp; Return - 31 Dec 08_10_IBM_Sig Acc and SFOT determination " xfId="7046"/>
    <cellStyle name="_Portfolio_BA 610 wkgs -31.03.08(Version 2)" xfId="3525"/>
    <cellStyle name="_Portfolio_BA 610 wkgs -31.03.08(Version 2)_10_IBM_PLSF_Circularisation status" xfId="7047"/>
    <cellStyle name="_Portfolio_BA 610 wkgs -31.03.08(Version 2)_10_IBM_Preliminary PM " xfId="7048"/>
    <cellStyle name="_Portfolio_BA 610 wkgs -31.03.08(Version 2)_10_IBM_Sig Acc and SFOT determination " xfId="7049"/>
    <cellStyle name="_Portfolio_Book1" xfId="3526"/>
    <cellStyle name="_Portfolio_Book1 (3)" xfId="3527"/>
    <cellStyle name="_Portfolio_Book1 (4)" xfId="3528"/>
    <cellStyle name="_Portfolio_Book1_1" xfId="3529"/>
    <cellStyle name="_Portfolio_Book1_1_10_IBM_PLSF_Circularisation status" xfId="7050"/>
    <cellStyle name="_Portfolio_Book1_1_10_IBM_Preliminary PM " xfId="7051"/>
    <cellStyle name="_Portfolio_Book1_1_10_IBM_Sig Acc and SFOT determination " xfId="7052"/>
    <cellStyle name="_Portfolio_Book1_10_IBM_PLSF_Circularisation status" xfId="7053"/>
    <cellStyle name="_Portfolio_Book1_10_IBM_Preliminary PM " xfId="7054"/>
    <cellStyle name="_Portfolio_Book1_10_IBM_Sig Acc and SFOT determination " xfId="7055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ircularisation Status Specialised Finance Division 17 Mar 10" xfId="7056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10_IBM_PLSF_Circularisation status" xfId="7057"/>
    <cellStyle name="_Portfolio_Book3_10_IBM_Preliminary PM " xfId="7058"/>
    <cellStyle name="_Portfolio_Book3_10_IBM_Sig Acc and SFOT determination " xfId="7059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ircularisation Status Specialised Finance Division 17 Mar 10" xfId="7060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 2" xfId="7061"/>
    <cellStyle name="_Portfolio_Book5 (2)_10_IBM_Bank Recon" xfId="7062"/>
    <cellStyle name="_Portfolio_Book5 (2)_10_IBM_J8_Cash Cut Off" xfId="7063"/>
    <cellStyle name="_Portfolio_Book5 (2)_10_IBM_PLSF_Circularisation status" xfId="7064"/>
    <cellStyle name="_Portfolio_Book5 (2)_Sheet1" xfId="3552"/>
    <cellStyle name="_Portfolio_Book6" xfId="3553"/>
    <cellStyle name="_Portfolio_Book6_10_IBM_PLSF_Circularisation status" xfId="7065"/>
    <cellStyle name="_Portfolio_Book6_10_IBM_Preliminary PM " xfId="7066"/>
    <cellStyle name="_Portfolio_Book6_10_IBM_Sig Acc and SFOT determination " xfId="7067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ircularisation Status Specialised Finance Division 17 Mar 10" xfId="706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Circularisation Status Specialised Finance Division 17 Mar 10" xfId="7069"/>
    <cellStyle name="_Portfolio_Detailed BS Dec 07" xfId="3565"/>
    <cellStyle name="_Portfolio_Detailed BS Dec 07 2" xfId="7070"/>
    <cellStyle name="_Portfolio_Detailed BS Dec 07_10_IBM_Bank Recon" xfId="7071"/>
    <cellStyle name="_Portfolio_Detailed BS Dec 07_10_IBM_J8_Cash Cut Off" xfId="7072"/>
    <cellStyle name="_Portfolio_Detailed BS Dec 07_10_IBM_PLSF_Circularisation status" xfId="7073"/>
    <cellStyle name="_Portfolio_Detailed BS Dec 07_Avearge retrieval" xfId="3566"/>
    <cellStyle name="_Portfolio_Detailed BS Dec 07_Avearge retrieval 2" xfId="7074"/>
    <cellStyle name="_Portfolio_Detailed BS Dec 07_Avearge retrieval_(26) Oct-09 (AL)" xfId="3567"/>
    <cellStyle name="_Portfolio_Detailed BS Dec 07_Avearge retrieval_(27) Nov-09 (AL)" xfId="3568"/>
    <cellStyle name="_Portfolio_Detailed BS Dec 07_Avearge retrieval_09_IBM_A5.6.3_Sig Acc and SFOT Determination" xfId="7075"/>
    <cellStyle name="_Portfolio_Detailed BS Dec 07_Avearge retrieval_09_IBM_Preliminary PM (Interim) 31.03.010" xfId="7076"/>
    <cellStyle name="_Portfolio_Detailed BS Dec 07_Avearge retrieval_10_IBM_Bank Recon" xfId="7077"/>
    <cellStyle name="_Portfolio_Detailed BS Dec 07_Avearge retrieval_10_IBM_J8_Cash Cut Off" xfId="7078"/>
    <cellStyle name="_Portfolio_Detailed BS Dec 07_Avearge retrieval_10_IBM_Other liabilities" xfId="7079"/>
    <cellStyle name="_Portfolio_Detailed BS Dec 07_Avearge retrieval_10_IBM_PLSF_Circularisation status" xfId="7080"/>
    <cellStyle name="_Portfolio_Detailed BS Dec 07_Avearge retrieval_10_IBM_Preliminary PM " xfId="7081"/>
    <cellStyle name="_Portfolio_Detailed BS Dec 07_Avearge retrieval_10_IBM_Sig Acc and SFOT determination " xfId="7082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ircularisation Status Specialised Finance Division 17 Mar 10" xfId="7083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10_IBM_PLSF_Circularisation status" xfId="7084"/>
    <cellStyle name="_Portfolio_Detailed BS June08_10_IBM_Preliminary PM " xfId="7085"/>
    <cellStyle name="_Portfolio_Detailed BS June08_10_IBM_Sig Acc and SFOT determination " xfId="7086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ircularisation Status Specialised Finance Division 17 Mar 10" xfId="708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10_IBM_PLSF_Circularisation status" xfId="7088"/>
    <cellStyle name="_Portfolio_Detailed BS March 08(1)_10_IBM_Preliminary PM " xfId="7089"/>
    <cellStyle name="_Portfolio_Detailed BS March 08(1)_10_IBM_Sig Acc and SFOT determination " xfId="7090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ircularisation Status Specialised Finance Division 17 Mar 10" xfId="7091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10_IBM_PLSF_Circularisation status" xfId="7092"/>
    <cellStyle name="_Portfolio_Essbase March 2008_10_IBM_Preliminary PM " xfId="7093"/>
    <cellStyle name="_Portfolio_Essbase March 2008_10_IBM_Sig Acc and SFOT determination " xfId="7094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ircularisation Status Specialised Finance Division 17 Mar 10" xfId="7095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NANCIALS 30-JUN-08-New Format-Auditors-Reformated_10_IBM_PLSF_Circularisation status" xfId="7096"/>
    <cellStyle name="_Portfolio_FINANCIALS 30-JUN-08-New Format-Auditors-Reformated_10_IBM_Preliminary PM " xfId="7097"/>
    <cellStyle name="_Portfolio_FINANCIALS 30-JUN-08-New Format-Auditors-Reformated_10_IBM_Sig Acc and SFOT determination " xfId="7098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10_IBM_PLSF_Circularisation status" xfId="7099"/>
    <cellStyle name="_Portfolio_FV of Derivatives - 31.03.08_10_IBM_Preliminary PM " xfId="7100"/>
    <cellStyle name="_Portfolio_FV of Derivatives - 31.03.08_10_IBM_Sig Acc and SFOT determination " xfId="7101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ircularisation Status Specialised Finance Division 17 Mar 10" xfId="7102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Loans list Jan 2010" xfId="7103"/>
    <cellStyle name="_Portfolio_Loans list Jan 2010_10_IBM_PRE FINAL WP_PB_BS 170310" xfId="710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10_IBM_PLSF_Circularisation status" xfId="7105"/>
    <cellStyle name="_Portfolio_SARBResults_1101_10_IBM_Preliminary PM " xfId="7106"/>
    <cellStyle name="_Portfolio_SARBResults_1101_10_IBM_Sig Acc and SFOT determination " xfId="7107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ircularisation Status Specialised Finance Division 17 Mar 10" xfId="710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10_IBM_PLSF_Circularisation status" xfId="7109"/>
    <cellStyle name="_Portfolio_Statutory Annual Report - 31 03 08_10_IBM_Preliminary PM " xfId="7110"/>
    <cellStyle name="_Portfolio_Statutory Annual Report - 31 03 08_10_IBM_Sig Acc and SFOT determination " xfId="7111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ircularisation Status Specialised Finance Division 17 Mar 10" xfId="7112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ivate banking" xfId="7113"/>
    <cellStyle name="_Private banking_Sheet1" xfId="7114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esidual charges v" xfId="7115"/>
    <cellStyle name="_Residual charges v_Circularisation Status Specialised Finance Division 17 Mar 10" xfId="7116"/>
    <cellStyle name="_Residual charges v_Sheet1" xfId="7117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 (2)" xfId="7118"/>
    <cellStyle name="_Sheet1 (2)_Circularisation Status Specialised Finance Division 17 Mar 10" xfId="7119"/>
    <cellStyle name="_Sheet1 (2)_Sheet1" xfId="7120"/>
    <cellStyle name="_Sheet1 2" xfId="7121"/>
    <cellStyle name="_Sheet1 3" xfId="7122"/>
    <cellStyle name="_Sheet1_(05) CAR Dec-07" xfId="3857"/>
    <cellStyle name="_Sheet1_(05) CAR Dec-07 2" xfId="7123"/>
    <cellStyle name="_Sheet1_(05) CAR Dec-07_(26) Oct-09 (AL)" xfId="3858"/>
    <cellStyle name="_Sheet1_(05) CAR Dec-07_(27) Nov-09 (AL)" xfId="3859"/>
    <cellStyle name="_Sheet1_(05) CAR Dec-07_09_IBM_A5.6.3_Sig Acc and SFOT Determination" xfId="7124"/>
    <cellStyle name="_Sheet1_(05) CAR Dec-07_09_IBM_Preliminary PM (Interim) 31.03.010" xfId="7125"/>
    <cellStyle name="_Sheet1_(05) CAR Dec-07_10_IBM_Bank Recon" xfId="7126"/>
    <cellStyle name="_Sheet1_(05) CAR Dec-07_10_IBM_J8_Cash Cut Off" xfId="7127"/>
    <cellStyle name="_Sheet1_(05) CAR Dec-07_10_IBM_Other liabilities" xfId="7128"/>
    <cellStyle name="_Sheet1_(05) CAR Dec-07_10_IBM_PLSF_Circularisation status" xfId="7129"/>
    <cellStyle name="_Sheet1_(05) CAR Dec-07_10_IBM_Preliminary PM " xfId="7130"/>
    <cellStyle name="_Sheet1_(05) CAR Dec-07_10_IBM_Sig Acc and SFOT determination " xfId="7131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ircularisation Status Specialised Finance Division 17 Mar 10" xfId="7132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10_IBM_PLSF_Circularisation status" xfId="7133"/>
    <cellStyle name="_Sheet1_08_IBM_A2.2.1 to A2.2.15_Statutory workings - 31 03 08_10_IBM_Preliminary PM " xfId="7134"/>
    <cellStyle name="_Sheet1_08_IBM_A2.2.1 to A2.2.15_Statutory workings - 31 03 08_10_IBM_Sig Acc and SFOT determination " xfId="7135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Circularisation Status Specialised Finance Division 17 Mar 10" xfId="713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09_IBM_A5.6.3_Sig Acc and SFOT Determination" xfId="7137"/>
    <cellStyle name="_Sheet1_09_IBM_Pre-Final WP_Share capital_BS_H4 - N4_07.04.09" xfId="7138"/>
    <cellStyle name="_Sheet1_09_IBM_Preliminary PM (Interim) 31.03.010" xfId="7139"/>
    <cellStyle name="_Sheet1_09_Sep_IBM_Final WP_Share capital_BS_F-4_Investments" xfId="7140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10_IBM_Bank Recon" xfId="7141"/>
    <cellStyle name="_Sheet1_10_IBM_J8_Cash Cut Off" xfId="7142"/>
    <cellStyle name="_Sheet1_10_IBM_Other liabilities" xfId="7143"/>
    <cellStyle name="_Sheet1_10_IBM_PLSF_Circularisation status" xfId="7144"/>
    <cellStyle name="_Sheet1_10_IBM_Preliminary PM " xfId="7145"/>
    <cellStyle name="_Sheet1_10_IBM_Sig Acc and SFOT determination " xfId="7146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 2" xfId="7147"/>
    <cellStyle name="_Sheet1_audit adjustment 2007_(26) Oct-09 (AL)" xfId="3903"/>
    <cellStyle name="_Sheet1_audit adjustment 2007_(27) Nov-09 (AL)" xfId="3904"/>
    <cellStyle name="_Sheet1_audit adjustment 2007_09_IBM_A5.6.3_Sig Acc and SFOT Determination" xfId="7148"/>
    <cellStyle name="_Sheet1_audit adjustment 2007_09_IBM_Preliminary PM (Interim) 31.03.010" xfId="7149"/>
    <cellStyle name="_Sheet1_audit adjustment 2007_10_IBM_Bank Recon" xfId="7150"/>
    <cellStyle name="_Sheet1_audit adjustment 2007_10_IBM_J8_Cash Cut Off" xfId="7151"/>
    <cellStyle name="_Sheet1_audit adjustment 2007_10_IBM_PLSF_Circularisation status" xfId="7152"/>
    <cellStyle name="_Sheet1_audit adjustment 2007_10_IBM_Preliminary PM " xfId="7153"/>
    <cellStyle name="_Sheet1_audit adjustment 2007_10_IBM_Sig Acc and SFOT determination " xfId="715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ircularisation Status Specialised Finance Division 17 Mar 10" xfId="7155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Jun 08_10_IBM_PLSF_Circularisation status" xfId="7156"/>
    <cellStyle name="_Sheet1_BA 610 wkgs &amp; Return - 30 Jun 08_10_IBM_Preliminary PM " xfId="7157"/>
    <cellStyle name="_Sheet1_BA 610 wkgs &amp; Return - 30 Jun 08_10_IBM_Sig Acc and SFOT determination " xfId="7158"/>
    <cellStyle name="_Sheet1_BA 610 wkgs &amp; Return - 30 Jun 09" xfId="7159"/>
    <cellStyle name="_Sheet1_BA 610 wkgs &amp; Return - 30 Sep 08" xfId="3926"/>
    <cellStyle name="_Sheet1_BA 610 wkgs &amp; Return - 30 Sep 08_10_IBM_PLSF_Circularisation status" xfId="7160"/>
    <cellStyle name="_Sheet1_BA 610 wkgs &amp; Return - 30 Sep 08_10_IBM_Preliminary PM " xfId="7161"/>
    <cellStyle name="_Sheet1_BA 610 wkgs &amp; Return - 30 Sep 08_10_IBM_Sig Acc and SFOT determination " xfId="7162"/>
    <cellStyle name="_Sheet1_BA 610 wkgs &amp; Return - 31 Dec 08" xfId="3927"/>
    <cellStyle name="_Sheet1_BA 610 wkgs &amp; Return - 31 Dec 08 LATEST" xfId="3928"/>
    <cellStyle name="_Sheet1_BA 610 wkgs &amp; Return - 31 Dec 08_10_IBM_PLSF_Circularisation status" xfId="7163"/>
    <cellStyle name="_Sheet1_BA 610 wkgs &amp; Return - 31 Dec 08_10_IBM_Preliminary PM " xfId="7164"/>
    <cellStyle name="_Sheet1_BA 610 wkgs &amp; Return - 31 Dec 08_10_IBM_Sig Acc and SFOT determination " xfId="7165"/>
    <cellStyle name="_Sheet1_BA 610 wkgs -31.03.08(Version 2)" xfId="3929"/>
    <cellStyle name="_Sheet1_BA 610 wkgs -31.03.08(Version 2)_10_IBM_PLSF_Circularisation status" xfId="7166"/>
    <cellStyle name="_Sheet1_BA 610 wkgs -31.03.08(Version 2)_10_IBM_Preliminary PM " xfId="7167"/>
    <cellStyle name="_Sheet1_BA 610 wkgs -31.03.08(Version 2)_10_IBM_Sig Acc and SFOT determination " xfId="7168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1_10_IBM_PLSF_Circularisation status" xfId="7169"/>
    <cellStyle name="_Sheet1_Book1_1_10_IBM_Preliminary PM " xfId="7170"/>
    <cellStyle name="_Sheet1_Book1_1_10_IBM_Sig Acc and SFOT determination " xfId="7171"/>
    <cellStyle name="_Sheet1_Book1_10_IBM_PLSF_Circularisation status" xfId="7172"/>
    <cellStyle name="_Sheet1_Book1_10_IBM_Preliminary PM " xfId="7173"/>
    <cellStyle name="_Sheet1_Book1_10_IBM_Sig Acc and SFOT determination " xfId="7174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ircularisation Status Specialised Finance Division 17 Mar 10" xfId="7175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10_IBM_PLSF_Circularisation status" xfId="7176"/>
    <cellStyle name="_Sheet1_Book3_10_IBM_Preliminary PM " xfId="7177"/>
    <cellStyle name="_Sheet1_Book3_10_IBM_Sig Acc and SFOT determination " xfId="7178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ircularisation Status Specialised Finance Division 17 Mar 10" xfId="7179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 2" xfId="7180"/>
    <cellStyle name="_Sheet1_Book5 (2)_10_IBM_Bank Recon" xfId="7181"/>
    <cellStyle name="_Sheet1_Book5 (2)_10_IBM_J8_Cash Cut Off" xfId="7182"/>
    <cellStyle name="_Sheet1_Book5 (2)_10_IBM_PLSF_Circularisation status" xfId="7183"/>
    <cellStyle name="_Sheet1_Book5 (2)_Sheet1" xfId="3958"/>
    <cellStyle name="_Sheet1_Book6" xfId="3959"/>
    <cellStyle name="_Sheet1_Book6_10_IBM_PLSF_Circularisation status" xfId="7184"/>
    <cellStyle name="_Sheet1_Book6_10_IBM_Preliminary PM " xfId="7185"/>
    <cellStyle name="_Sheet1_Book6_10_IBM_Sig Acc and SFOT determination " xfId="7186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ircularisation Status Specialised Finance Division 17 Mar 10" xfId="7187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ircularisation Status Specialised Finance Division 17 Mar 10" xfId="7188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 2" xfId="7189"/>
    <cellStyle name="_Sheet1_Detailed BS Dec 07_10_IBM_Bank Recon" xfId="7190"/>
    <cellStyle name="_Sheet1_Detailed BS Dec 07_10_IBM_J8_Cash Cut Off" xfId="7191"/>
    <cellStyle name="_Sheet1_Detailed BS Dec 07_10_IBM_PLSF_Circularisation status" xfId="7192"/>
    <cellStyle name="_Sheet1_Detailed BS Dec 07_Avearge retrieval" xfId="3978"/>
    <cellStyle name="_Sheet1_Detailed BS Dec 07_Avearge retrieval 2" xfId="7193"/>
    <cellStyle name="_Sheet1_Detailed BS Dec 07_Avearge retrieval_(26) Oct-09 (AL)" xfId="3979"/>
    <cellStyle name="_Sheet1_Detailed BS Dec 07_Avearge retrieval_(27) Nov-09 (AL)" xfId="3980"/>
    <cellStyle name="_Sheet1_Detailed BS Dec 07_Avearge retrieval_09_IBM_A5.6.3_Sig Acc and SFOT Determination" xfId="7194"/>
    <cellStyle name="_Sheet1_Detailed BS Dec 07_Avearge retrieval_09_IBM_Preliminary PM (Interim) 31.03.010" xfId="7195"/>
    <cellStyle name="_Sheet1_Detailed BS Dec 07_Avearge retrieval_10_IBM_Bank Recon" xfId="7196"/>
    <cellStyle name="_Sheet1_Detailed BS Dec 07_Avearge retrieval_10_IBM_J8_Cash Cut Off" xfId="7197"/>
    <cellStyle name="_Sheet1_Detailed BS Dec 07_Avearge retrieval_10_IBM_PLSF_Circularisation status" xfId="7198"/>
    <cellStyle name="_Sheet1_Detailed BS Dec 07_Avearge retrieval_10_IBM_Preliminary PM " xfId="7199"/>
    <cellStyle name="_Sheet1_Detailed BS Dec 07_Avearge retrieval_10_IBM_Sig Acc and SFOT determination " xfId="720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ircularisation Status Specialised Finance Division 17 Mar 10" xfId="7201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10_IBM_PLSF_Circularisation status" xfId="7202"/>
    <cellStyle name="_Sheet1_Detailed BS June08_10_IBM_Preliminary PM " xfId="7203"/>
    <cellStyle name="_Sheet1_Detailed BS June08_10_IBM_Sig Acc and SFOT determination " xfId="72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ircularisation Status Specialised Finance Division 17 Mar 10" xfId="7205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10_IBM_PLSF_Circularisation status" xfId="7206"/>
    <cellStyle name="_Sheet1_Detailed BS March 08(1)_10_IBM_Preliminary PM " xfId="7207"/>
    <cellStyle name="_Sheet1_Detailed BS March 08(1)_10_IBM_Sig Acc and SFOT determination " xfId="7208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ircularisation Status Specialised Finance Division 17 Mar 10" xfId="720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10_IBM_PLSF_Circularisation status" xfId="7210"/>
    <cellStyle name="_Sheet1_Essbase March 2008_10_IBM_Preliminary PM " xfId="7211"/>
    <cellStyle name="_Sheet1_Essbase March 2008_10_IBM_Sig Acc and SFOT determination " xfId="7212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ircularisation Status Specialised Finance Division 17 Mar 10" xfId="7213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NANCIALS 30-JUN-08-New Format-Auditors-Reformated_10_IBM_PLSF_Circularisation status" xfId="7214"/>
    <cellStyle name="_Sheet1_FINANCIALS 30-JUN-08-New Format-Auditors-Reformated_10_IBM_Preliminary PM " xfId="7215"/>
    <cellStyle name="_Sheet1_FINANCIALS 30-JUN-08-New Format-Auditors-Reformated_10_IBM_Sig Acc and SFOT determination " xfId="7216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10_IBM_PLSF_Circularisation status" xfId="7217"/>
    <cellStyle name="_Sheet1_FV of Derivatives - 31.03.08_10_IBM_Preliminary PM " xfId="7218"/>
    <cellStyle name="_Sheet1_FV of Derivatives - 31.03.08_10_IBM_Sig Acc and SFOT determination " xfId="7219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ircularisation Status Specialised Finance Division 17 Mar 10" xfId="7220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ans list Jan 2010" xfId="7221"/>
    <cellStyle name="_Sheet1_Loans list Jan 2010_10_IBM_PRE FINAL WP_PB_BS 170310" xfId="7222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10_IBM_PLSF_Circularisation status" xfId="7223"/>
    <cellStyle name="_Sheet1_SARBResults_1101_10_IBM_Preliminary PM " xfId="7224"/>
    <cellStyle name="_Sheet1_SARBResults_1101_10_IBM_Sig Acc and SFOT determination " xfId="7225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ircularisation Status Specialised Finance Division 17 Mar 10" xfId="7226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10_IBM_PLSF_Circularisation status" xfId="7227"/>
    <cellStyle name="_Sheet1_Statutory Annual Report - 31 03 08_10_IBM_Preliminary PM " xfId="7228"/>
    <cellStyle name="_Sheet1_Statutory Annual Report - 31 03 08_10_IBM_Sig Acc and SFOT determination " xfId="7229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ircularisation Status Specialised Finance Division 17 Mar 10" xfId="7230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 2" xfId="7231"/>
    <cellStyle name="_Sheet6_10_IBM_Bank Recon" xfId="7232"/>
    <cellStyle name="_Sheet6_10_IBM_J8_Cash Cut Off" xfId="7233"/>
    <cellStyle name="_Sheet6_10_IBM_PLSF_Circularisation status" xfId="7234"/>
    <cellStyle name="_Sheet6_Sheet1" xfId="4147"/>
    <cellStyle name="_SmartLiveRates" xfId="4148"/>
    <cellStyle name="_SmartLiveRates_Sheet1" xfId="4149"/>
    <cellStyle name="_South Africa Alpha SPC IBUK values Jan" xfId="7235"/>
    <cellStyle name="_South Africa Alpha SPC IBUK values Jan_Circularisation Status Specialised Finance Division 17 Mar 10" xfId="7236"/>
    <cellStyle name="_South Africa Alpha SPC IBUK values Jan_Sheet1" xfId="7237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2" xfId="7238"/>
    <cellStyle name="_Summary Surveillance Report May 2007" xfId="4163"/>
    <cellStyle name="_Summary Surveillance Report May 2007_Sheet1" xfId="4164"/>
    <cellStyle name="_Summary_10_IBM_Bank Recon" xfId="7239"/>
    <cellStyle name="_Summary_10_IBM_J8_Cash Cut Off" xfId="7240"/>
    <cellStyle name="_Summary_10_IBM_PLSF_Circularisation status" xfId="7241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B" xfId="7242"/>
    <cellStyle name="_TB 31 Mar 09" xfId="7243"/>
    <cellStyle name="_TB 31 Mar 09_Circularisation Status Specialised Finance Division 17 Mar 10" xfId="7244"/>
    <cellStyle name="_TB 31 Mar 09_Sheet1" xfId="7245"/>
    <cellStyle name="_TB -31.01.09 v2" xfId="7246"/>
    <cellStyle name="_TB -31.01.09 v2_Circularisation Status Specialised Finance Division 17 Mar 10" xfId="7247"/>
    <cellStyle name="_TB -31.01.09 v2_Sheet1" xfId="7248"/>
    <cellStyle name="_TB_Circularisation Status Specialised Finance Division 17 Mar 10" xfId="7249"/>
    <cellStyle name="_TB_Sheet1" xfId="7250"/>
    <cellStyle name="_tb31.01.09" xfId="7251"/>
    <cellStyle name="_tb31.01.09_Circularisation Status Specialised Finance Division 17 Mar 10" xfId="7252"/>
    <cellStyle name="_tb31.01.09_Sheet1" xfId="7253"/>
    <cellStyle name="_tb-bs workings" xfId="7254"/>
    <cellStyle name="_tb-bs workings_Sheet1" xfId="7255"/>
    <cellStyle name="_to print" xfId="7256"/>
    <cellStyle name="_to print_Sheet1" xfId="7257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 2" xfId="7258"/>
    <cellStyle name="_Trade_10_IBM_Bank Recon" xfId="7259"/>
    <cellStyle name="_Trade_10_IBM_J8_Cash Cut Off" xfId="7260"/>
    <cellStyle name="_Trade_10_IBM_PLSF_Circularisation status" xfId="7261"/>
    <cellStyle name="_Trade_Sheet1" xfId="4207"/>
    <cellStyle name="_Trades" xfId="4208"/>
    <cellStyle name="_TRIAL BALANCE - 31.03.08" xfId="4209"/>
    <cellStyle name="_TRIAL BALANCE - 31.03.08_10_IBM_Bank Recon" xfId="7262"/>
    <cellStyle name="_TRIAL BALANCE - 31.03.08_10_IBM_J8_Cash Cut Off" xfId="7263"/>
    <cellStyle name="_TRIAL BALANCE - 31.03.08_10_IBM_PLSF_Circularisation status" xfId="7264"/>
    <cellStyle name="_TRIAL BALANCE - 31.03.08_Sheet1" xfId="4210"/>
    <cellStyle name="_TRS" xfId="4211"/>
    <cellStyle name="_TRS 2" xfId="7265"/>
    <cellStyle name="_TRS_10_IBM_Bank Recon" xfId="7266"/>
    <cellStyle name="_TRS_10_IBM_J8_Cash Cut Off" xfId="7267"/>
    <cellStyle name="_TRS_10_IBM_PLSF_Circularisation status" xfId="7268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10_IBM_Bank Recon" xfId="7269"/>
    <cellStyle name="_T-XX Interdiv march final 2008_10_IBM_J8_Cash Cut Off" xfId="7270"/>
    <cellStyle name="_T-XX Interdiv march final 2008_10_IBM_PLSF_Circularisation status" xfId="7271"/>
    <cellStyle name="_T-XX Interdiv march final 2008_10_IBM_Preliminary PM " xfId="7272"/>
    <cellStyle name="_T-XX Interdiv march final 2008_10_IBM_Sig Acc and SFOT determination " xfId="7273"/>
    <cellStyle name="_T-XX Interdiv march final 2008_Book1 (4)" xfId="4219"/>
    <cellStyle name="_T-XX Interdiv march final 2008_Circularisation Status Specialised Finance Division 17 Mar 10" xfId="7274"/>
    <cellStyle name="_U.51 Analysis Residuals" xfId="7275"/>
    <cellStyle name="_U.51 Analysis Residuals_Circularisation Status Specialised Finance Division 17 Mar 10" xfId="7276"/>
    <cellStyle name="_U.51 Analysis Residuals_Sheet1" xfId="7277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2 2" xfId="7278"/>
    <cellStyle name="20% - Accent1 2 3" xfId="7279"/>
    <cellStyle name="20% - Accent1 3" xfId="4247"/>
    <cellStyle name="20% - Accent1 4" xfId="7280"/>
    <cellStyle name="20% - Accent1 4 2" xfId="7281"/>
    <cellStyle name="20% - Accent1 5" xfId="7282"/>
    <cellStyle name="20% - Accent1 5 2" xfId="7283"/>
    <cellStyle name="20% - Accent1 6" xfId="7284"/>
    <cellStyle name="20% - Accent1 7" xfId="7285"/>
    <cellStyle name="20% - Accent2 2" xfId="4248"/>
    <cellStyle name="20% - Accent2 2 2" xfId="7286"/>
    <cellStyle name="20% - Accent2 2 3" xfId="7287"/>
    <cellStyle name="20% - Accent2 3" xfId="4249"/>
    <cellStyle name="20% - Accent2 4" xfId="7288"/>
    <cellStyle name="20% - Accent2 4 2" xfId="7289"/>
    <cellStyle name="20% - Accent2 5" xfId="7290"/>
    <cellStyle name="20% - Accent2 5 2" xfId="7291"/>
    <cellStyle name="20% - Accent2 6" xfId="7292"/>
    <cellStyle name="20% - Accent2 7" xfId="7293"/>
    <cellStyle name="20% - Accent3 2" xfId="4250"/>
    <cellStyle name="20% - Accent3 2 2" xfId="7294"/>
    <cellStyle name="20% - Accent3 2 3" xfId="7295"/>
    <cellStyle name="20% - Accent3 3" xfId="4251"/>
    <cellStyle name="20% - Accent3 4" xfId="7296"/>
    <cellStyle name="20% - Accent3 4 2" xfId="7297"/>
    <cellStyle name="20% - Accent3 5" xfId="7298"/>
    <cellStyle name="20% - Accent3 5 2" xfId="7299"/>
    <cellStyle name="20% - Accent3 6" xfId="7300"/>
    <cellStyle name="20% - Accent3 7" xfId="7301"/>
    <cellStyle name="20% - Accent4 2" xfId="4252"/>
    <cellStyle name="20% - Accent4 2 2" xfId="7302"/>
    <cellStyle name="20% - Accent4 2 3" xfId="7303"/>
    <cellStyle name="20% - Accent4 3" xfId="4253"/>
    <cellStyle name="20% - Accent4 4" xfId="7304"/>
    <cellStyle name="20% - Accent4 4 2" xfId="7305"/>
    <cellStyle name="20% - Accent4 5" xfId="7306"/>
    <cellStyle name="20% - Accent4 5 2" xfId="7307"/>
    <cellStyle name="20% - Accent4 6" xfId="7308"/>
    <cellStyle name="20% - Accent4 7" xfId="7309"/>
    <cellStyle name="20% - Accent5 2" xfId="4254"/>
    <cellStyle name="20% - Accent5 2 2" xfId="7310"/>
    <cellStyle name="20% - Accent5 2 3" xfId="7311"/>
    <cellStyle name="20% - Accent5 3" xfId="4255"/>
    <cellStyle name="20% - Accent5 4" xfId="7312"/>
    <cellStyle name="20% - Accent5 4 2" xfId="7313"/>
    <cellStyle name="20% - Accent5 5" xfId="7314"/>
    <cellStyle name="20% - Accent5 5 2" xfId="7315"/>
    <cellStyle name="20% - Accent5 6" xfId="7316"/>
    <cellStyle name="20% - Accent5 7" xfId="7317"/>
    <cellStyle name="20% - Accent6 2" xfId="4256"/>
    <cellStyle name="20% - Accent6 2 2" xfId="7318"/>
    <cellStyle name="20% - Accent6 2 3" xfId="7319"/>
    <cellStyle name="20% - Accent6 3" xfId="4257"/>
    <cellStyle name="20% - Accent6 4" xfId="7320"/>
    <cellStyle name="20% - Accent6 4 2" xfId="7321"/>
    <cellStyle name="20% - Accent6 5" xfId="7322"/>
    <cellStyle name="20% - Accent6 5 2" xfId="7323"/>
    <cellStyle name="20% - Accent6 6" xfId="7324"/>
    <cellStyle name="20% - Accent6 7" xfId="7325"/>
    <cellStyle name="32s" xfId="4258"/>
    <cellStyle name="40% - Accent1 2" xfId="4259"/>
    <cellStyle name="40% - Accent1 2 2" xfId="7326"/>
    <cellStyle name="40% - Accent1 2 3" xfId="7327"/>
    <cellStyle name="40% - Accent1 3" xfId="4260"/>
    <cellStyle name="40% - Accent1 4" xfId="7328"/>
    <cellStyle name="40% - Accent1 4 2" xfId="7329"/>
    <cellStyle name="40% - Accent1 5" xfId="7330"/>
    <cellStyle name="40% - Accent1 5 2" xfId="7331"/>
    <cellStyle name="40% - Accent1 6" xfId="7332"/>
    <cellStyle name="40% - Accent1 7" xfId="7333"/>
    <cellStyle name="40% - Accent2 2" xfId="4261"/>
    <cellStyle name="40% - Accent2 2 2" xfId="7334"/>
    <cellStyle name="40% - Accent2 2 3" xfId="7335"/>
    <cellStyle name="40% - Accent2 3" xfId="4262"/>
    <cellStyle name="40% - Accent2 4" xfId="7336"/>
    <cellStyle name="40% - Accent2 4 2" xfId="7337"/>
    <cellStyle name="40% - Accent2 5" xfId="7338"/>
    <cellStyle name="40% - Accent2 5 2" xfId="7339"/>
    <cellStyle name="40% - Accent2 6" xfId="7340"/>
    <cellStyle name="40% - Accent2 7" xfId="7341"/>
    <cellStyle name="40% - Accent3 2" xfId="4263"/>
    <cellStyle name="40% - Accent3 2 2" xfId="7342"/>
    <cellStyle name="40% - Accent3 2 3" xfId="7343"/>
    <cellStyle name="40% - Accent3 3" xfId="4264"/>
    <cellStyle name="40% - Accent3 4" xfId="7344"/>
    <cellStyle name="40% - Accent3 4 2" xfId="7345"/>
    <cellStyle name="40% - Accent3 5" xfId="7346"/>
    <cellStyle name="40% - Accent3 5 2" xfId="7347"/>
    <cellStyle name="40% - Accent3 6" xfId="7348"/>
    <cellStyle name="40% - Accent3 7" xfId="7349"/>
    <cellStyle name="40% - Accent4 2" xfId="4265"/>
    <cellStyle name="40% - Accent4 2 2" xfId="7350"/>
    <cellStyle name="40% - Accent4 2 3" xfId="7351"/>
    <cellStyle name="40% - Accent4 3" xfId="4266"/>
    <cellStyle name="40% - Accent4 4" xfId="7352"/>
    <cellStyle name="40% - Accent4 4 2" xfId="7353"/>
    <cellStyle name="40% - Accent4 5" xfId="7354"/>
    <cellStyle name="40% - Accent4 5 2" xfId="7355"/>
    <cellStyle name="40% - Accent4 6" xfId="7356"/>
    <cellStyle name="40% - Accent4 7" xfId="7357"/>
    <cellStyle name="40% - Accent5 2" xfId="4267"/>
    <cellStyle name="40% - Accent5 2 2" xfId="7358"/>
    <cellStyle name="40% - Accent5 2 3" xfId="7359"/>
    <cellStyle name="40% - Accent5 3" xfId="4268"/>
    <cellStyle name="40% - Accent5 4" xfId="7360"/>
    <cellStyle name="40% - Accent5 4 2" xfId="7361"/>
    <cellStyle name="40% - Accent5 5" xfId="7362"/>
    <cellStyle name="40% - Accent5 5 2" xfId="7363"/>
    <cellStyle name="40% - Accent5 6" xfId="7364"/>
    <cellStyle name="40% - Accent5 7" xfId="7365"/>
    <cellStyle name="40% - Accent6 2" xfId="4269"/>
    <cellStyle name="40% - Accent6 2 2" xfId="7366"/>
    <cellStyle name="40% - Accent6 2 3" xfId="7367"/>
    <cellStyle name="40% - Accent6 3" xfId="4270"/>
    <cellStyle name="40% - Accent6 4" xfId="7368"/>
    <cellStyle name="40% - Accent6 4 2" xfId="7369"/>
    <cellStyle name="40% - Accent6 5" xfId="7370"/>
    <cellStyle name="40% - Accent6 5 2" xfId="7371"/>
    <cellStyle name="40% - Accent6 6" xfId="7372"/>
    <cellStyle name="40% - Accent6 7" xfId="7373"/>
    <cellStyle name="60% - Accent1 2" xfId="4271"/>
    <cellStyle name="60% - Accent1 3" xfId="4272"/>
    <cellStyle name="60% - Accent1 5" xfId="7374"/>
    <cellStyle name="60% - Accent2 2" xfId="4273"/>
    <cellStyle name="60% - Accent2 3" xfId="4274"/>
    <cellStyle name="60% - Accent2 5" xfId="7375"/>
    <cellStyle name="60% - Accent3 2" xfId="4275"/>
    <cellStyle name="60% - Accent3 3" xfId="4276"/>
    <cellStyle name="60% - Accent3 5" xfId="7376"/>
    <cellStyle name="60% - Accent4 2" xfId="4277"/>
    <cellStyle name="60% - Accent4 3" xfId="4278"/>
    <cellStyle name="60% - Accent4 5" xfId="7377"/>
    <cellStyle name="60% - Accent5 2" xfId="4279"/>
    <cellStyle name="60% - Accent5 3" xfId="4280"/>
    <cellStyle name="60% - Accent5 5" xfId="7378"/>
    <cellStyle name="60% - Accent6 2" xfId="4281"/>
    <cellStyle name="60% - Accent6 3" xfId="4282"/>
    <cellStyle name="60% - Accent6 5" xfId="7379"/>
    <cellStyle name="Accent1 2" xfId="4283"/>
    <cellStyle name="Accent1 3" xfId="4284"/>
    <cellStyle name="Accent1 5" xfId="7380"/>
    <cellStyle name="Accent2 2" xfId="4285"/>
    <cellStyle name="Accent2 3" xfId="4286"/>
    <cellStyle name="Accent2 5" xfId="7381"/>
    <cellStyle name="Accent3 2" xfId="4287"/>
    <cellStyle name="Accent3 3" xfId="4288"/>
    <cellStyle name="Accent3 5" xfId="7382"/>
    <cellStyle name="Accent4 2" xfId="4289"/>
    <cellStyle name="Accent4 3" xfId="4290"/>
    <cellStyle name="Accent4 5" xfId="7383"/>
    <cellStyle name="Accent5 2" xfId="4291"/>
    <cellStyle name="Accent5 3" xfId="4292"/>
    <cellStyle name="Accent5 5" xfId="7384"/>
    <cellStyle name="Accent6 2" xfId="4293"/>
    <cellStyle name="Accent6 3" xfId="4294"/>
    <cellStyle name="Accent6 5" xfId="7385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ad 5" xfId="7386"/>
    <cellStyle name="Bid Lables" xfId="4310"/>
    <cellStyle name="BidSide" xfId="4311"/>
    <cellStyle name="Big Money" xfId="4312"/>
    <cellStyle name="black" xfId="4313"/>
    <cellStyle name="BlankedZeros" xfId="4314"/>
    <cellStyle name="BlankedZeros 2" xfId="7387"/>
    <cellStyle name="BlankedZeros 3" xfId="7388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2" xfId="7389"/>
    <cellStyle name="Border 2 2" xfId="7390"/>
    <cellStyle name="Border 2 2 2" xfId="7391"/>
    <cellStyle name="Border 2 2 2 2" xfId="7392"/>
    <cellStyle name="Border 2 2 3" xfId="7393"/>
    <cellStyle name="Border 2 2 4" xfId="7394"/>
    <cellStyle name="Border 2 3" xfId="7395"/>
    <cellStyle name="Border 2 4" xfId="7396"/>
    <cellStyle name="Border 3" xfId="7397"/>
    <cellStyle name="Border 4" xfId="7398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, Top 2" xfId="7399"/>
    <cellStyle name="Border, Top 2 2" xfId="7400"/>
    <cellStyle name="Border, Top 2 2 2" xfId="7401"/>
    <cellStyle name="Border, Top 2 2 2 2" xfId="7402"/>
    <cellStyle name="Border_(26) Oct-09 (AL)" xfId="4330"/>
    <cellStyle name="Bullet" xfId="4331"/>
    <cellStyle name="calc" xfId="4332"/>
    <cellStyle name="Calc Currency (0)" xfId="4333"/>
    <cellStyle name="Calc Currency (0) 2" xfId="7403"/>
    <cellStyle name="Calc Currency (0) 3" xfId="7404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lculation 5" xfId="7405"/>
    <cellStyle name="CategoryHeading" xfId="4343"/>
    <cellStyle name="Check Cell 2" xfId="4344"/>
    <cellStyle name="Check Cell 3" xfId="4345"/>
    <cellStyle name="Check Cell 5" xfId="7406"/>
    <cellStyle name="checkExposure" xfId="4346"/>
    <cellStyle name="Co. Names" xfId="4347"/>
    <cellStyle name="Comm? [0]_FOP1&amp;L_PLN0309_NewBrazil3007.xls Chart 2" xfId="4348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10" xfId="7407"/>
    <cellStyle name="Comma 10 11" xfId="7408"/>
    <cellStyle name="Comma 10 2" xfId="4360"/>
    <cellStyle name="Comma 10 2 2" xfId="7409"/>
    <cellStyle name="Comma 10 2 3" xfId="7410"/>
    <cellStyle name="Comma 10 2 4" xfId="7411"/>
    <cellStyle name="Comma 10 2 5" xfId="7412"/>
    <cellStyle name="Comma 10 2 6" xfId="7413"/>
    <cellStyle name="Comma 10 3" xfId="4361"/>
    <cellStyle name="Comma 10 4" xfId="4362"/>
    <cellStyle name="Comma 10 5" xfId="7414"/>
    <cellStyle name="Comma 10 6" xfId="7415"/>
    <cellStyle name="Comma 10 7" xfId="7416"/>
    <cellStyle name="Comma 10 8" xfId="7417"/>
    <cellStyle name="Comma 10 9" xfId="7418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2 2" xfId="7419"/>
    <cellStyle name="Comma 11 2 2 2" xfId="7420"/>
    <cellStyle name="Comma 11 2 3" xfId="7421"/>
    <cellStyle name="Comma 11 2 4" xfId="7422"/>
    <cellStyle name="Comma 11 2 5" xfId="7423"/>
    <cellStyle name="Comma 11 2 6" xfId="7424"/>
    <cellStyle name="Comma 11 2 7" xfId="7425"/>
    <cellStyle name="Comma 11 3" xfId="4410"/>
    <cellStyle name="Comma 11 4" xfId="4411"/>
    <cellStyle name="Comma 11 5" xfId="7426"/>
    <cellStyle name="Comma 11 6" xfId="7427"/>
    <cellStyle name="Comma 11 7" xfId="7428"/>
    <cellStyle name="Comma 11 7 2" xfId="7429"/>
    <cellStyle name="Comma 11 8" xfId="7430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10" xfId="7431"/>
    <cellStyle name="Comma 12 10 2" xfId="7432"/>
    <cellStyle name="Comma 12 11" xfId="7433"/>
    <cellStyle name="Comma 12 2" xfId="4453"/>
    <cellStyle name="Comma 12 2 2" xfId="7434"/>
    <cellStyle name="Comma 12 2 3" xfId="7435"/>
    <cellStyle name="Comma 12 2 4" xfId="7436"/>
    <cellStyle name="Comma 12 2 5" xfId="7437"/>
    <cellStyle name="Comma 12 2 6" xfId="7438"/>
    <cellStyle name="Comma 12 3" xfId="4454"/>
    <cellStyle name="Comma 12 4" xfId="7439"/>
    <cellStyle name="Comma 12 5" xfId="7440"/>
    <cellStyle name="Comma 12 6" xfId="7441"/>
    <cellStyle name="Comma 12 7" xfId="7442"/>
    <cellStyle name="Comma 12 8" xfId="7443"/>
    <cellStyle name="Comma 12 9" xfId="7444"/>
    <cellStyle name="Comma 12 9 2" xfId="7445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2 2" xfId="7446"/>
    <cellStyle name="Comma 13 2 3" xfId="7447"/>
    <cellStyle name="Comma 13 3" xfId="4497"/>
    <cellStyle name="Comma 13 3 2" xfId="7448"/>
    <cellStyle name="Comma 13 4" xfId="7449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 3" xfId="7450"/>
    <cellStyle name="Comma 14 4" xfId="7451"/>
    <cellStyle name="Comma 14 5" xfId="7452"/>
    <cellStyle name="Comma 14 6" xfId="7453"/>
    <cellStyle name="Comma 14 7" xfId="7454"/>
    <cellStyle name="Comma 14 7 2" xfId="7455"/>
    <cellStyle name="Comma 14 8" xfId="7456"/>
    <cellStyle name="Comma 14 9" xfId="7457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 4" xfId="7458"/>
    <cellStyle name="Comma 15 5" xfId="7459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 4" xfId="7460"/>
    <cellStyle name="Comma 16 5" xfId="7461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 4" xfId="7462"/>
    <cellStyle name="Comma 17 5" xfId="7463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 4" xfId="7464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4685"/>
    <cellStyle name="Comma 2 10" xfId="4686"/>
    <cellStyle name="Comma 2 11" xfId="7465"/>
    <cellStyle name="Comma 2 12" xfId="7466"/>
    <cellStyle name="Comma 2 13" xfId="7467"/>
    <cellStyle name="Comma 2 14" xfId="7468"/>
    <cellStyle name="Comma 2 15" xfId="7469"/>
    <cellStyle name="Comma 2 16" xfId="7470"/>
    <cellStyle name="Comma 2 17" xfId="7471"/>
    <cellStyle name="Comma 2 18" xfId="7472"/>
    <cellStyle name="Comma 2 19" xfId="4687"/>
    <cellStyle name="Comma 2 19 2" xfId="7473"/>
    <cellStyle name="Comma 2 2" xfId="4688"/>
    <cellStyle name="Comma 2 2 2" xfId="4689"/>
    <cellStyle name="Comma 2 2 2 2" xfId="4690"/>
    <cellStyle name="Comma 2 2 2 2 2" xfId="7474"/>
    <cellStyle name="Comma 2 2 2 2 2 2" xfId="7475"/>
    <cellStyle name="Comma 2 2 2 2 2 2 2" xfId="7476"/>
    <cellStyle name="Comma 2 2 2 2 2 3" xfId="7477"/>
    <cellStyle name="Comma 2 2 2 2 3" xfId="7478"/>
    <cellStyle name="Comma 2 2 2 2 3 2" xfId="7479"/>
    <cellStyle name="Comma 2 2 2 3" xfId="4691"/>
    <cellStyle name="Comma 2 2 2 4" xfId="7480"/>
    <cellStyle name="Comma 2 2 2 5" xfId="7481"/>
    <cellStyle name="Comma 2 2 2 6" xfId="7482"/>
    <cellStyle name="Comma 2 2 2 7" xfId="7483"/>
    <cellStyle name="Comma 2 2 2 7 2" xfId="7484"/>
    <cellStyle name="Comma 2 2 3" xfId="4692"/>
    <cellStyle name="Comma 2 2 4" xfId="7485"/>
    <cellStyle name="Comma 2 2 5" xfId="7486"/>
    <cellStyle name="Comma 2 2 6" xfId="7487"/>
    <cellStyle name="Comma 2 2 7" xfId="7488"/>
    <cellStyle name="Comma 2 2 7 2" xfId="7489"/>
    <cellStyle name="Comma 2 2 8" xfId="7490"/>
    <cellStyle name="Comma 2 2 8 2" xfId="7491"/>
    <cellStyle name="Comma 2 2 9" xfId="7492"/>
    <cellStyle name="Comma 2 20" xfId="7493"/>
    <cellStyle name="Comma 2 21" xfId="7494"/>
    <cellStyle name="Comma 2 22" xfId="7495"/>
    <cellStyle name="Comma 2 3" xfId="4693"/>
    <cellStyle name="Comma 2 3 2" xfId="4694"/>
    <cellStyle name="Comma 2 3 3" xfId="4695"/>
    <cellStyle name="Comma 2 3 4" xfId="4696"/>
    <cellStyle name="Comma 2 3 5" xfId="4697"/>
    <cellStyle name="Comma 2 4" xfId="4698"/>
    <cellStyle name="Comma 2 4 2" xfId="4699"/>
    <cellStyle name="Comma 2 4 3" xfId="4700"/>
    <cellStyle name="Comma 2 4 4" xfId="4701"/>
    <cellStyle name="Comma 2 5" xfId="4702"/>
    <cellStyle name="Comma 2 5 2" xfId="4703"/>
    <cellStyle name="Comma 2 5 3" xfId="4704"/>
    <cellStyle name="Comma 2 5 4" xfId="7496"/>
    <cellStyle name="Comma 2 5 5" xfId="7497"/>
    <cellStyle name="Comma 2 5 6" xfId="7498"/>
    <cellStyle name="Comma 2 6" xfId="4705"/>
    <cellStyle name="Comma 2 6 2" xfId="4706"/>
    <cellStyle name="Comma 2 6 3" xfId="4707"/>
    <cellStyle name="Comma 2 7" xfId="4708"/>
    <cellStyle name="Comma 2 7 2" xfId="4709"/>
    <cellStyle name="Comma 2 7 3" xfId="4710"/>
    <cellStyle name="Comma 2 8" xfId="4711"/>
    <cellStyle name="Comma 2 9" xfId="4712"/>
    <cellStyle name="Comma 2 9 2" xfId="4713"/>
    <cellStyle name="Comma 2_GTO recharge" xfId="4714"/>
    <cellStyle name="Comma 20" xfId="4715"/>
    <cellStyle name="Comma 20 2" xfId="4716"/>
    <cellStyle name="Comma 20 3" xfId="4717"/>
    <cellStyle name="Comma 200" xfId="4718"/>
    <cellStyle name="Comma 201" xfId="4719"/>
    <cellStyle name="Comma 202" xfId="4720"/>
    <cellStyle name="Comma 203" xfId="4721"/>
    <cellStyle name="Comma 204" xfId="4722"/>
    <cellStyle name="Comma 204 2" xfId="4723"/>
    <cellStyle name="Comma 204 3" xfId="4724"/>
    <cellStyle name="Comma 204 3 2" xfId="4725"/>
    <cellStyle name="Comma 205" xfId="4726"/>
    <cellStyle name="Comma 205 2" xfId="4727"/>
    <cellStyle name="Comma 205 3" xfId="4728"/>
    <cellStyle name="Comma 206" xfId="4729"/>
    <cellStyle name="Comma 206 2" xfId="4730"/>
    <cellStyle name="Comma 207" xfId="4731"/>
    <cellStyle name="Comma 207 2" xfId="4732"/>
    <cellStyle name="Comma 208" xfId="4733"/>
    <cellStyle name="Comma 208 2" xfId="4734"/>
    <cellStyle name="Comma 209" xfId="4735"/>
    <cellStyle name="Comma 209 2" xfId="4736"/>
    <cellStyle name="Comma 21" xfId="4737"/>
    <cellStyle name="Comma 21 2" xfId="4738"/>
    <cellStyle name="Comma 21 3" xfId="4739"/>
    <cellStyle name="Comma 210" xfId="4740"/>
    <cellStyle name="Comma 210 2" xfId="4741"/>
    <cellStyle name="Comma 211" xfId="4742"/>
    <cellStyle name="Comma 211 2" xfId="4743"/>
    <cellStyle name="Comma 212" xfId="4744"/>
    <cellStyle name="Comma 212 2" xfId="4745"/>
    <cellStyle name="Comma 213" xfId="4746"/>
    <cellStyle name="Comma 213 2" xfId="4747"/>
    <cellStyle name="Comma 214" xfId="4748"/>
    <cellStyle name="Comma 214 2" xfId="4749"/>
    <cellStyle name="Comma 215" xfId="4750"/>
    <cellStyle name="Comma 215 2" xfId="4751"/>
    <cellStyle name="Comma 216" xfId="4752"/>
    <cellStyle name="Comma 217" xfId="4753"/>
    <cellStyle name="Comma 218" xfId="4754"/>
    <cellStyle name="Comma 219" xfId="4755"/>
    <cellStyle name="Comma 22" xfId="4756"/>
    <cellStyle name="Comma 22 2" xfId="4757"/>
    <cellStyle name="Comma 22 3" xfId="4758"/>
    <cellStyle name="Comma 220" xfId="4759"/>
    <cellStyle name="Comma 221" xfId="4760"/>
    <cellStyle name="Comma 222" xfId="4761"/>
    <cellStyle name="Comma 223" xfId="4762"/>
    <cellStyle name="Comma 224" xfId="4763"/>
    <cellStyle name="Comma 225" xfId="4764"/>
    <cellStyle name="Comma 226" xfId="4765"/>
    <cellStyle name="Comma 227" xfId="4766"/>
    <cellStyle name="Comma 228" xfId="4767"/>
    <cellStyle name="Comma 229" xfId="4768"/>
    <cellStyle name="Comma 23" xfId="4769"/>
    <cellStyle name="Comma 23 2" xfId="4770"/>
    <cellStyle name="Comma 23 3" xfId="4771"/>
    <cellStyle name="Comma 230" xfId="4772"/>
    <cellStyle name="Comma 231" xfId="4773"/>
    <cellStyle name="Comma 232" xfId="4774"/>
    <cellStyle name="Comma 233" xfId="4775"/>
    <cellStyle name="Comma 234" xfId="4776"/>
    <cellStyle name="Comma 235" xfId="4777"/>
    <cellStyle name="Comma 236" xfId="4778"/>
    <cellStyle name="Comma 237" xfId="4779"/>
    <cellStyle name="Comma 237 2" xfId="4780"/>
    <cellStyle name="Comma 238" xfId="4781"/>
    <cellStyle name="Comma 239" xfId="4782"/>
    <cellStyle name="Comma 24" xfId="4783"/>
    <cellStyle name="Comma 24 2" xfId="4784"/>
    <cellStyle name="Comma 24 3" xfId="4785"/>
    <cellStyle name="Comma 240" xfId="4786"/>
    <cellStyle name="Comma 241" xfId="4787"/>
    <cellStyle name="Comma 242" xfId="4788"/>
    <cellStyle name="Comma 243" xfId="4789"/>
    <cellStyle name="Comma 244" xfId="4790"/>
    <cellStyle name="Comma 245" xfId="4791"/>
    <cellStyle name="Comma 246" xfId="4792"/>
    <cellStyle name="Comma 247" xfId="4793"/>
    <cellStyle name="Comma 248" xfId="4794"/>
    <cellStyle name="Comma 249" xfId="4795"/>
    <cellStyle name="Comma 25" xfId="4796"/>
    <cellStyle name="Comma 25 2" xfId="4797"/>
    <cellStyle name="Comma 25 3" xfId="4798"/>
    <cellStyle name="Comma 250" xfId="4799"/>
    <cellStyle name="Comma 251" xfId="4800"/>
    <cellStyle name="Comma 252" xfId="4801"/>
    <cellStyle name="Comma 253" xfId="4802"/>
    <cellStyle name="Comma 254" xfId="4803"/>
    <cellStyle name="Comma 255" xfId="4804"/>
    <cellStyle name="Comma 256" xfId="4805"/>
    <cellStyle name="Comma 257" xfId="4806"/>
    <cellStyle name="Comma 258" xfId="4807"/>
    <cellStyle name="Comma 259" xfId="4808"/>
    <cellStyle name="Comma 26" xfId="4809"/>
    <cellStyle name="Comma 26 2" xfId="4810"/>
    <cellStyle name="Comma 26 3" xfId="4811"/>
    <cellStyle name="Comma 260" xfId="4812"/>
    <cellStyle name="Comma 261" xfId="4813"/>
    <cellStyle name="Comma 262" xfId="4814"/>
    <cellStyle name="Comma 263" xfId="4815"/>
    <cellStyle name="Comma 264" xfId="4816"/>
    <cellStyle name="Comma 265" xfId="4817"/>
    <cellStyle name="Comma 266" xfId="4818"/>
    <cellStyle name="Comma 267" xfId="4819"/>
    <cellStyle name="Comma 268" xfId="4820"/>
    <cellStyle name="Comma 269" xfId="4821"/>
    <cellStyle name="Comma 27" xfId="4822"/>
    <cellStyle name="Comma 27 2" xfId="4823"/>
    <cellStyle name="Comma 27 3" xfId="4824"/>
    <cellStyle name="Comma 270" xfId="4825"/>
    <cellStyle name="Comma 271" xfId="4826"/>
    <cellStyle name="Comma 272" xfId="4827"/>
    <cellStyle name="Comma 273" xfId="4828"/>
    <cellStyle name="Comma 274" xfId="4829"/>
    <cellStyle name="Comma 275" xfId="4830"/>
    <cellStyle name="Comma 276" xfId="4831"/>
    <cellStyle name="Comma 277" xfId="4832"/>
    <cellStyle name="Comma 278" xfId="4833"/>
    <cellStyle name="Comma 279" xfId="4834"/>
    <cellStyle name="Comma 28" xfId="4835"/>
    <cellStyle name="Comma 28 2" xfId="4836"/>
    <cellStyle name="Comma 28 3" xfId="4837"/>
    <cellStyle name="Comma 280" xfId="4838"/>
    <cellStyle name="Comma 281" xfId="4839"/>
    <cellStyle name="Comma 282" xfId="4840"/>
    <cellStyle name="Comma 283" xfId="2"/>
    <cellStyle name="Comma 284" xfId="6341"/>
    <cellStyle name="Comma 285" xfId="6343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13" xfId="7499"/>
    <cellStyle name="Comma 3 14" xfId="7500"/>
    <cellStyle name="Comma 3 2" xfId="4849"/>
    <cellStyle name="Comma 3 2 2" xfId="4850"/>
    <cellStyle name="Comma 3 2 2 2" xfId="4851"/>
    <cellStyle name="Comma 3 2 3" xfId="4852"/>
    <cellStyle name="Comma 3 2 4" xfId="7501"/>
    <cellStyle name="Comma 3 2 5" xfId="7502"/>
    <cellStyle name="Comma 3 2 6" xfId="7503"/>
    <cellStyle name="Comma 3 2 7" xfId="7504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3 5" xfId="7505"/>
    <cellStyle name="Comma 3 3 6" xfId="7506"/>
    <cellStyle name="Comma 3 3 7" xfId="7507"/>
    <cellStyle name="Comma 3 3 8" xfId="7508"/>
    <cellStyle name="Comma 3 4" xfId="4859"/>
    <cellStyle name="Comma 3 4 2" xfId="4860"/>
    <cellStyle name="Comma 3 4 3" xfId="4861"/>
    <cellStyle name="Comma 3 4 4" xfId="7509"/>
    <cellStyle name="Comma 3 4 5" xfId="7510"/>
    <cellStyle name="Comma 3 4 6" xfId="7511"/>
    <cellStyle name="Comma 3 5" xfId="4862"/>
    <cellStyle name="Comma 3 5 2" xfId="7512"/>
    <cellStyle name="Comma 3 5 3" xfId="7513"/>
    <cellStyle name="Comma 3 5 4" xfId="7514"/>
    <cellStyle name="Comma 3 5 5" xfId="7515"/>
    <cellStyle name="Comma 3 5 6" xfId="7516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10" xfId="7517"/>
    <cellStyle name="Comma 4 11" xfId="7518"/>
    <cellStyle name="Comma 4 12" xfId="7519"/>
    <cellStyle name="Comma 4 2" xfId="4898"/>
    <cellStyle name="Comma 4 2 2" xfId="4899"/>
    <cellStyle name="Comma 4 2 2 2" xfId="4900"/>
    <cellStyle name="Comma 4 2 2 3" xfId="4901"/>
    <cellStyle name="Comma 4 2 3" xfId="4902"/>
    <cellStyle name="Comma 4 2 4" xfId="7520"/>
    <cellStyle name="Comma 4 2 5" xfId="7521"/>
    <cellStyle name="Comma 4 2 6" xfId="7522"/>
    <cellStyle name="Comma 4 2 7" xfId="7523"/>
    <cellStyle name="Comma 4 2_20SDM" xfId="4903"/>
    <cellStyle name="Comma 4 3" xfId="4904"/>
    <cellStyle name="Comma 4 3 2" xfId="4905"/>
    <cellStyle name="Comma 4 3 2 2" xfId="7524"/>
    <cellStyle name="Comma 4 3 3" xfId="7525"/>
    <cellStyle name="Comma 4 3 4" xfId="7526"/>
    <cellStyle name="Comma 4 3 5" xfId="7527"/>
    <cellStyle name="Comma 4 3 6" xfId="7528"/>
    <cellStyle name="Comma 4 4" xfId="4906"/>
    <cellStyle name="Comma 4 4 2" xfId="4907"/>
    <cellStyle name="Comma 4 4 3" xfId="4908"/>
    <cellStyle name="Comma 4 5" xfId="4909"/>
    <cellStyle name="Comma 4 6" xfId="7529"/>
    <cellStyle name="Comma 4 7" xfId="7530"/>
    <cellStyle name="Comma 4 8" xfId="7531"/>
    <cellStyle name="Comma 4 9" xfId="7532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13 2" xfId="7533"/>
    <cellStyle name="Comma 5 2" xfId="4948"/>
    <cellStyle name="Comma 5 2 2" xfId="4949"/>
    <cellStyle name="Comma 5 2 2 2" xfId="4950"/>
    <cellStyle name="Comma 5 2 2 3" xfId="4951"/>
    <cellStyle name="Comma 5 2 3" xfId="4952"/>
    <cellStyle name="Comma 5 2 3 2" xfId="7534"/>
    <cellStyle name="Comma 5 2 3 3" xfId="7535"/>
    <cellStyle name="Comma 5 2 4" xfId="4953"/>
    <cellStyle name="Comma 5 2 5" xfId="7536"/>
    <cellStyle name="Comma 5 2 6" xfId="7537"/>
    <cellStyle name="Comma 5 2 7" xfId="7538"/>
    <cellStyle name="Comma 5 2 8" xfId="7539"/>
    <cellStyle name="Comma 5 2 8 2" xfId="7540"/>
    <cellStyle name="Comma 5 3" xfId="4954"/>
    <cellStyle name="Comma 5 3 2" xfId="4955"/>
    <cellStyle name="Comma 5 3 2 2" xfId="7541"/>
    <cellStyle name="Comma 5 3 3" xfId="4956"/>
    <cellStyle name="Comma 5 3 4" xfId="4957"/>
    <cellStyle name="Comma 5 3 5" xfId="7542"/>
    <cellStyle name="Comma 5 3 6" xfId="7543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10" xfId="7544"/>
    <cellStyle name="Comma 6 11" xfId="7545"/>
    <cellStyle name="Comma 6 2" xfId="5017"/>
    <cellStyle name="Comma 6 2 2" xfId="7546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 6" xfId="7547"/>
    <cellStyle name="Comma 6 7" xfId="7548"/>
    <cellStyle name="Comma 6 8" xfId="7549"/>
    <cellStyle name="Comma 6 9" xfId="7550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10" xfId="7551"/>
    <cellStyle name="Comma 7 10 2" xfId="7552"/>
    <cellStyle name="Comma 7 11" xfId="7553"/>
    <cellStyle name="Comma 7 2" xfId="5045"/>
    <cellStyle name="Comma 7 2 2" xfId="5046"/>
    <cellStyle name="Comma 7 2 3" xfId="5047"/>
    <cellStyle name="Comma 7 2 4" xfId="7554"/>
    <cellStyle name="Comma 7 2 5" xfId="7555"/>
    <cellStyle name="Comma 7 2 6" xfId="7556"/>
    <cellStyle name="Comma 7 3" xfId="5048"/>
    <cellStyle name="Comma 7 3 2" xfId="7557"/>
    <cellStyle name="Comma 7 3 3" xfId="7558"/>
    <cellStyle name="Comma 7 3 4" xfId="7559"/>
    <cellStyle name="Comma 7 3 5" xfId="7560"/>
    <cellStyle name="Comma 7 3 6" xfId="7561"/>
    <cellStyle name="Comma 7 4" xfId="7562"/>
    <cellStyle name="Comma 7 4 2" xfId="7563"/>
    <cellStyle name="Comma 7 4 2 2" xfId="7564"/>
    <cellStyle name="Comma 7 5" xfId="7565"/>
    <cellStyle name="Comma 7 5 2" xfId="7566"/>
    <cellStyle name="Comma 7 5 2 2" xfId="7567"/>
    <cellStyle name="Comma 7 6" xfId="7568"/>
    <cellStyle name="Comma 7 6 2" xfId="7569"/>
    <cellStyle name="Comma 7 6 2 2" xfId="7570"/>
    <cellStyle name="Comma 7 7" xfId="7571"/>
    <cellStyle name="Comma 7 7 2" xfId="7572"/>
    <cellStyle name="Comma 7 7 2 2" xfId="7573"/>
    <cellStyle name="Comma 7 8" xfId="7574"/>
    <cellStyle name="Comma 7 8 2" xfId="7575"/>
    <cellStyle name="Comma 7 8 2 2" xfId="7576"/>
    <cellStyle name="Comma 7 9" xfId="7577"/>
    <cellStyle name="Comma 7 9 2" xfId="7578"/>
    <cellStyle name="Comma 7 9 2 2" xfId="7579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2 2" xfId="7580"/>
    <cellStyle name="Comma 8 2 3" xfId="5072"/>
    <cellStyle name="Comma 8 2 4" xfId="7581"/>
    <cellStyle name="Comma 8 2 5" xfId="7582"/>
    <cellStyle name="Comma 8 2 6" xfId="7583"/>
    <cellStyle name="Comma 8 2 7" xfId="7584"/>
    <cellStyle name="Comma 8 3" xfId="5073"/>
    <cellStyle name="Comma 8 4" xfId="7585"/>
    <cellStyle name="Comma 8 5" xfId="7586"/>
    <cellStyle name="Comma 8 6" xfId="7587"/>
    <cellStyle name="Comma 8 7" xfId="7588"/>
    <cellStyle name="Comma 8 8" xfId="7589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10" xfId="7590"/>
    <cellStyle name="Comma 9 11" xfId="7591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 5" xfId="7592"/>
    <cellStyle name="Comma 9 6" xfId="7593"/>
    <cellStyle name="Comma 9 7" xfId="7594"/>
    <cellStyle name="Comma 9 8" xfId="7595"/>
    <cellStyle name="Comma 9 9" xfId="7596"/>
    <cellStyle name="Comma 9 9 2" xfId="7597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10" xfId="7598"/>
    <cellStyle name="Currency 10 2" xfId="7599"/>
    <cellStyle name="Currency 2" xfId="5154"/>
    <cellStyle name="Currency 2 2" xfId="5155"/>
    <cellStyle name="Currency 2 3" xfId="5156"/>
    <cellStyle name="Currency 2 3 2" xfId="7600"/>
    <cellStyle name="Currency 2 3 2 2" xfId="7601"/>
    <cellStyle name="Currency 2 3 3" xfId="7602"/>
    <cellStyle name="Currency 2 3 4" xfId="7603"/>
    <cellStyle name="Currency 2 4" xfId="5157"/>
    <cellStyle name="Currency 2 4 2" xfId="7604"/>
    <cellStyle name="Currency 2 5" xfId="7605"/>
    <cellStyle name="Currency 2 5 2" xfId="7606"/>
    <cellStyle name="Currency 2 6" xfId="7607"/>
    <cellStyle name="Currency 2 7" xfId="7608"/>
    <cellStyle name="Currency 3" xfId="5158"/>
    <cellStyle name="Currency 3 2" xfId="7609"/>
    <cellStyle name="Currency 3 2 2" xfId="7610"/>
    <cellStyle name="Currency 3 3" xfId="7611"/>
    <cellStyle name="Currency 3 3 2" xfId="7612"/>
    <cellStyle name="Currency 3 4" xfId="7613"/>
    <cellStyle name="Currency 3 4 2" xfId="7614"/>
    <cellStyle name="Currency 3 5" xfId="7615"/>
    <cellStyle name="Currency 3 6" xfId="7616"/>
    <cellStyle name="Currency 4" xfId="5159"/>
    <cellStyle name="Currency 4 2" xfId="5160"/>
    <cellStyle name="Currency 4 2 2" xfId="7617"/>
    <cellStyle name="Currency 4 3" xfId="7618"/>
    <cellStyle name="Currency 4 3 2" xfId="7619"/>
    <cellStyle name="Currency 4 4" xfId="7620"/>
    <cellStyle name="Currency 4 4 2" xfId="7621"/>
    <cellStyle name="Currency 4 5" xfId="7622"/>
    <cellStyle name="Currency 4 6" xfId="7623"/>
    <cellStyle name="Currency 5" xfId="5161"/>
    <cellStyle name="Currency 5 2" xfId="5162"/>
    <cellStyle name="Currency 5 2 2" xfId="7624"/>
    <cellStyle name="Currency 5 3" xfId="7625"/>
    <cellStyle name="Currency 5 3 2" xfId="7626"/>
    <cellStyle name="Currency 5 4" xfId="7627"/>
    <cellStyle name="Currency 5 4 2" xfId="7628"/>
    <cellStyle name="Currency 5 5" xfId="7629"/>
    <cellStyle name="Currency 5 6" xfId="7630"/>
    <cellStyle name="Currency 6" xfId="5163"/>
    <cellStyle name="Currency 6 2" xfId="5164"/>
    <cellStyle name="Currency 6 2 2" xfId="7631"/>
    <cellStyle name="Currency 6 3" xfId="5165"/>
    <cellStyle name="Currency 6 3 2" xfId="5166"/>
    <cellStyle name="Currency 6 4" xfId="7632"/>
    <cellStyle name="Currency 7" xfId="5167"/>
    <cellStyle name="Currency 7 2" xfId="5168"/>
    <cellStyle name="Currency 7 2 2" xfId="7633"/>
    <cellStyle name="Currency 7 3" xfId="5169"/>
    <cellStyle name="Currency 7 3 2" xfId="5170"/>
    <cellStyle name="Currency 7 4" xfId="7634"/>
    <cellStyle name="Currency 8" xfId="7635"/>
    <cellStyle name="Currency 8 2" xfId="7636"/>
    <cellStyle name="Currency 8 2 2" xfId="7637"/>
    <cellStyle name="Currency 8 3" xfId="7638"/>
    <cellStyle name="Currency 8 4" xfId="7639"/>
    <cellStyle name="Currency 9" xfId="7640"/>
    <cellStyle name="Currency 9 2" xfId="7641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ateFormat 2" xfId="7642"/>
    <cellStyle name="DELTA" xfId="5191"/>
    <cellStyle name="Dezimal [0]_Compiling Utility Macros" xfId="7643"/>
    <cellStyle name="Dezimal_Compiling Utility Macros" xfId="7644"/>
    <cellStyle name="Dia" xfId="5192"/>
    <cellStyle name="Dollar" xfId="5193"/>
    <cellStyle name="Dotted Line" xfId="5194"/>
    <cellStyle name="DS 0" xfId="5195"/>
    <cellStyle name="DS 4" xfId="5196"/>
    <cellStyle name="E&amp;Y House" xfId="5197"/>
    <cellStyle name="Encabez1" xfId="5198"/>
    <cellStyle name="Encabez2" xfId="5199"/>
    <cellStyle name="Enter Currency (0)" xfId="5200"/>
    <cellStyle name="Enter Currency (2)" xfId="5201"/>
    <cellStyle name="Enter Units (0)" xfId="5202"/>
    <cellStyle name="Enter Units (1)" xfId="5203"/>
    <cellStyle name="Enter Units (2)" xfId="5204"/>
    <cellStyle name="Entered" xfId="5205"/>
    <cellStyle name="Error Detection" xfId="5206"/>
    <cellStyle name="Euro" xfId="5207"/>
    <cellStyle name="Euro 2" xfId="5208"/>
    <cellStyle name="excrate" xfId="5209"/>
    <cellStyle name="Explanatory Text 2" xfId="5210"/>
    <cellStyle name="Explanatory Text 5" xfId="7645"/>
    <cellStyle name="EY House" xfId="5211"/>
    <cellStyle name="EY Narrative text" xfId="7646"/>
    <cellStyle name="EY%colcalc" xfId="7647"/>
    <cellStyle name="EY%input" xfId="7648"/>
    <cellStyle name="EY%rowcalc" xfId="7649"/>
    <cellStyle name="EY0dp" xfId="7650"/>
    <cellStyle name="EY1dp" xfId="7651"/>
    <cellStyle name="EY2dp" xfId="7652"/>
    <cellStyle name="EY3dp" xfId="7653"/>
    <cellStyle name="EYChartTitle" xfId="7654"/>
    <cellStyle name="EYColumnHeading" xfId="7655"/>
    <cellStyle name="EYColumnHeadingItalic" xfId="7656"/>
    <cellStyle name="EYCoverDatabookName" xfId="7657"/>
    <cellStyle name="EYCoverDate" xfId="7658"/>
    <cellStyle name="EYCoverDraft" xfId="7659"/>
    <cellStyle name="EYCoverProjectName" xfId="7660"/>
    <cellStyle name="EYCurrency" xfId="7661"/>
    <cellStyle name="EYNotes" xfId="7662"/>
    <cellStyle name="EYNotesHeading" xfId="7663"/>
    <cellStyle name="EYnumber" xfId="7664"/>
    <cellStyle name="EYRelianceRestricted" xfId="7665"/>
    <cellStyle name="EYSectionHeading" xfId="7666"/>
    <cellStyle name="EYSheetHeader1" xfId="7667"/>
    <cellStyle name="EYSheetHeading" xfId="7668"/>
    <cellStyle name="EYsmallheading" xfId="7669"/>
    <cellStyle name="EYsmallheading 2" xfId="7670"/>
    <cellStyle name="EYSource" xfId="7671"/>
    <cellStyle name="EYtext" xfId="7672"/>
    <cellStyle name="EYtextbold" xfId="7673"/>
    <cellStyle name="EYtextbolditalic" xfId="7674"/>
    <cellStyle name="EYtextitalic" xfId="7675"/>
    <cellStyle name="F2" xfId="5212"/>
    <cellStyle name="F3" xfId="5213"/>
    <cellStyle name="F4" xfId="5214"/>
    <cellStyle name="F5" xfId="5215"/>
    <cellStyle name="F6" xfId="5216"/>
    <cellStyle name="F7" xfId="5217"/>
    <cellStyle name="F8" xfId="5218"/>
    <cellStyle name="fcsCurrency" xfId="5219"/>
    <cellStyle name="fcsDate" xfId="5220"/>
    <cellStyle name="fcsStandard" xfId="5221"/>
    <cellStyle name="Feed" xfId="5222"/>
    <cellStyle name="Fijo" xfId="5223"/>
    <cellStyle name="Financiero" xfId="5224"/>
    <cellStyle name="first line" xfId="5225"/>
    <cellStyle name="FirstNumbers" xfId="5226"/>
    <cellStyle name="Fixed" xfId="5227"/>
    <cellStyle name="Footnote" xfId="5228"/>
    <cellStyle name="-Footnote_&amp;_Source" xfId="5229"/>
    <cellStyle name="Footnote_AnalysisTemplate" xfId="5230"/>
    <cellStyle name="Foreground_tcslctpk" xfId="5231"/>
    <cellStyle name="FullTime" xfId="5232"/>
    <cellStyle name="FullTimeBrief" xfId="5233"/>
    <cellStyle name="FX Rate" xfId="5234"/>
    <cellStyle name="Gallons" xfId="5235"/>
    <cellStyle name="General" xfId="5236"/>
    <cellStyle name="Gentia To Excel" xfId="5237"/>
    <cellStyle name="Good 2" xfId="5238"/>
    <cellStyle name="Good 2 2" xfId="5239"/>
    <cellStyle name="Good 3" xfId="5240"/>
    <cellStyle name="Good 5" xfId="7676"/>
    <cellStyle name="Good Group" xfId="5241"/>
    <cellStyle name="Grey" xfId="5242"/>
    <cellStyle name="GreybarHeader" xfId="5243"/>
    <cellStyle name="greyed" xfId="5244"/>
    <cellStyle name="GroupTitles" xfId="5245"/>
    <cellStyle name="gunz" xfId="5246"/>
    <cellStyle name="handle" xfId="5247"/>
    <cellStyle name="Hard Percent" xfId="5248"/>
    <cellStyle name="Header" xfId="5249"/>
    <cellStyle name="Header Total" xfId="5250"/>
    <cellStyle name="header_CollateralSummary (2)" xfId="5251"/>
    <cellStyle name="Header1" xfId="5252"/>
    <cellStyle name="Header2" xfId="5253"/>
    <cellStyle name="Header3" xfId="5254"/>
    <cellStyle name="Header4" xfId="5255"/>
    <cellStyle name="Heading" xfId="5256"/>
    <cellStyle name="Heading 1 2" xfId="5257"/>
    <cellStyle name="Heading 1 5" xfId="7677"/>
    <cellStyle name="Heading 2 2" xfId="5258"/>
    <cellStyle name="Heading 2 5" xfId="7678"/>
    <cellStyle name="Heading 3 2" xfId="5259"/>
    <cellStyle name="Heading 3 5" xfId="7679"/>
    <cellStyle name="Heading 4 2" xfId="5260"/>
    <cellStyle name="Heading 4 5" xfId="7680"/>
    <cellStyle name="hidden" xfId="5261"/>
    <cellStyle name="highlightExposure" xfId="5262"/>
    <cellStyle name="highlightPD" xfId="5263"/>
    <cellStyle name="highlightText" xfId="5264"/>
    <cellStyle name="hotlinks" xfId="5265"/>
    <cellStyle name="hotlinks 2" xfId="7681"/>
    <cellStyle name="Hyperlink 2" xfId="5266"/>
    <cellStyle name="HyperlinkIndex" xfId="5267"/>
    <cellStyle name="Input [yellow]" xfId="5268"/>
    <cellStyle name="Input 2" xfId="5269"/>
    <cellStyle name="Input 3" xfId="5270"/>
    <cellStyle name="Input 5" xfId="7682"/>
    <cellStyle name="inputExposure" xfId="5271"/>
    <cellStyle name="Integer" xfId="5272"/>
    <cellStyle name="intro" xfId="7683"/>
    <cellStyle name="ItalicHeader" xfId="5273"/>
    <cellStyle name="Item" xfId="5274"/>
    <cellStyle name="Komma [0]_Fees &amp; Expenses" xfId="5275"/>
    <cellStyle name="Komma_Fees &amp; Expenses" xfId="5276"/>
    <cellStyle name="KPMG Heading 1" xfId="5277"/>
    <cellStyle name="KPMG Heading 2" xfId="5278"/>
    <cellStyle name="KPMG Heading 3" xfId="5279"/>
    <cellStyle name="KPMG Heading 4" xfId="5280"/>
    <cellStyle name="KPMG Normal" xfId="5281"/>
    <cellStyle name="KPMG Normal Text" xfId="5282"/>
    <cellStyle name="label" xfId="5283"/>
    <cellStyle name="Labels 8p Bold" xfId="5284"/>
    <cellStyle name="Labels 8p Bold 2" xfId="5285"/>
    <cellStyle name="last line" xfId="5286"/>
    <cellStyle name="Lien hypertexte_LPTD format" xfId="5287"/>
    <cellStyle name="LineNum w/ Border" xfId="5288"/>
    <cellStyle name="LineNumbers" xfId="5289"/>
    <cellStyle name="LineNumbersFirstColumn" xfId="5290"/>
    <cellStyle name="Link Currency (0)" xfId="5291"/>
    <cellStyle name="Link Currency (2)" xfId="5292"/>
    <cellStyle name="Link Units (0)" xfId="5293"/>
    <cellStyle name="Link Units (1)" xfId="5294"/>
    <cellStyle name="Link Units (2)" xfId="5295"/>
    <cellStyle name="Linked Cell 2" xfId="5296"/>
    <cellStyle name="Linked Cell 5" xfId="7684"/>
    <cellStyle name="Locked" xfId="5297"/>
    <cellStyle name="Lookup" xfId="5298"/>
    <cellStyle name="MajorHeading" xfId="5299"/>
    <cellStyle name="Map Labels" xfId="5300"/>
    <cellStyle name="Map Legend" xfId="5301"/>
    <cellStyle name="Map Title" xfId="5302"/>
    <cellStyle name="McForm" xfId="5303"/>
    <cellStyle name="McFormBody" xfId="5304"/>
    <cellStyle name="MCNewReport" xfId="5305"/>
    <cellStyle name="MCReport" xfId="5306"/>
    <cellStyle name="Menu" xfId="5307"/>
    <cellStyle name="Middle" xfId="5308"/>
    <cellStyle name="Migliaia (0)_LINEA GLOBALE" xfId="5309"/>
    <cellStyle name="Migliaia_LINEA GLOBALE" xfId="5310"/>
    <cellStyle name="Millares [0]_10 AVERIAS MASIVAS + ANT" xfId="5311"/>
    <cellStyle name="Millares_10 AVERIAS MASIVAS + ANT" xfId="5312"/>
    <cellStyle name="Milliers [0]_3A_NumeratorReport_Option1_040611" xfId="5313"/>
    <cellStyle name="Milliers_3A_NumeratorReport_Option1_040611" xfId="5314"/>
    <cellStyle name="mir" xfId="5315"/>
    <cellStyle name="mm/dd/yy" xfId="5316"/>
    <cellStyle name="MMBTU's" xfId="5317"/>
    <cellStyle name="Modifiable" xfId="5318"/>
    <cellStyle name="Moneda [0]_10 AVERIAS MASIVAS + ANT" xfId="5319"/>
    <cellStyle name="Moneda_10 AVERIAS MASIVAS + ANT" xfId="5320"/>
    <cellStyle name="Monétaire [0]_3A_NumeratorReport_Option1_040611" xfId="5321"/>
    <cellStyle name="Monétaire_3A_NumeratorReport_Option1_040611" xfId="5322"/>
    <cellStyle name="Monetario" xfId="5323"/>
    <cellStyle name="Money" xfId="5324"/>
    <cellStyle name="Multiple" xfId="5325"/>
    <cellStyle name="NACC" xfId="5326"/>
    <cellStyle name="Negative" xfId="5327"/>
    <cellStyle name="Negative 2" xfId="7685"/>
    <cellStyle name="Neutral 2" xfId="5328"/>
    <cellStyle name="Neutral 2 2" xfId="5329"/>
    <cellStyle name="Neutral 3" xfId="5330"/>
    <cellStyle name="Neutral 5" xfId="7686"/>
    <cellStyle name="NEW" xfId="5331"/>
    <cellStyle name="no dec" xfId="5332"/>
    <cellStyle name="NoChange" xfId="5333"/>
    <cellStyle name="Non Zero" xfId="5334"/>
    <cellStyle name="Non_$_PL" xfId="5335"/>
    <cellStyle name="NonPrint_copyright" xfId="5336"/>
    <cellStyle name="Normal" xfId="0" builtinId="0"/>
    <cellStyle name="Normal - Style1" xfId="5337"/>
    <cellStyle name="Normal - Style1 2" xfId="5338"/>
    <cellStyle name="Normal - Style1 3" xfId="5339"/>
    <cellStyle name="Normal - Style2" xfId="5340"/>
    <cellStyle name="Normal 10" xfId="5341"/>
    <cellStyle name="Normal 10 10" xfId="5342"/>
    <cellStyle name="Normal 10 10 2" xfId="5343"/>
    <cellStyle name="Normal 10 10 3" xfId="7849"/>
    <cellStyle name="Normal 10 10 3 2" xfId="7871"/>
    <cellStyle name="Normal 10 10 4" xfId="7850"/>
    <cellStyle name="Normal 10 10 5" xfId="7851"/>
    <cellStyle name="Normal 10 10 6" xfId="7852"/>
    <cellStyle name="Normal 10 10 7" xfId="7853"/>
    <cellStyle name="Normal 10 10 8" xfId="7854"/>
    <cellStyle name="Normal 10 10 8 2" xfId="7855"/>
    <cellStyle name="Normal 10 10 8 2 2" xfId="7856"/>
    <cellStyle name="Normal 10 10 8 2 2 2" xfId="7857"/>
    <cellStyle name="Normal 10 10 8 2 2 2 2" xfId="7858"/>
    <cellStyle name="Normal 10 10 8 2 2 2 3" xfId="7859"/>
    <cellStyle name="Normal 10 10 8 2 2 2 4" xfId="7860"/>
    <cellStyle name="Normal 10 10 8 2 2 2 5" xfId="7861"/>
    <cellStyle name="Normal 10 10 8 3" xfId="7862"/>
    <cellStyle name="Normal 10 10 8 3 2" xfId="7863"/>
    <cellStyle name="Normal 10 10 8 3 2 2" xfId="7864"/>
    <cellStyle name="Normal 10 10 8 3 2 3" xfId="7865"/>
    <cellStyle name="Normal 10 10 8 3 2 4" xfId="7866"/>
    <cellStyle name="Normal 10 10 8 3 2 5" xfId="7867"/>
    <cellStyle name="Normal 10 10 9" xfId="7868"/>
    <cellStyle name="Normal 10 11" xfId="5344"/>
    <cellStyle name="Normal 10 2" xfId="5345"/>
    <cellStyle name="Normal 10 3" xfId="5346"/>
    <cellStyle name="Normal 10 4" xfId="5347"/>
    <cellStyle name="Normal 10 5" xfId="5348"/>
    <cellStyle name="Normal 10 6" xfId="5349"/>
    <cellStyle name="Normal 10 7" xfId="5350"/>
    <cellStyle name="Normal 10 8" xfId="5351"/>
    <cellStyle name="Normal 10 9" xfId="5352"/>
    <cellStyle name="Normal 100" xfId="5353"/>
    <cellStyle name="Normal 101" xfId="5354"/>
    <cellStyle name="Normal 102" xfId="5355"/>
    <cellStyle name="Normal 103" xfId="5356"/>
    <cellStyle name="Normal 104" xfId="5357"/>
    <cellStyle name="Normal 105" xfId="5358"/>
    <cellStyle name="Normal 106" xfId="5359"/>
    <cellStyle name="Normal 107" xfId="5360"/>
    <cellStyle name="Normal 108" xfId="5361"/>
    <cellStyle name="Normal 109" xfId="5362"/>
    <cellStyle name="Normal 11" xfId="5363"/>
    <cellStyle name="Normal 11 2" xfId="5364"/>
    <cellStyle name="Normal 11 2 2" xfId="5365"/>
    <cellStyle name="Normal 11 2 3" xfId="7687"/>
    <cellStyle name="Normal 11 2_(19) Loan Feb-11(Feb-11 figures)" xfId="5366"/>
    <cellStyle name="Normal 11 3" xfId="5367"/>
    <cellStyle name="Normal 11 3 2" xfId="5368"/>
    <cellStyle name="Normal 11 3_(19) Loan Feb-11(Feb-11 figures)" xfId="5369"/>
    <cellStyle name="Normal 11 4" xfId="5370"/>
    <cellStyle name="Normal 11 4 2" xfId="5371"/>
    <cellStyle name="Normal 11 4_(19) Loan Feb-11(Feb-11 figures)" xfId="5372"/>
    <cellStyle name="Normal 11 5" xfId="5373"/>
    <cellStyle name="Normal 11 5 2" xfId="5374"/>
    <cellStyle name="Normal 11 5_(19) Loan Feb-11(Feb-11 figures)" xfId="5375"/>
    <cellStyle name="Normal 11 6" xfId="5376"/>
    <cellStyle name="Normal 11 6 2" xfId="5377"/>
    <cellStyle name="Normal 11 6_(19) Loan Feb-11(Feb-11 figures)" xfId="5378"/>
    <cellStyle name="Normal 11 7" xfId="5379"/>
    <cellStyle name="Normal 110" xfId="5380"/>
    <cellStyle name="Normal 111" xfId="5381"/>
    <cellStyle name="Normal 112" xfId="5382"/>
    <cellStyle name="Normal 113" xfId="5383"/>
    <cellStyle name="Normal 114" xfId="5384"/>
    <cellStyle name="Normal 115" xfId="5385"/>
    <cellStyle name="Normal 116" xfId="5386"/>
    <cellStyle name="Normal 117" xfId="5387"/>
    <cellStyle name="Normal 118" xfId="5388"/>
    <cellStyle name="Normal 119" xfId="5389"/>
    <cellStyle name="Normal 12" xfId="5390"/>
    <cellStyle name="Normal 12 2" xfId="7688"/>
    <cellStyle name="Normal 120" xfId="5391"/>
    <cellStyle name="Normal 121" xfId="5392"/>
    <cellStyle name="Normal 122" xfId="5393"/>
    <cellStyle name="Normal 123" xfId="5394"/>
    <cellStyle name="Normal 124" xfId="5395"/>
    <cellStyle name="Normal 125" xfId="5396"/>
    <cellStyle name="Normal 126" xfId="5397"/>
    <cellStyle name="Normal 127" xfId="5398"/>
    <cellStyle name="Normal 128" xfId="5399"/>
    <cellStyle name="Normal 129" xfId="5400"/>
    <cellStyle name="Normal 13" xfId="5401"/>
    <cellStyle name="Normal 13 10" xfId="5402"/>
    <cellStyle name="Normal 13 10 2" xfId="5403"/>
    <cellStyle name="Normal 13 10 2 2" xfId="5404"/>
    <cellStyle name="Normal 13 10 3" xfId="5405"/>
    <cellStyle name="Normal 13 2" xfId="5406"/>
    <cellStyle name="Normal 13 2 2" xfId="5407"/>
    <cellStyle name="Normal 13 2 2 2" xfId="5408"/>
    <cellStyle name="Normal 13 2 3" xfId="5409"/>
    <cellStyle name="Normal 13 3" xfId="5410"/>
    <cellStyle name="Normal 13 3 2" xfId="5411"/>
    <cellStyle name="Normal 13 3 2 2" xfId="5412"/>
    <cellStyle name="Normal 13 3 3" xfId="5413"/>
    <cellStyle name="Normal 13 4" xfId="5414"/>
    <cellStyle name="Normal 13 4 2" xfId="5415"/>
    <cellStyle name="Normal 13 4 2 2" xfId="5416"/>
    <cellStyle name="Normal 13 4 3" xfId="5417"/>
    <cellStyle name="Normal 13 5" xfId="5418"/>
    <cellStyle name="Normal 13 5 2" xfId="5419"/>
    <cellStyle name="Normal 13 5 2 2" xfId="5420"/>
    <cellStyle name="Normal 13 5 3" xfId="5421"/>
    <cellStyle name="Normal 13 6" xfId="5422"/>
    <cellStyle name="Normal 13 6 2" xfId="5423"/>
    <cellStyle name="Normal 13 6 2 2" xfId="5424"/>
    <cellStyle name="Normal 13 6 3" xfId="5425"/>
    <cellStyle name="Normal 13 7" xfId="5426"/>
    <cellStyle name="Normal 13 7 2" xfId="5427"/>
    <cellStyle name="Normal 13 7 2 2" xfId="5428"/>
    <cellStyle name="Normal 13 7 3" xfId="5429"/>
    <cellStyle name="Normal 13 8" xfId="5430"/>
    <cellStyle name="Normal 13 8 2" xfId="5431"/>
    <cellStyle name="Normal 13 8 2 2" xfId="5432"/>
    <cellStyle name="Normal 13 8 3" xfId="5433"/>
    <cellStyle name="Normal 13 9" xfId="5434"/>
    <cellStyle name="Normal 13 9 2" xfId="5435"/>
    <cellStyle name="Normal 13 9 2 2" xfId="5436"/>
    <cellStyle name="Normal 13 9 3" xfId="5437"/>
    <cellStyle name="Normal 130" xfId="5438"/>
    <cellStyle name="Normal 131" xfId="5439"/>
    <cellStyle name="Normal 132" xfId="5440"/>
    <cellStyle name="Normal 133" xfId="5441"/>
    <cellStyle name="Normal 134" xfId="5442"/>
    <cellStyle name="Normal 135" xfId="5443"/>
    <cellStyle name="Normal 136" xfId="5444"/>
    <cellStyle name="Normal 137" xfId="5445"/>
    <cellStyle name="Normal 138" xfId="5446"/>
    <cellStyle name="Normal 139" xfId="5447"/>
    <cellStyle name="Normal 139 2" xfId="7872"/>
    <cellStyle name="Normal 139 3" xfId="7873"/>
    <cellStyle name="Normal 14" xfId="5448"/>
    <cellStyle name="Normal 14 2" xfId="7689"/>
    <cellStyle name="Normal 14 3" xfId="7690"/>
    <cellStyle name="Normal 14 4" xfId="7691"/>
    <cellStyle name="Normal 14 5" xfId="7692"/>
    <cellStyle name="Normal 140" xfId="5449"/>
    <cellStyle name="Normal 141" xfId="5450"/>
    <cellStyle name="Normal 142" xfId="5451"/>
    <cellStyle name="Normal 143" xfId="5452"/>
    <cellStyle name="Normal 144" xfId="1"/>
    <cellStyle name="Normal 144 2" xfId="7874"/>
    <cellStyle name="Normal 145" xfId="6339"/>
    <cellStyle name="Normal 146" xfId="6342"/>
    <cellStyle name="Normal 147" xfId="7869"/>
    <cellStyle name="Normal 15" xfId="5453"/>
    <cellStyle name="Normal 15 2" xfId="7693"/>
    <cellStyle name="Normal 15 3" xfId="7694"/>
    <cellStyle name="Normal 15 4" xfId="7695"/>
    <cellStyle name="Normal 16" xfId="5454"/>
    <cellStyle name="Normal 16 2" xfId="7696"/>
    <cellStyle name="Normal 16 2 2" xfId="7697"/>
    <cellStyle name="Normal 16 2 3" xfId="7698"/>
    <cellStyle name="Normal 16 3" xfId="7699"/>
    <cellStyle name="Normal 16 4" xfId="7700"/>
    <cellStyle name="Normal 17" xfId="5455"/>
    <cellStyle name="Normal 17 2" xfId="7701"/>
    <cellStyle name="Normal 18" xfId="5456"/>
    <cellStyle name="Normal 19" xfId="5457"/>
    <cellStyle name="Normal 2" xfId="5458"/>
    <cellStyle name="Normal 2 10" xfId="5459"/>
    <cellStyle name="Normal 2 10 2" xfId="7702"/>
    <cellStyle name="Normal 2 10 3" xfId="7703"/>
    <cellStyle name="Normal 2 10 3 2" xfId="7704"/>
    <cellStyle name="Normal 2 11" xfId="5460"/>
    <cellStyle name="Normal 2 11 2" xfId="7705"/>
    <cellStyle name="Normal 2 11 2 2" xfId="7706"/>
    <cellStyle name="Normal 2 11 3" xfId="7707"/>
    <cellStyle name="Normal 2 11 3 2" xfId="7708"/>
    <cellStyle name="Normal 2 11 3 2 2" xfId="7709"/>
    <cellStyle name="Normal 2 12" xfId="5461"/>
    <cellStyle name="Normal 2 12 2" xfId="7710"/>
    <cellStyle name="Normal 2 12 3" xfId="7711"/>
    <cellStyle name="Normal 2 12 3 2" xfId="7712"/>
    <cellStyle name="Normal 2 12 4" xfId="7713"/>
    <cellStyle name="Normal 2 13" xfId="5462"/>
    <cellStyle name="Normal 2 13 2" xfId="5463"/>
    <cellStyle name="Normal 2 14" xfId="5464"/>
    <cellStyle name="Normal 2 14 2" xfId="7714"/>
    <cellStyle name="Normal 2 15" xfId="5465"/>
    <cellStyle name="Normal 2 16" xfId="5466"/>
    <cellStyle name="Normal 2 17" xfId="5467"/>
    <cellStyle name="Normal 2 18" xfId="7715"/>
    <cellStyle name="Normal 2 19" xfId="5468"/>
    <cellStyle name="Normal 2 2" xfId="5469"/>
    <cellStyle name="Normal 2 2 10" xfId="5470"/>
    <cellStyle name="Normal 2 2 11" xfId="7716"/>
    <cellStyle name="Normal 2 2 2" xfId="5471"/>
    <cellStyle name="Normal 2 2 2 2" xfId="5472"/>
    <cellStyle name="Normal 2 2 2 2 2" xfId="5473"/>
    <cellStyle name="Normal 2 2 2 2_(19) Loan Feb-11(Feb-11 figures)" xfId="5474"/>
    <cellStyle name="Normal 2 2 2 3" xfId="5475"/>
    <cellStyle name="Normal 2 2 2 4" xfId="5476"/>
    <cellStyle name="Normal 2 2 2_(19) Loan Feb-11(Feb-11 figures)" xfId="5477"/>
    <cellStyle name="Normal 2 2 3" xfId="5478"/>
    <cellStyle name="Normal 2 2 3 2" xfId="5479"/>
    <cellStyle name="Normal 2 2 3 2 2" xfId="5480"/>
    <cellStyle name="Normal 2 2 3 2 2 2" xfId="5481"/>
    <cellStyle name="Normal 2 2 3 2 3" xfId="5482"/>
    <cellStyle name="Normal 2 2 4" xfId="5483"/>
    <cellStyle name="Normal 2 2 5" xfId="5484"/>
    <cellStyle name="Normal 2 2 6" xfId="5485"/>
    <cellStyle name="Normal 2 2 7" xfId="5486"/>
    <cellStyle name="Normal 2 2 8" xfId="5487"/>
    <cellStyle name="Normal 2 2 9" xfId="5488"/>
    <cellStyle name="Normal 2 2_(19) Loan Feb-11(Feb-11 figures)" xfId="5489"/>
    <cellStyle name="Normal 2 20" xfId="7717"/>
    <cellStyle name="Normal 2 20 2" xfId="7718"/>
    <cellStyle name="Normal 2 21" xfId="7719"/>
    <cellStyle name="Normal 2 3" xfId="5490"/>
    <cellStyle name="Normal 2 3 10" xfId="7720"/>
    <cellStyle name="Normal 2 3 11" xfId="7721"/>
    <cellStyle name="Normal 2 3 12" xfId="7722"/>
    <cellStyle name="Normal 2 3 2" xfId="5491"/>
    <cellStyle name="Normal 2 3 3" xfId="5492"/>
    <cellStyle name="Normal 2 3 4" xfId="5493"/>
    <cellStyle name="Normal 2 3 5" xfId="6344"/>
    <cellStyle name="Normal 2 3 6" xfId="7723"/>
    <cellStyle name="Normal 2 3 7" xfId="7724"/>
    <cellStyle name="Normal 2 3 8" xfId="7725"/>
    <cellStyle name="Normal 2 3 9" xfId="7726"/>
    <cellStyle name="Normal 2 4" xfId="5494"/>
    <cellStyle name="Normal 2 4 10" xfId="7727"/>
    <cellStyle name="Normal 2 4 10 2" xfId="7728"/>
    <cellStyle name="Normal 2 4 11" xfId="7729"/>
    <cellStyle name="Normal 2 4 11 2" xfId="7730"/>
    <cellStyle name="Normal 2 4 12" xfId="7731"/>
    <cellStyle name="Normal 2 4 12 2" xfId="7732"/>
    <cellStyle name="Normal 2 4 2" xfId="5495"/>
    <cellStyle name="Normal 2 4 3" xfId="7733"/>
    <cellStyle name="Normal 2 4 4" xfId="7734"/>
    <cellStyle name="Normal 2 4 5" xfId="7735"/>
    <cellStyle name="Normal 2 4 6" xfId="7736"/>
    <cellStyle name="Normal 2 4 7" xfId="7737"/>
    <cellStyle name="Normal 2 4 7 2" xfId="7738"/>
    <cellStyle name="Normal 2 4 8" xfId="7739"/>
    <cellStyle name="Normal 2 4 8 2" xfId="7740"/>
    <cellStyle name="Normal 2 4 9" xfId="7741"/>
    <cellStyle name="Normal 2 4 9 2" xfId="7742"/>
    <cellStyle name="Normal 2 4_(19) Loan Feb-11(Feb-11 figures)" xfId="5496"/>
    <cellStyle name="Normal 2 43" xfId="7743"/>
    <cellStyle name="Normal 2 5" xfId="5497"/>
    <cellStyle name="Normal 2 5 2" xfId="5498"/>
    <cellStyle name="Normal 2 5 3" xfId="5499"/>
    <cellStyle name="Normal 2 5 4" xfId="5500"/>
    <cellStyle name="Normal 2 5 5" xfId="7744"/>
    <cellStyle name="Normal 2 5 6" xfId="7745"/>
    <cellStyle name="Normal 2 5_(19) Loan Feb-11(Feb-11 figures)" xfId="5501"/>
    <cellStyle name="Normal 2 6" xfId="5502"/>
    <cellStyle name="Normal 2 6 2" xfId="5503"/>
    <cellStyle name="Normal 2 6 3" xfId="7746"/>
    <cellStyle name="Normal 2 6_(19) Loan Feb-11(Feb-11 figures)" xfId="5504"/>
    <cellStyle name="Normal 2 7" xfId="5505"/>
    <cellStyle name="Normal 2 7 2" xfId="5506"/>
    <cellStyle name="Normal 2 7 3" xfId="7747"/>
    <cellStyle name="Normal 2 7_(19) Loan Feb-11(Feb-11 figures)" xfId="5507"/>
    <cellStyle name="Normal 2 8" xfId="5508"/>
    <cellStyle name="Normal 2 8 2" xfId="7748"/>
    <cellStyle name="Normal 2 8 3" xfId="7749"/>
    <cellStyle name="Normal 2 9" xfId="5509"/>
    <cellStyle name="Normal 2 9 2" xfId="7750"/>
    <cellStyle name="Normal 2 9 3" xfId="7751"/>
    <cellStyle name="Normal 2_(19) Loan Feb-11(Feb-11 figures)" xfId="5510"/>
    <cellStyle name="Normal 20" xfId="5511"/>
    <cellStyle name="Normal 21" xfId="5512"/>
    <cellStyle name="Normal 22" xfId="5513"/>
    <cellStyle name="Normal 23" xfId="5514"/>
    <cellStyle name="Normal 23 2" xfId="5515"/>
    <cellStyle name="Normal 23 2 2" xfId="5516"/>
    <cellStyle name="Normal 23 2 2 2" xfId="5517"/>
    <cellStyle name="Normal 23 2 3" xfId="5518"/>
    <cellStyle name="Normal 23 3" xfId="5519"/>
    <cellStyle name="Normal 23 4" xfId="5520"/>
    <cellStyle name="Normal 23 4 2" xfId="5521"/>
    <cellStyle name="Normal 23 5" xfId="5522"/>
    <cellStyle name="Normal 24" xfId="5523"/>
    <cellStyle name="Normal 24 2" xfId="5524"/>
    <cellStyle name="Normal 24 2 2" xfId="7752"/>
    <cellStyle name="Normal 24 2 2 2" xfId="7753"/>
    <cellStyle name="Normal 24 2 3" xfId="7754"/>
    <cellStyle name="Normal 24 2 3 2" xfId="7755"/>
    <cellStyle name="Normal 24 2 4" xfId="7756"/>
    <cellStyle name="Normal 24 2 4 2" xfId="7757"/>
    <cellStyle name="Normal 24 2 5" xfId="7758"/>
    <cellStyle name="Normal 24 2 5 2" xfId="7759"/>
    <cellStyle name="Normal 24 2 6" xfId="7760"/>
    <cellStyle name="Normal 24 2 6 2" xfId="7761"/>
    <cellStyle name="Normal 24 3" xfId="5525"/>
    <cellStyle name="Normal 24 3 2" xfId="5526"/>
    <cellStyle name="Normal 24 4" xfId="5527"/>
    <cellStyle name="Normal 24 5" xfId="7762"/>
    <cellStyle name="Normal 24 6" xfId="7763"/>
    <cellStyle name="Normal 24 7" xfId="7764"/>
    <cellStyle name="Normal 25" xfId="5528"/>
    <cellStyle name="Normal 26" xfId="5529"/>
    <cellStyle name="Normal 27" xfId="5530"/>
    <cellStyle name="Normal 28" xfId="5531"/>
    <cellStyle name="Normal 29" xfId="5532"/>
    <cellStyle name="Normal 3" xfId="5533"/>
    <cellStyle name="Normal 3 10" xfId="5534"/>
    <cellStyle name="Normal 3 10 2" xfId="7870"/>
    <cellStyle name="Normal 3 11" xfId="5535"/>
    <cellStyle name="Normal 3 12" xfId="5536"/>
    <cellStyle name="Normal 3 12 2" xfId="5537"/>
    <cellStyle name="Normal 3 13" xfId="5538"/>
    <cellStyle name="Normal 3 2" xfId="5539"/>
    <cellStyle name="Normal 3 2 2" xfId="5540"/>
    <cellStyle name="Normal 3 2 3" xfId="5541"/>
    <cellStyle name="Normal 3 2 4" xfId="7765"/>
    <cellStyle name="Normal 3 2 5" xfId="7766"/>
    <cellStyle name="Normal 3 2 6" xfId="7767"/>
    <cellStyle name="Normal 3 2 7" xfId="7768"/>
    <cellStyle name="Normal 3 2 8" xfId="7769"/>
    <cellStyle name="Normal 3 3" xfId="5542"/>
    <cellStyle name="Normal 3 3 2" xfId="5543"/>
    <cellStyle name="Normal 3 4" xfId="5544"/>
    <cellStyle name="Normal 3 4 2" xfId="5545"/>
    <cellStyle name="Normal 3 5" xfId="5546"/>
    <cellStyle name="Normal 3 5 2" xfId="5547"/>
    <cellStyle name="Normal 3 6" xfId="5548"/>
    <cellStyle name="Normal 3 6 2" xfId="5549"/>
    <cellStyle name="Normal 3 7" xfId="5550"/>
    <cellStyle name="Normal 3 7 2" xfId="5551"/>
    <cellStyle name="Normal 3 8" xfId="5552"/>
    <cellStyle name="Normal 3 8 2" xfId="5553"/>
    <cellStyle name="Normal 3 9" xfId="5554"/>
    <cellStyle name="Normal 3 9 2" xfId="5555"/>
    <cellStyle name="Normal 3_20SDM" xfId="5556"/>
    <cellStyle name="Normal 30" xfId="5557"/>
    <cellStyle name="Normal 30 2" xfId="5558"/>
    <cellStyle name="Normal 31" xfId="5559"/>
    <cellStyle name="Normal 32" xfId="5560"/>
    <cellStyle name="Normal 32 2" xfId="7770"/>
    <cellStyle name="Normal 33" xfId="5561"/>
    <cellStyle name="Normal 33 2" xfId="5562"/>
    <cellStyle name="Normal 33 2 2" xfId="5563"/>
    <cellStyle name="Normal 33 2 2 2" xfId="5564"/>
    <cellStyle name="Normal 33 2 3" xfId="5565"/>
    <cellStyle name="Normal 34" xfId="5566"/>
    <cellStyle name="Normal 34 2" xfId="7771"/>
    <cellStyle name="Normal 34 2 2" xfId="7772"/>
    <cellStyle name="Normal 34 3" xfId="7773"/>
    <cellStyle name="Normal 35" xfId="5567"/>
    <cellStyle name="Normal 35 2" xfId="7774"/>
    <cellStyle name="Normal 36" xfId="5568"/>
    <cellStyle name="Normal 36 2" xfId="7775"/>
    <cellStyle name="Normal 37" xfId="5569"/>
    <cellStyle name="Normal 37 2" xfId="7776"/>
    <cellStyle name="Normal 38" xfId="5570"/>
    <cellStyle name="Normal 39" xfId="5571"/>
    <cellStyle name="Normal 4" xfId="5572"/>
    <cellStyle name="Normal 4 10" xfId="5573"/>
    <cellStyle name="Normal 4 10 2" xfId="5574"/>
    <cellStyle name="Normal 4 10 2 2" xfId="5575"/>
    <cellStyle name="Normal 4 10 3" xfId="5576"/>
    <cellStyle name="Normal 4 11" xfId="5577"/>
    <cellStyle name="Normal 4 12" xfId="5578"/>
    <cellStyle name="Normal 4 12 2" xfId="5579"/>
    <cellStyle name="Normal 4 13" xfId="5580"/>
    <cellStyle name="Normal 4 14" xfId="5581"/>
    <cellStyle name="Normal 4 15" xfId="7777"/>
    <cellStyle name="Normal 4 2" xfId="5582"/>
    <cellStyle name="Normal 4 2 2" xfId="5583"/>
    <cellStyle name="Normal 4 2 2 2" xfId="7778"/>
    <cellStyle name="Normal 4 2 2 3" xfId="7779"/>
    <cellStyle name="Normal 4 2 3" xfId="5584"/>
    <cellStyle name="Normal 4 2 4" xfId="7780"/>
    <cellStyle name="Normal 4 2 5" xfId="7781"/>
    <cellStyle name="Normal 4 2 6" xfId="7782"/>
    <cellStyle name="Normal 4 2 7" xfId="7783"/>
    <cellStyle name="Normal 4 3" xfId="5585"/>
    <cellStyle name="Normal 4 3 2" xfId="5586"/>
    <cellStyle name="Normal 4 3 3" xfId="5587"/>
    <cellStyle name="Normal 4 3 4" xfId="5588"/>
    <cellStyle name="Normal 4 3 5" xfId="7784"/>
    <cellStyle name="Normal 4 3 6" xfId="7785"/>
    <cellStyle name="Normal 4 3 7" xfId="7786"/>
    <cellStyle name="Normal 4 3 7 2" xfId="7787"/>
    <cellStyle name="Normal 4 4" xfId="5589"/>
    <cellStyle name="Normal 4 4 2" xfId="7788"/>
    <cellStyle name="Normal 4 4 3" xfId="7789"/>
    <cellStyle name="Normal 4 4 4" xfId="7790"/>
    <cellStyle name="Normal 4 4 5" xfId="7791"/>
    <cellStyle name="Normal 4 4 6" xfId="7792"/>
    <cellStyle name="Normal 4 4 7" xfId="7793"/>
    <cellStyle name="Normal 4 5" xfId="5590"/>
    <cellStyle name="Normal 4 5 2" xfId="7794"/>
    <cellStyle name="Normal 4 5 3" xfId="7795"/>
    <cellStyle name="Normal 4 5 4" xfId="7796"/>
    <cellStyle name="Normal 4 5 5" xfId="7797"/>
    <cellStyle name="Normal 4 5 6" xfId="7798"/>
    <cellStyle name="Normal 4 6" xfId="5591"/>
    <cellStyle name="Normal 4 7" xfId="5592"/>
    <cellStyle name="Normal 4 8" xfId="5593"/>
    <cellStyle name="Normal 4 9" xfId="5594"/>
    <cellStyle name="Normal 40" xfId="5595"/>
    <cellStyle name="Normal 40 2" xfId="5596"/>
    <cellStyle name="Normal 41" xfId="5597"/>
    <cellStyle name="Normal 41 2" xfId="5598"/>
    <cellStyle name="Normal 42" xfId="5599"/>
    <cellStyle name="Normal 42 2" xfId="7799"/>
    <cellStyle name="Normal 43" xfId="5600"/>
    <cellStyle name="Normal 43 2" xfId="7800"/>
    <cellStyle name="Normal 44" xfId="5601"/>
    <cellStyle name="Normal 45" xfId="5602"/>
    <cellStyle name="Normal 46" xfId="5603"/>
    <cellStyle name="Normal 47" xfId="5604"/>
    <cellStyle name="Normal 48" xfId="5605"/>
    <cellStyle name="Normal 49" xfId="5606"/>
    <cellStyle name="Normal 5" xfId="5607"/>
    <cellStyle name="Normal 5 10" xfId="5608"/>
    <cellStyle name="Normal 5 11" xfId="5609"/>
    <cellStyle name="Normal 5 12" xfId="5610"/>
    <cellStyle name="Normal 5 13" xfId="5611"/>
    <cellStyle name="Normal 5 14" xfId="7801"/>
    <cellStyle name="Normal 5 15" xfId="7802"/>
    <cellStyle name="Normal 5 16" xfId="7803"/>
    <cellStyle name="Normal 5 17" xfId="7804"/>
    <cellStyle name="Normal 5 18" xfId="7805"/>
    <cellStyle name="Normal 5 2" xfId="5612"/>
    <cellStyle name="Normal 5 2 2" xfId="7806"/>
    <cellStyle name="Normal 5 2 3" xfId="7807"/>
    <cellStyle name="Normal 5 2 4" xfId="7808"/>
    <cellStyle name="Normal 5 2 5" xfId="7809"/>
    <cellStyle name="Normal 5 2 6" xfId="7810"/>
    <cellStyle name="Normal 5 2 7" xfId="7811"/>
    <cellStyle name="Normal 5 3" xfId="5613"/>
    <cellStyle name="Normal 5 3 2" xfId="7812"/>
    <cellStyle name="Normal 5 4" xfId="5614"/>
    <cellStyle name="Normal 5 5" xfId="5615"/>
    <cellStyle name="Normal 5 6" xfId="5616"/>
    <cellStyle name="Normal 5 7" xfId="5617"/>
    <cellStyle name="Normal 5 8" xfId="5618"/>
    <cellStyle name="Normal 5 9" xfId="5619"/>
    <cellStyle name="Normal 50" xfId="5620"/>
    <cellStyle name="Normal 51" xfId="5621"/>
    <cellStyle name="Normal 52" xfId="5622"/>
    <cellStyle name="Normal 53" xfId="5623"/>
    <cellStyle name="Normal 53 2" xfId="7813"/>
    <cellStyle name="Normal 54" xfId="5624"/>
    <cellStyle name="Normal 54 2" xfId="5625"/>
    <cellStyle name="Normal 54 2 2" xfId="5626"/>
    <cellStyle name="Normal 54 3" xfId="5627"/>
    <cellStyle name="Normal 55" xfId="5628"/>
    <cellStyle name="Normal 55 2" xfId="5629"/>
    <cellStyle name="Normal 55 2 2" xfId="5630"/>
    <cellStyle name="Normal 55 3" xfId="5631"/>
    <cellStyle name="Normal 56" xfId="5632"/>
    <cellStyle name="Normal 56 2" xfId="5633"/>
    <cellStyle name="Normal 56 2 2" xfId="5634"/>
    <cellStyle name="Normal 56 3" xfId="5635"/>
    <cellStyle name="Normal 57" xfId="5636"/>
    <cellStyle name="Normal 57 2" xfId="5637"/>
    <cellStyle name="Normal 57 2 2" xfId="5638"/>
    <cellStyle name="Normal 57 3" xfId="5639"/>
    <cellStyle name="Normal 58" xfId="5640"/>
    <cellStyle name="Normal 58 2" xfId="5641"/>
    <cellStyle name="Normal 58 2 2" xfId="5642"/>
    <cellStyle name="Normal 58 3" xfId="5643"/>
    <cellStyle name="Normal 59" xfId="5644"/>
    <cellStyle name="Normal 59 2" xfId="5645"/>
    <cellStyle name="Normal 59 2 2" xfId="5646"/>
    <cellStyle name="Normal 59 3" xfId="5647"/>
    <cellStyle name="Normal 6" xfId="5648"/>
    <cellStyle name="Normal 6 2" xfId="5649"/>
    <cellStyle name="Normal 6 2 2" xfId="7814"/>
    <cellStyle name="Normal 6 3" xfId="5650"/>
    <cellStyle name="Normal 6 4" xfId="5651"/>
    <cellStyle name="Normal 6 5" xfId="5652"/>
    <cellStyle name="Normal 6 6" xfId="5653"/>
    <cellStyle name="Normal 6 7" xfId="5654"/>
    <cellStyle name="Normal 6 8" xfId="5655"/>
    <cellStyle name="Normal 6 9" xfId="5656"/>
    <cellStyle name="Normal 60" xfId="5657"/>
    <cellStyle name="Normal 60 2" xfId="5658"/>
    <cellStyle name="Normal 60 2 2" xfId="5659"/>
    <cellStyle name="Normal 60 3" xfId="5660"/>
    <cellStyle name="Normal 61" xfId="5661"/>
    <cellStyle name="Normal 61 2" xfId="5662"/>
    <cellStyle name="Normal 61 2 2" xfId="5663"/>
    <cellStyle name="Normal 61 3" xfId="5664"/>
    <cellStyle name="Normal 62" xfId="5665"/>
    <cellStyle name="Normal 62 2" xfId="5666"/>
    <cellStyle name="Normal 62 2 2" xfId="5667"/>
    <cellStyle name="Normal 62 3" xfId="5668"/>
    <cellStyle name="Normal 63" xfId="5669"/>
    <cellStyle name="Normal 63 2" xfId="5670"/>
    <cellStyle name="Normal 63 2 2" xfId="5671"/>
    <cellStyle name="Normal 63 3" xfId="5672"/>
    <cellStyle name="Normal 64" xfId="5673"/>
    <cellStyle name="Normal 64 2" xfId="5674"/>
    <cellStyle name="Normal 64 2 2" xfId="5675"/>
    <cellStyle name="Normal 64 3" xfId="5676"/>
    <cellStyle name="Normal 65" xfId="5677"/>
    <cellStyle name="Normal 66" xfId="5678"/>
    <cellStyle name="Normal 67" xfId="5679"/>
    <cellStyle name="Normal 67 2" xfId="5680"/>
    <cellStyle name="Normal 68" xfId="5681"/>
    <cellStyle name="Normal 68 2" xfId="5682"/>
    <cellStyle name="Normal 69" xfId="5683"/>
    <cellStyle name="Normal 69 2" xfId="5684"/>
    <cellStyle name="Normal 7" xfId="5685"/>
    <cellStyle name="Normal 7 10" xfId="5686"/>
    <cellStyle name="Normal 7 11" xfId="5687"/>
    <cellStyle name="Normal 7 11 2" xfId="5688"/>
    <cellStyle name="Normal 7 12" xfId="5689"/>
    <cellStyle name="Normal 7 2" xfId="5690"/>
    <cellStyle name="Normal 7 2 2" xfId="5691"/>
    <cellStyle name="Normal 7 2 2 2" xfId="7815"/>
    <cellStyle name="Normal 7 3" xfId="5692"/>
    <cellStyle name="Normal 7 3 2" xfId="7816"/>
    <cellStyle name="Normal 7 4" xfId="5693"/>
    <cellStyle name="Normal 7 5" xfId="5694"/>
    <cellStyle name="Normal 7 6" xfId="5695"/>
    <cellStyle name="Normal 7 7" xfId="5696"/>
    <cellStyle name="Normal 7 8" xfId="5697"/>
    <cellStyle name="Normal 7 9" xfId="5698"/>
    <cellStyle name="Normal 70" xfId="5699"/>
    <cellStyle name="Normal 70 2" xfId="5700"/>
    <cellStyle name="Normal 71" xfId="5701"/>
    <cellStyle name="Normal 71 2" xfId="5702"/>
    <cellStyle name="Normal 72" xfId="5703"/>
    <cellStyle name="Normal 72 2" xfId="5704"/>
    <cellStyle name="Normal 73" xfId="5705"/>
    <cellStyle name="Normal 73 2" xfId="5706"/>
    <cellStyle name="Normal 74" xfId="5707"/>
    <cellStyle name="Normal 74 2" xfId="5708"/>
    <cellStyle name="Normal 75" xfId="5709"/>
    <cellStyle name="Normal 75 2" xfId="5710"/>
    <cellStyle name="Normal 76" xfId="5711"/>
    <cellStyle name="Normal 76 2" xfId="5712"/>
    <cellStyle name="Normal 77" xfId="5713"/>
    <cellStyle name="Normal 77 2" xfId="5714"/>
    <cellStyle name="Normal 78" xfId="5715"/>
    <cellStyle name="Normal 78 2" xfId="5716"/>
    <cellStyle name="Normal 79" xfId="5717"/>
    <cellStyle name="Normal 79 2" xfId="5718"/>
    <cellStyle name="Normal 8" xfId="5719"/>
    <cellStyle name="Normal 8 10" xfId="5720"/>
    <cellStyle name="Normal 8 2" xfId="5721"/>
    <cellStyle name="Normal 8 2 2" xfId="7817"/>
    <cellStyle name="Normal 8 3" xfId="5722"/>
    <cellStyle name="Normal 8 4" xfId="5723"/>
    <cellStyle name="Normal 8 5" xfId="5724"/>
    <cellStyle name="Normal 8 6" xfId="5725"/>
    <cellStyle name="Normal 8 7" xfId="5726"/>
    <cellStyle name="Normal 8 8" xfId="5727"/>
    <cellStyle name="Normal 8 9" xfId="5728"/>
    <cellStyle name="Normal 8 9 2" xfId="5729"/>
    <cellStyle name="Normal 8 9 2 2" xfId="5730"/>
    <cellStyle name="Normal 8 9 3" xfId="5731"/>
    <cellStyle name="Normal 8_(19) Loan Feb-11(Feb-11 figures)" xfId="5732"/>
    <cellStyle name="Normal 80" xfId="5733"/>
    <cellStyle name="Normal 80 2" xfId="5734"/>
    <cellStyle name="Normal 81" xfId="5735"/>
    <cellStyle name="Normal 81 2" xfId="5736"/>
    <cellStyle name="Normal 82" xfId="5737"/>
    <cellStyle name="Normal 82 2" xfId="5738"/>
    <cellStyle name="Normal 83" xfId="5739"/>
    <cellStyle name="Normal 83 2" xfId="5740"/>
    <cellStyle name="Normal 83 2 2" xfId="5741"/>
    <cellStyle name="Normal 83 3" xfId="5742"/>
    <cellStyle name="Normal 84" xfId="5743"/>
    <cellStyle name="Normal 84 2" xfId="5744"/>
    <cellStyle name="Normal 85" xfId="5745"/>
    <cellStyle name="Normal 85 2" xfId="5746"/>
    <cellStyle name="Normal 86" xfId="5747"/>
    <cellStyle name="Normal 86 2" xfId="5748"/>
    <cellStyle name="Normal 87" xfId="5749"/>
    <cellStyle name="Normal 87 2" xfId="5750"/>
    <cellStyle name="Normal 88" xfId="5751"/>
    <cellStyle name="Normal 88 2" xfId="5752"/>
    <cellStyle name="Normal 89" xfId="5753"/>
    <cellStyle name="Normal 89 2" xfId="5754"/>
    <cellStyle name="Normal 9" xfId="5755"/>
    <cellStyle name="Normal 9 10" xfId="5756"/>
    <cellStyle name="Normal 9 10 2" xfId="5757"/>
    <cellStyle name="Normal 9 11" xfId="5758"/>
    <cellStyle name="Normal 9 2" xfId="5759"/>
    <cellStyle name="Normal 9 3" xfId="5760"/>
    <cellStyle name="Normal 9 4" xfId="5761"/>
    <cellStyle name="Normal 9 5" xfId="5762"/>
    <cellStyle name="Normal 9 6" xfId="5763"/>
    <cellStyle name="Normal 9 7" xfId="5764"/>
    <cellStyle name="Normal 9 8" xfId="5765"/>
    <cellStyle name="Normal 9 9" xfId="5766"/>
    <cellStyle name="Normal 9_(19) Loan Feb-11(Feb-11 figures)" xfId="5767"/>
    <cellStyle name="Normal 90" xfId="5768"/>
    <cellStyle name="Normal 90 2" xfId="5769"/>
    <cellStyle name="Normal 91" xfId="5770"/>
    <cellStyle name="Normal 92" xfId="5771"/>
    <cellStyle name="Normal 93" xfId="5772"/>
    <cellStyle name="Normal 94" xfId="5773"/>
    <cellStyle name="Normal 95" xfId="5774"/>
    <cellStyle name="Normal 96" xfId="5775"/>
    <cellStyle name="Normal 97" xfId="5776"/>
    <cellStyle name="Normal 98" xfId="5777"/>
    <cellStyle name="Normal 99" xfId="5778"/>
    <cellStyle name="Normale_DB LOTTI CM Torino (PPMM)" xfId="5779"/>
    <cellStyle name="Note 10 10" xfId="5780"/>
    <cellStyle name="Note 10 2" xfId="5781"/>
    <cellStyle name="Note 10 3" xfId="5782"/>
    <cellStyle name="Note 10 4" xfId="5783"/>
    <cellStyle name="Note 10 5" xfId="5784"/>
    <cellStyle name="Note 10 6" xfId="5785"/>
    <cellStyle name="Note 10 7" xfId="5786"/>
    <cellStyle name="Note 10 8" xfId="5787"/>
    <cellStyle name="Note 10 9" xfId="5788"/>
    <cellStyle name="Note 11 10" xfId="5789"/>
    <cellStyle name="Note 11 2" xfId="5790"/>
    <cellStyle name="Note 11 3" xfId="5791"/>
    <cellStyle name="Note 11 4" xfId="5792"/>
    <cellStyle name="Note 11 5" xfId="5793"/>
    <cellStyle name="Note 11 6" xfId="5794"/>
    <cellStyle name="Note 11 7" xfId="5795"/>
    <cellStyle name="Note 11 8" xfId="5796"/>
    <cellStyle name="Note 11 9" xfId="5797"/>
    <cellStyle name="Note 12 10" xfId="5798"/>
    <cellStyle name="Note 12 2" xfId="5799"/>
    <cellStyle name="Note 12 3" xfId="5800"/>
    <cellStyle name="Note 12 4" xfId="5801"/>
    <cellStyle name="Note 12 5" xfId="5802"/>
    <cellStyle name="Note 12 6" xfId="5803"/>
    <cellStyle name="Note 12 7" xfId="5804"/>
    <cellStyle name="Note 12 8" xfId="5805"/>
    <cellStyle name="Note 12 9" xfId="5806"/>
    <cellStyle name="Note 13 10" xfId="5807"/>
    <cellStyle name="Note 13 2" xfId="5808"/>
    <cellStyle name="Note 13 3" xfId="5809"/>
    <cellStyle name="Note 13 4" xfId="5810"/>
    <cellStyle name="Note 13 5" xfId="5811"/>
    <cellStyle name="Note 13 6" xfId="5812"/>
    <cellStyle name="Note 13 7" xfId="5813"/>
    <cellStyle name="Note 13 8" xfId="5814"/>
    <cellStyle name="Note 13 9" xfId="5815"/>
    <cellStyle name="Note 14 10" xfId="5816"/>
    <cellStyle name="Note 14 2" xfId="5817"/>
    <cellStyle name="Note 14 3" xfId="5818"/>
    <cellStyle name="Note 14 4" xfId="5819"/>
    <cellStyle name="Note 14 5" xfId="5820"/>
    <cellStyle name="Note 14 6" xfId="5821"/>
    <cellStyle name="Note 14 7" xfId="5822"/>
    <cellStyle name="Note 14 8" xfId="5823"/>
    <cellStyle name="Note 14 9" xfId="5824"/>
    <cellStyle name="Note 15 10" xfId="5825"/>
    <cellStyle name="Note 15 2" xfId="5826"/>
    <cellStyle name="Note 15 3" xfId="5827"/>
    <cellStyle name="Note 15 4" xfId="5828"/>
    <cellStyle name="Note 15 5" xfId="5829"/>
    <cellStyle name="Note 15 6" xfId="5830"/>
    <cellStyle name="Note 15 7" xfId="5831"/>
    <cellStyle name="Note 15 8" xfId="5832"/>
    <cellStyle name="Note 15 9" xfId="5833"/>
    <cellStyle name="Note 16 2" xfId="5834"/>
    <cellStyle name="Note 16 3" xfId="5835"/>
    <cellStyle name="Note 17 2" xfId="5836"/>
    <cellStyle name="Note 17 3" xfId="5837"/>
    <cellStyle name="Note 18 2" xfId="5838"/>
    <cellStyle name="Note 18 3" xfId="5839"/>
    <cellStyle name="Note 19 2" xfId="5840"/>
    <cellStyle name="Note 19 3" xfId="5841"/>
    <cellStyle name="Note 2" xfId="5842"/>
    <cellStyle name="Note 2 10" xfId="5843"/>
    <cellStyle name="Note 2 11" xfId="5844"/>
    <cellStyle name="Note 2 12" xfId="5845"/>
    <cellStyle name="Note 2 13" xfId="5846"/>
    <cellStyle name="Note 2 2" xfId="5847"/>
    <cellStyle name="Note 2 2 2" xfId="5848"/>
    <cellStyle name="Note 2 2 3" xfId="5849"/>
    <cellStyle name="Note 2 2 3 2" xfId="5850"/>
    <cellStyle name="Note 2 2 4" xfId="5851"/>
    <cellStyle name="Note 2 3" xfId="5852"/>
    <cellStyle name="Note 2 3 2" xfId="5853"/>
    <cellStyle name="Note 2 3 3" xfId="5854"/>
    <cellStyle name="Note 2 3 3 2" xfId="5855"/>
    <cellStyle name="Note 2 3 4" xfId="5856"/>
    <cellStyle name="Note 2 4" xfId="5857"/>
    <cellStyle name="Note 2 5" xfId="5858"/>
    <cellStyle name="Note 2 6" xfId="5859"/>
    <cellStyle name="Note 2 7" xfId="5860"/>
    <cellStyle name="Note 2 8" xfId="5861"/>
    <cellStyle name="Note 2 9" xfId="5862"/>
    <cellStyle name="Note 3" xfId="5863"/>
    <cellStyle name="Note 3 10" xfId="5864"/>
    <cellStyle name="Note 3 2" xfId="5865"/>
    <cellStyle name="Note 3 2 2" xfId="7818"/>
    <cellStyle name="Note 3 3" xfId="5866"/>
    <cellStyle name="Note 3 4" xfId="5867"/>
    <cellStyle name="Note 3 5" xfId="5868"/>
    <cellStyle name="Note 3 6" xfId="5869"/>
    <cellStyle name="Note 3 7" xfId="5870"/>
    <cellStyle name="Note 3 8" xfId="5871"/>
    <cellStyle name="Note 3 9" xfId="5872"/>
    <cellStyle name="Note 4" xfId="7819"/>
    <cellStyle name="Note 4 10" xfId="5873"/>
    <cellStyle name="Note 4 2" xfId="5874"/>
    <cellStyle name="Note 4 3" xfId="5875"/>
    <cellStyle name="Note 4 4" xfId="5876"/>
    <cellStyle name="Note 4 5" xfId="5877"/>
    <cellStyle name="Note 4 6" xfId="5878"/>
    <cellStyle name="Note 4 7" xfId="5879"/>
    <cellStyle name="Note 4 8" xfId="5880"/>
    <cellStyle name="Note 4 9" xfId="5881"/>
    <cellStyle name="Note 5" xfId="7820"/>
    <cellStyle name="Note 5 10" xfId="5882"/>
    <cellStyle name="Note 5 2" xfId="5883"/>
    <cellStyle name="Note 5 2 2" xfId="7821"/>
    <cellStyle name="Note 5 3" xfId="5884"/>
    <cellStyle name="Note 5 4" xfId="5885"/>
    <cellStyle name="Note 5 5" xfId="5886"/>
    <cellStyle name="Note 5 6" xfId="5887"/>
    <cellStyle name="Note 5 7" xfId="5888"/>
    <cellStyle name="Note 5 8" xfId="5889"/>
    <cellStyle name="Note 5 9" xfId="5890"/>
    <cellStyle name="Note 6" xfId="7822"/>
    <cellStyle name="Note 6 10" xfId="5891"/>
    <cellStyle name="Note 6 2" xfId="5892"/>
    <cellStyle name="Note 6 3" xfId="5893"/>
    <cellStyle name="Note 6 4" xfId="5894"/>
    <cellStyle name="Note 6 5" xfId="5895"/>
    <cellStyle name="Note 6 6" xfId="5896"/>
    <cellStyle name="Note 6 7" xfId="5897"/>
    <cellStyle name="Note 6 8" xfId="5898"/>
    <cellStyle name="Note 6 9" xfId="5899"/>
    <cellStyle name="Note 7 10" xfId="5900"/>
    <cellStyle name="Note 7 2" xfId="5901"/>
    <cellStyle name="Note 7 3" xfId="5902"/>
    <cellStyle name="Note 7 4" xfId="5903"/>
    <cellStyle name="Note 7 5" xfId="5904"/>
    <cellStyle name="Note 7 6" xfId="5905"/>
    <cellStyle name="Note 7 7" xfId="5906"/>
    <cellStyle name="Note 7 8" xfId="5907"/>
    <cellStyle name="Note 7 9" xfId="5908"/>
    <cellStyle name="Note 8 10" xfId="5909"/>
    <cellStyle name="Note 8 2" xfId="5910"/>
    <cellStyle name="Note 8 3" xfId="5911"/>
    <cellStyle name="Note 8 4" xfId="5912"/>
    <cellStyle name="Note 8 5" xfId="5913"/>
    <cellStyle name="Note 8 6" xfId="5914"/>
    <cellStyle name="Note 8 7" xfId="5915"/>
    <cellStyle name="Note 8 8" xfId="5916"/>
    <cellStyle name="Note 8 9" xfId="5917"/>
    <cellStyle name="Note 9 10" xfId="5918"/>
    <cellStyle name="Note 9 2" xfId="5919"/>
    <cellStyle name="Note 9 3" xfId="5920"/>
    <cellStyle name="Note 9 4" xfId="5921"/>
    <cellStyle name="Note 9 5" xfId="5922"/>
    <cellStyle name="Note 9 6" xfId="5923"/>
    <cellStyle name="Note 9 7" xfId="5924"/>
    <cellStyle name="Note 9 8" xfId="5925"/>
    <cellStyle name="Note 9 9" xfId="5926"/>
    <cellStyle name="Notes" xfId="5927"/>
    <cellStyle name="NumberFormat" xfId="5928"/>
    <cellStyle name="NumberFormat 2" xfId="7823"/>
    <cellStyle name="Numbers" xfId="5929"/>
    <cellStyle name="Numbers - Bold" xfId="5930"/>
    <cellStyle name="Numbers_increm pf" xfId="5931"/>
    <cellStyle name="Œ…‹æØ‚è [0.00]_Industry" xfId="5932"/>
    <cellStyle name="Œ…‹æØ‚è_Industry" xfId="5933"/>
    <cellStyle name="OfWhich" xfId="5934"/>
    <cellStyle name="Option" xfId="5935"/>
    <cellStyle name="optionalExposure" xfId="5936"/>
    <cellStyle name="Output 2" xfId="5937"/>
    <cellStyle name="Output 3" xfId="5938"/>
    <cellStyle name="Output 5" xfId="7824"/>
    <cellStyle name="Output Amounts" xfId="5939"/>
    <cellStyle name="Output Column Headings" xfId="5940"/>
    <cellStyle name="Output Column Headings 2" xfId="5941"/>
    <cellStyle name="Output Line Items" xfId="5942"/>
    <cellStyle name="Output Line Items 2" xfId="7825"/>
    <cellStyle name="Output Report Heading" xfId="5943"/>
    <cellStyle name="Output Report Heading 2" xfId="5944"/>
    <cellStyle name="Output Report Title" xfId="5945"/>
    <cellStyle name="Output Report Title 2" xfId="5946"/>
    <cellStyle name="Page Heading Large" xfId="5947"/>
    <cellStyle name="Page Heading Small" xfId="5948"/>
    <cellStyle name="Page Number" xfId="5949"/>
    <cellStyle name="pager" xfId="5950"/>
    <cellStyle name="Percent (0.00)" xfId="5951"/>
    <cellStyle name="Percent [0%]" xfId="5952"/>
    <cellStyle name="Percent [0.00%]" xfId="5953"/>
    <cellStyle name="Percent [0]" xfId="5954"/>
    <cellStyle name="Percent [00]" xfId="5955"/>
    <cellStyle name="Percent [2]" xfId="5956"/>
    <cellStyle name="Percent 10" xfId="5957"/>
    <cellStyle name="Percent 10 2" xfId="5958"/>
    <cellStyle name="Percent 11" xfId="5959"/>
    <cellStyle name="Percent 11 2" xfId="5960"/>
    <cellStyle name="Percent 12" xfId="5961"/>
    <cellStyle name="Percent 12 2" xfId="5962"/>
    <cellStyle name="Percent 13" xfId="5963"/>
    <cellStyle name="Percent 13 2" xfId="5964"/>
    <cellStyle name="Percent 14" xfId="5965"/>
    <cellStyle name="Percent 15" xfId="5966"/>
    <cellStyle name="Percent 16" xfId="5967"/>
    <cellStyle name="Percent 17" xfId="5968"/>
    <cellStyle name="Percent 17 2" xfId="5969"/>
    <cellStyle name="Percent 18" xfId="5970"/>
    <cellStyle name="Percent 18 2" xfId="5971"/>
    <cellStyle name="Percent 19" xfId="5972"/>
    <cellStyle name="Percent 19 2" xfId="5973"/>
    <cellStyle name="Percent 2" xfId="5974"/>
    <cellStyle name="Percent 2 2" xfId="5975"/>
    <cellStyle name="Percent 2 3" xfId="5976"/>
    <cellStyle name="Percent 2 3 2" xfId="7826"/>
    <cellStyle name="Percent 2 3 3" xfId="7827"/>
    <cellStyle name="Percent 2 4" xfId="5977"/>
    <cellStyle name="Percent 2 4 2" xfId="7828"/>
    <cellStyle name="Percent 2 5" xfId="5978"/>
    <cellStyle name="Percent 2 5 2" xfId="5979"/>
    <cellStyle name="Percent 20" xfId="5980"/>
    <cellStyle name="Percent 20 2" xfId="5981"/>
    <cellStyle name="Percent 21" xfId="5982"/>
    <cellStyle name="Percent 22" xfId="5983"/>
    <cellStyle name="Percent 23" xfId="5984"/>
    <cellStyle name="Percent 24" xfId="5985"/>
    <cellStyle name="Percent 25" xfId="5986"/>
    <cellStyle name="Percent 26" xfId="6340"/>
    <cellStyle name="Percent 27" xfId="7829"/>
    <cellStyle name="Percent 28" xfId="7830"/>
    <cellStyle name="Percent 29" xfId="7831"/>
    <cellStyle name="Percent 3" xfId="5987"/>
    <cellStyle name="Percent 3 2" xfId="5988"/>
    <cellStyle name="Percent 3 2 2" xfId="7832"/>
    <cellStyle name="Percent 3 3" xfId="5989"/>
    <cellStyle name="Percent 3 4" xfId="5990"/>
    <cellStyle name="Percent 30" xfId="7833"/>
    <cellStyle name="Percent 31" xfId="7834"/>
    <cellStyle name="Percent 32" xfId="7835"/>
    <cellStyle name="Percent 33" xfId="7836"/>
    <cellStyle name="Percent 4" xfId="5991"/>
    <cellStyle name="Percent 4 2" xfId="5992"/>
    <cellStyle name="Percent 4 2 2" xfId="5993"/>
    <cellStyle name="Percent 4 2 3" xfId="5994"/>
    <cellStyle name="Percent 4 3" xfId="7837"/>
    <cellStyle name="Percent 5" xfId="5995"/>
    <cellStyle name="Percent 5 2" xfId="5996"/>
    <cellStyle name="Percent 5 2 2" xfId="5997"/>
    <cellStyle name="Percent 5 2 3" xfId="5998"/>
    <cellStyle name="Percent 5 3" xfId="7838"/>
    <cellStyle name="Percent 6" xfId="5999"/>
    <cellStyle name="Percent 6 2" xfId="6000"/>
    <cellStyle name="Percent 6 3" xfId="6001"/>
    <cellStyle name="Percent 6 3 2" xfId="6002"/>
    <cellStyle name="Percent 7" xfId="6003"/>
    <cellStyle name="Percent 7 2" xfId="6004"/>
    <cellStyle name="Percent 7 2 2" xfId="6005"/>
    <cellStyle name="Percent 7 2 2 2" xfId="6006"/>
    <cellStyle name="Percent 7 2 3" xfId="6007"/>
    <cellStyle name="Percent 7 2 4" xfId="6008"/>
    <cellStyle name="Percent 7 3" xfId="6009"/>
    <cellStyle name="Percent 7 3 2" xfId="6010"/>
    <cellStyle name="Percent 7 4" xfId="6011"/>
    <cellStyle name="Percent 7 5" xfId="6012"/>
    <cellStyle name="Percent 8" xfId="6013"/>
    <cellStyle name="Percent 8 2" xfId="6014"/>
    <cellStyle name="Percent 8 3" xfId="6015"/>
    <cellStyle name="Percent 8 3 2" xfId="6016"/>
    <cellStyle name="Percent 8 4" xfId="6017"/>
    <cellStyle name="Percent 8 5" xfId="6018"/>
    <cellStyle name="Percent 9" xfId="6019"/>
    <cellStyle name="Percent 9 2" xfId="6020"/>
    <cellStyle name="Percent 9 3" xfId="6021"/>
    <cellStyle name="Percent 9 4" xfId="6022"/>
    <cellStyle name="Percent Hard" xfId="6023"/>
    <cellStyle name="percent2" xfId="6024"/>
    <cellStyle name="percentage" xfId="6025"/>
    <cellStyle name="Percentage 2" xfId="6026"/>
    <cellStyle name="percentage 3" xfId="7839"/>
    <cellStyle name="percentage 4" xfId="7840"/>
    <cellStyle name="percentage_10_IBM_Bank Recon" xfId="7841"/>
    <cellStyle name="Porcentaje" xfId="6027"/>
    <cellStyle name="PrePop Currency (0)" xfId="6028"/>
    <cellStyle name="PrePop Currency (2)" xfId="6029"/>
    <cellStyle name="PrePop Units (0)" xfId="6030"/>
    <cellStyle name="PrePop Units (1)" xfId="6031"/>
    <cellStyle name="PrePop Units (2)" xfId="6032"/>
    <cellStyle name="Price" xfId="6033"/>
    <cellStyle name="Product Header" xfId="6034"/>
    <cellStyle name="Product Title" xfId="6035"/>
    <cellStyle name="Protected_tcslctpk" xfId="6036"/>
    <cellStyle name="PSChar" xfId="6037"/>
    <cellStyle name="PSDec" xfId="6038"/>
    <cellStyle name="PSHeading" xfId="6039"/>
    <cellStyle name="r" xfId="6040"/>
    <cellStyle name="r_pldt" xfId="6041"/>
    <cellStyle name="r_pldt_Report Finance" xfId="6042"/>
    <cellStyle name="r_pldt_Sheet1" xfId="6043"/>
    <cellStyle name="r_Report Finance" xfId="6044"/>
    <cellStyle name="r_Sheet1" xfId="6045"/>
    <cellStyle name="RED_DEBITS" xfId="6046"/>
    <cellStyle name="ReserveStyle" xfId="6047"/>
    <cellStyle name="reset" xfId="6048"/>
    <cellStyle name="Reval_Bond" xfId="6049"/>
    <cellStyle name="RevList" xfId="6050"/>
    <cellStyle name="ri" xfId="6051"/>
    <cellStyle name="RISKbigPercent" xfId="6052"/>
    <cellStyle name="RISKblandrEdge" xfId="6053"/>
    <cellStyle name="RISKblCorner" xfId="6054"/>
    <cellStyle name="RISKbottomEdge" xfId="6055"/>
    <cellStyle name="RISKbrCorner" xfId="6056"/>
    <cellStyle name="RISKdarkBoxed" xfId="6057"/>
    <cellStyle name="RISKdarkShade" xfId="6058"/>
    <cellStyle name="RISKdbottomEdge" xfId="6059"/>
    <cellStyle name="RISKdrightEdge" xfId="6060"/>
    <cellStyle name="RISKdurationTime" xfId="6061"/>
    <cellStyle name="RISKinNumber" xfId="6062"/>
    <cellStyle name="RISKlandrEdge" xfId="6063"/>
    <cellStyle name="RISKleftEdge" xfId="6064"/>
    <cellStyle name="RISKlightBoxed" xfId="6065"/>
    <cellStyle name="RISKltandbEdge" xfId="6066"/>
    <cellStyle name="RISKnormBoxed" xfId="6067"/>
    <cellStyle name="RISKnormCenter" xfId="6068"/>
    <cellStyle name="RISKnormHeading" xfId="6069"/>
    <cellStyle name="RISKnormItal" xfId="6070"/>
    <cellStyle name="RISKnormLabel" xfId="6071"/>
    <cellStyle name="RISKnormShade" xfId="6072"/>
    <cellStyle name="RISKnormTitle" xfId="6073"/>
    <cellStyle name="RISKoutNumber" xfId="6074"/>
    <cellStyle name="RISKrightEdge" xfId="6075"/>
    <cellStyle name="RISKrtandbEdge" xfId="6076"/>
    <cellStyle name="RISKssTime" xfId="6077"/>
    <cellStyle name="RISKtandbEdge" xfId="6078"/>
    <cellStyle name="RISKtlandrEdge" xfId="6079"/>
    <cellStyle name="RISKtlCorner" xfId="6080"/>
    <cellStyle name="RISKtopEdge" xfId="6081"/>
    <cellStyle name="RISKtrCorner" xfId="6082"/>
    <cellStyle name="RM" xfId="6083"/>
    <cellStyle name="RoundingPrecision" xfId="6084"/>
    <cellStyle name="Rubrique" xfId="6085"/>
    <cellStyle name="SAPBEXaggData" xfId="6086"/>
    <cellStyle name="SAPBEXaggData 2" xfId="6087"/>
    <cellStyle name="SAPBEXaggDataEmph" xfId="6088"/>
    <cellStyle name="SAPBEXaggDataEmph 2" xfId="6089"/>
    <cellStyle name="SAPBEXaggItem" xfId="6090"/>
    <cellStyle name="SAPBEXaggItem 2" xfId="6091"/>
    <cellStyle name="SAPBEXaggItemX" xfId="6092"/>
    <cellStyle name="SAPBEXchaText" xfId="6093"/>
    <cellStyle name="SAPBEXchaText 2" xfId="6094"/>
    <cellStyle name="SAPBEXexcBad7" xfId="6095"/>
    <cellStyle name="SAPBEXexcBad7 2" xfId="6096"/>
    <cellStyle name="SAPBEXexcBad8" xfId="6097"/>
    <cellStyle name="SAPBEXexcBad8 2" xfId="6098"/>
    <cellStyle name="SAPBEXexcBad9" xfId="6099"/>
    <cellStyle name="SAPBEXexcBad9 2" xfId="6100"/>
    <cellStyle name="SAPBEXexcCritical4" xfId="6101"/>
    <cellStyle name="SAPBEXexcCritical4 2" xfId="6102"/>
    <cellStyle name="SAPBEXexcCritical5" xfId="6103"/>
    <cellStyle name="SAPBEXexcCritical5 2" xfId="6104"/>
    <cellStyle name="SAPBEXexcCritical6" xfId="6105"/>
    <cellStyle name="SAPBEXexcCritical6 2" xfId="6106"/>
    <cellStyle name="SAPBEXexcGood1" xfId="6107"/>
    <cellStyle name="SAPBEXexcGood1 2" xfId="6108"/>
    <cellStyle name="SAPBEXexcGood2" xfId="6109"/>
    <cellStyle name="SAPBEXexcGood2 2" xfId="6110"/>
    <cellStyle name="SAPBEXexcGood3" xfId="6111"/>
    <cellStyle name="SAPBEXexcGood3 2" xfId="6112"/>
    <cellStyle name="SAPBEXfilterDrill" xfId="6113"/>
    <cellStyle name="SAPBEXfilterDrill 2" xfId="6114"/>
    <cellStyle name="SAPBEXfilterItem" xfId="6115"/>
    <cellStyle name="SAPBEXfilterItem 2" xfId="6116"/>
    <cellStyle name="SAPBEXfilterText" xfId="6117"/>
    <cellStyle name="SAPBEXfilterText 2" xfId="6118"/>
    <cellStyle name="SAPBEXformats" xfId="6119"/>
    <cellStyle name="SAPBEXformats 2" xfId="6120"/>
    <cellStyle name="SAPBEXheaderItem" xfId="6121"/>
    <cellStyle name="SAPBEXheaderItem 2" xfId="6122"/>
    <cellStyle name="SAPBEXheaderText" xfId="6123"/>
    <cellStyle name="SAPBEXheaderText 2" xfId="6124"/>
    <cellStyle name="SAPBEXHLevel0" xfId="6125"/>
    <cellStyle name="SAPBEXHLevel0 2" xfId="6126"/>
    <cellStyle name="SAPBEXHLevel0X" xfId="6127"/>
    <cellStyle name="SAPBEXHLevel0X 2" xfId="6128"/>
    <cellStyle name="SAPBEXHLevel1" xfId="6129"/>
    <cellStyle name="SAPBEXHLevel1 2" xfId="6130"/>
    <cellStyle name="SAPBEXHLevel1X" xfId="6131"/>
    <cellStyle name="SAPBEXHLevel1X 2" xfId="6132"/>
    <cellStyle name="SAPBEXHLevel2" xfId="6133"/>
    <cellStyle name="SAPBEXHLevel2 2" xfId="6134"/>
    <cellStyle name="SAPBEXHLevel2X" xfId="6135"/>
    <cellStyle name="SAPBEXHLevel2X 2" xfId="6136"/>
    <cellStyle name="SAPBEXHLevel3" xfId="6137"/>
    <cellStyle name="SAPBEXHLevel3 2" xfId="6138"/>
    <cellStyle name="SAPBEXHLevel3X" xfId="6139"/>
    <cellStyle name="SAPBEXHLevel3X 2" xfId="6140"/>
    <cellStyle name="SAPBEXresData" xfId="6141"/>
    <cellStyle name="SAPBEXresData 2" xfId="6142"/>
    <cellStyle name="SAPBEXresDataEmph" xfId="6143"/>
    <cellStyle name="SAPBEXresDataEmph 2" xfId="6144"/>
    <cellStyle name="SAPBEXresItem" xfId="6145"/>
    <cellStyle name="SAPBEXresItem 2" xfId="6146"/>
    <cellStyle name="SAPBEXresItemX" xfId="6147"/>
    <cellStyle name="SAPBEXstdData" xfId="6148"/>
    <cellStyle name="SAPBEXstdData 2" xfId="6149"/>
    <cellStyle name="SAPBEXstdDataEmph" xfId="6150"/>
    <cellStyle name="SAPBEXstdDataEmph 2" xfId="6151"/>
    <cellStyle name="SAPBEXstdItem" xfId="6152"/>
    <cellStyle name="SAPBEXstdItem 2" xfId="6153"/>
    <cellStyle name="SAPBEXstdItemX" xfId="6154"/>
    <cellStyle name="SAPBEXtitle" xfId="6155"/>
    <cellStyle name="SAPBEXtitle 2" xfId="6156"/>
    <cellStyle name="SAPBEXundefined" xfId="6157"/>
    <cellStyle name="SAPBEXundefined 2" xfId="6158"/>
    <cellStyle name="ScotchRule" xfId="6159"/>
    <cellStyle name="SdapsDate" xfId="6160"/>
    <cellStyle name="Section" xfId="6161"/>
    <cellStyle name="SEM-BPS-head" xfId="6162"/>
    <cellStyle name="SEM-BPS-key" xfId="6163"/>
    <cellStyle name="Shaded" xfId="6164"/>
    <cellStyle name="Short $" xfId="6165"/>
    <cellStyle name="showExposure" xfId="6166"/>
    <cellStyle name="showPD" xfId="6167"/>
    <cellStyle name="showPercentage" xfId="6168"/>
    <cellStyle name="SMALL_NUMBERS" xfId="6169"/>
    <cellStyle name="SMALLER_NUMBERS" xfId="6170"/>
    <cellStyle name="Standaard_laroux" xfId="6171"/>
    <cellStyle name="Standard 2" xfId="6172"/>
    <cellStyle name="Standard_AFS Debt sec" xfId="6173"/>
    <cellStyle name="StandardDate" xfId="6174"/>
    <cellStyle name="standardnumber" xfId="6175"/>
    <cellStyle name="static" xfId="6176"/>
    <cellStyle name="Sterling [0]" xfId="6177"/>
    <cellStyle name="Stil 1" xfId="6178"/>
    <cellStyle name="styDisplay" xfId="6179"/>
    <cellStyle name="Style 1" xfId="6180"/>
    <cellStyle name="Style 1 2" xfId="6181"/>
    <cellStyle name="Style 1 3" xfId="6182"/>
    <cellStyle name="Style 1 4" xfId="6183"/>
    <cellStyle name="Style 1 5" xfId="6184"/>
    <cellStyle name="Style 1 6" xfId="6185"/>
    <cellStyle name="Style 10" xfId="6186"/>
    <cellStyle name="Style 11" xfId="6187"/>
    <cellStyle name="Style 12" xfId="6188"/>
    <cellStyle name="Style 13" xfId="6189"/>
    <cellStyle name="Style 14" xfId="6190"/>
    <cellStyle name="Style 15" xfId="6191"/>
    <cellStyle name="Style 16" xfId="6192"/>
    <cellStyle name="Style 17" xfId="6193"/>
    <cellStyle name="Style 18" xfId="6194"/>
    <cellStyle name="Style 19" xfId="6195"/>
    <cellStyle name="Style 2" xfId="6196"/>
    <cellStyle name="Style 20" xfId="6197"/>
    <cellStyle name="Style 21" xfId="6198"/>
    <cellStyle name="Style 22" xfId="6199"/>
    <cellStyle name="Style 23" xfId="6200"/>
    <cellStyle name="Style 24" xfId="6201"/>
    <cellStyle name="Style 24 2" xfId="6202"/>
    <cellStyle name="Style 24 3" xfId="6203"/>
    <cellStyle name="Style 25" xfId="6204"/>
    <cellStyle name="Style 26" xfId="6205"/>
    <cellStyle name="Style 27" xfId="6206"/>
    <cellStyle name="Style 27 2" xfId="6207"/>
    <cellStyle name="Style 27 3" xfId="6208"/>
    <cellStyle name="Style 28" xfId="6209"/>
    <cellStyle name="Style 28 2" xfId="6210"/>
    <cellStyle name="Style 28 3" xfId="6211"/>
    <cellStyle name="Style 29" xfId="6212"/>
    <cellStyle name="Style 3" xfId="6213"/>
    <cellStyle name="Style 30" xfId="6214"/>
    <cellStyle name="Style 31" xfId="6215"/>
    <cellStyle name="Style 32" xfId="6216"/>
    <cellStyle name="Style 33" xfId="6217"/>
    <cellStyle name="Style 34" xfId="6218"/>
    <cellStyle name="Style 35" xfId="6219"/>
    <cellStyle name="Style 36" xfId="6220"/>
    <cellStyle name="Style 37" xfId="6221"/>
    <cellStyle name="Style 38" xfId="6222"/>
    <cellStyle name="Style 39" xfId="6223"/>
    <cellStyle name="Style 4" xfId="6224"/>
    <cellStyle name="Style 40" xfId="6225"/>
    <cellStyle name="Style 41" xfId="6226"/>
    <cellStyle name="Style 42" xfId="6227"/>
    <cellStyle name="Style 43" xfId="6228"/>
    <cellStyle name="Style 44" xfId="6229"/>
    <cellStyle name="Style 45" xfId="6230"/>
    <cellStyle name="Style 46" xfId="6231"/>
    <cellStyle name="Style 47" xfId="6232"/>
    <cellStyle name="Style 48" xfId="6233"/>
    <cellStyle name="Style 49" xfId="6234"/>
    <cellStyle name="Style 5" xfId="6235"/>
    <cellStyle name="Style 50" xfId="6236"/>
    <cellStyle name="Style 51" xfId="6237"/>
    <cellStyle name="Style 52" xfId="6238"/>
    <cellStyle name="Style 53" xfId="6239"/>
    <cellStyle name="Style 54" xfId="6240"/>
    <cellStyle name="Style 55" xfId="6241"/>
    <cellStyle name="Style 56" xfId="6242"/>
    <cellStyle name="Style 57" xfId="6243"/>
    <cellStyle name="Style 58" xfId="6244"/>
    <cellStyle name="Style 59" xfId="6245"/>
    <cellStyle name="Style 6" xfId="6246"/>
    <cellStyle name="Style 60" xfId="6247"/>
    <cellStyle name="Style 61" xfId="6248"/>
    <cellStyle name="Style 62" xfId="6249"/>
    <cellStyle name="Style 7" xfId="6250"/>
    <cellStyle name="Style 8" xfId="6251"/>
    <cellStyle name="Style 9" xfId="6252"/>
    <cellStyle name="Style1 - Style1" xfId="6253"/>
    <cellStyle name="styMcList" xfId="6254"/>
    <cellStyle name="Subtitle" xfId="6255"/>
    <cellStyle name="-Subtitle_chart" xfId="6256"/>
    <cellStyle name="Subtitle_Report Finance" xfId="6257"/>
    <cellStyle name="Subtotal" xfId="6258"/>
    <cellStyle name="Subtotal 2" xfId="6259"/>
    <cellStyle name="Subtotal2" xfId="6260"/>
    <cellStyle name="subtotals" xfId="6261"/>
    <cellStyle name="supPercentage" xfId="6262"/>
    <cellStyle name="supText" xfId="6263"/>
    <cellStyle name="Table Col Head" xfId="6264"/>
    <cellStyle name="Table Head" xfId="6265"/>
    <cellStyle name="Table Head Aligned" xfId="6266"/>
    <cellStyle name="Table Head Blue" xfId="6267"/>
    <cellStyle name="Table Head Green" xfId="6268"/>
    <cellStyle name="Table Heading" xfId="6269"/>
    <cellStyle name="Table Sub Head" xfId="6270"/>
    <cellStyle name="Table Title" xfId="6271"/>
    <cellStyle name="Table Units" xfId="6272"/>
    <cellStyle name="Tablebody" xfId="6273"/>
    <cellStyle name="TablebodyDate" xfId="6274"/>
    <cellStyle name="TablebodyOutstandingAmount" xfId="6275"/>
    <cellStyle name="TablebodyPrice" xfId="6276"/>
    <cellStyle name="Tableheading" xfId="6277"/>
    <cellStyle name="Test" xfId="6278"/>
    <cellStyle name="TEXT" xfId="6279"/>
    <cellStyle name="Text Indent A" xfId="6280"/>
    <cellStyle name="Text Indent B" xfId="6281"/>
    <cellStyle name="Text Indent C" xfId="6282"/>
    <cellStyle name="Text Wrap" xfId="6283"/>
    <cellStyle name="TEXT_(19) Loan Feb-11(Feb-11 figures)" xfId="6284"/>
    <cellStyle name="TextStyle" xfId="6285"/>
    <cellStyle name="THS" xfId="7842"/>
    <cellStyle name="Title - Underline" xfId="6286"/>
    <cellStyle name="Title 2" xfId="6287"/>
    <cellStyle name="Title 5" xfId="7843"/>
    <cellStyle name="-Title_01" xfId="6288"/>
    <cellStyle name="Titles" xfId="6289"/>
    <cellStyle name="Titles - Other" xfId="6290"/>
    <cellStyle name="Titles_Avg_BS " xfId="6291"/>
    <cellStyle name="TitreRub" xfId="6292"/>
    <cellStyle name="TitreTab" xfId="6293"/>
    <cellStyle name="TOALS" xfId="6294"/>
    <cellStyle name="Total 2" xfId="6295"/>
    <cellStyle name="Total 5" xfId="7844"/>
    <cellStyle name="TotalNumbers" xfId="6296"/>
    <cellStyle name="TOTALS" xfId="6297"/>
    <cellStyle name="toto" xfId="6298"/>
    <cellStyle name="Trade_Title" xfId="6299"/>
    <cellStyle name="TradeScheduleColHdrStyle" xfId="6300"/>
    <cellStyle name="TradeScheduleDataStyle" xfId="6301"/>
    <cellStyle name="TradeScheduleHdrStyle" xfId="6302"/>
    <cellStyle name="TradeSchedulePercentStyle" xfId="6303"/>
    <cellStyle name="TypeIn" xfId="6304"/>
    <cellStyle name="UBOLD" xfId="6305"/>
    <cellStyle name="underlineHeading" xfId="6306"/>
    <cellStyle name="UnitValuation" xfId="6307"/>
    <cellStyle name="Unlocked" xfId="6308"/>
    <cellStyle name="unpro" xfId="6309"/>
    <cellStyle name="UNPROBLD" xfId="6310"/>
    <cellStyle name="unprobold" xfId="6311"/>
    <cellStyle name="unprotected" xfId="6312"/>
    <cellStyle name="us" xfId="6313"/>
    <cellStyle name="V" xfId="6314"/>
    <cellStyle name="v_~8200732" xfId="6315"/>
    <cellStyle name="v_~8200732_Sheet1" xfId="6316"/>
    <cellStyle name="v_10 BIG Old Spds" xfId="6317"/>
    <cellStyle name="v_10 BIG Pete Spds" xfId="6318"/>
    <cellStyle name="v_10 BIG Rocky Spds" xfId="6319"/>
    <cellStyle name="v_Collateral Summary 051106" xfId="6320"/>
    <cellStyle name="v_Collateral Summary 051106_Sheet1" xfId="6321"/>
    <cellStyle name="v_Pine Mountain 2_Omnicron Request_10.15.06" xfId="6322"/>
    <cellStyle name="v_PM II_Modeling Summary_v12b PJ Sprds 052506_Portfolio 7" xfId="6323"/>
    <cellStyle name="v_PM II_Modeling Summary_v12b PJ Sprds 052506_Portfolio 7_Sheet1" xfId="6324"/>
    <cellStyle name="V_Report Finance" xfId="6325"/>
    <cellStyle name="V_Sheet1" xfId="6326"/>
    <cellStyle name="Valuta (0)_LINEA GLOBALE" xfId="6327"/>
    <cellStyle name="Valuta [0]_Fees &amp; Expenses" xfId="6328"/>
    <cellStyle name="Valuta_Fees &amp; Expenses" xfId="6329"/>
    <cellStyle name="Währung [0]_Compiling Utility Macros" xfId="7845"/>
    <cellStyle name="Währung_Compiling Utility Macros" xfId="7846"/>
    <cellStyle name="Warning" xfId="6330"/>
    <cellStyle name="Warning Text 2" xfId="6331"/>
    <cellStyle name="Warning Text 5" xfId="7847"/>
    <cellStyle name="WorksheetForm" xfId="6332"/>
    <cellStyle name="xy" xfId="6333"/>
    <cellStyle name="Y2K Compliant Date Fmt" xfId="6334"/>
    <cellStyle name="Year" xfId="6335"/>
    <cellStyle name="Years" xfId="6336"/>
    <cellStyle name="日付" xfId="6337"/>
    <cellStyle name="日付 2" xfId="7848"/>
    <cellStyle name="標準_Book3" xfId="63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8"/>
  <sheetViews>
    <sheetView tabSelected="1" topLeftCell="A14" zoomScaleNormal="100" workbookViewId="0">
      <selection activeCell="M215" sqref="M215"/>
    </sheetView>
  </sheetViews>
  <sheetFormatPr defaultRowHeight="15"/>
  <cols>
    <col min="1" max="1" width="9.140625" style="3"/>
    <col min="2" max="2" width="15.7109375" style="3" customWidth="1"/>
    <col min="3" max="3" width="9.140625" style="3"/>
    <col min="4" max="4" width="9.5703125" style="3" customWidth="1"/>
    <col min="5" max="5" width="10.5703125" style="3" customWidth="1"/>
    <col min="6" max="6" width="10.42578125" style="3" customWidth="1"/>
    <col min="7" max="7" width="14.42578125" style="3" customWidth="1"/>
    <col min="8" max="8" width="13.85546875" style="3" customWidth="1"/>
    <col min="9" max="9" width="10.140625" style="3" hidden="1" customWidth="1"/>
    <col min="10" max="10" width="4.5703125" style="3" customWidth="1"/>
    <col min="11" max="12" width="9.140625" style="3"/>
    <col min="13" max="13" width="7.28515625" style="3" customWidth="1"/>
    <col min="14" max="16384" width="9.140625" style="3"/>
  </cols>
  <sheetData>
    <row r="1" spans="2:15" ht="18.75" customHeight="1">
      <c r="B1" s="2" t="s">
        <v>246</v>
      </c>
      <c r="C1" s="2"/>
      <c r="D1" s="2"/>
      <c r="E1" s="2"/>
      <c r="F1" s="2"/>
      <c r="G1" s="2"/>
      <c r="H1" s="2"/>
    </row>
    <row r="2" spans="2:15" ht="9" customHeight="1" thickBot="1">
      <c r="B2" s="4"/>
      <c r="J2" s="3" t="s">
        <v>6</v>
      </c>
    </row>
    <row r="3" spans="2:15" ht="15" customHeight="1" thickTop="1">
      <c r="B3" s="5" t="s">
        <v>5</v>
      </c>
      <c r="C3" s="6" t="s">
        <v>17</v>
      </c>
      <c r="D3" s="7"/>
      <c r="E3" s="7"/>
      <c r="F3" s="8" t="s">
        <v>18</v>
      </c>
      <c r="G3" s="8" t="s">
        <v>13</v>
      </c>
      <c r="H3" s="8" t="s">
        <v>19</v>
      </c>
      <c r="I3" s="9" t="s">
        <v>20</v>
      </c>
      <c r="J3" s="3" t="s">
        <v>6</v>
      </c>
    </row>
    <row r="4" spans="2:15" ht="17.25" customHeight="1" thickBot="1">
      <c r="B4" s="10"/>
      <c r="C4" s="11"/>
      <c r="D4" s="12"/>
      <c r="E4" s="13"/>
      <c r="F4" s="14" t="s">
        <v>21</v>
      </c>
      <c r="G4" s="14" t="s">
        <v>16</v>
      </c>
      <c r="H4" s="14" t="s">
        <v>22</v>
      </c>
      <c r="I4" s="15" t="s">
        <v>23</v>
      </c>
    </row>
    <row r="5" spans="2:15" ht="17.25" customHeight="1" thickBot="1">
      <c r="B5" s="10"/>
      <c r="C5" s="16" t="s">
        <v>9</v>
      </c>
      <c r="D5" s="17" t="s">
        <v>10</v>
      </c>
      <c r="E5" s="18" t="s">
        <v>4</v>
      </c>
      <c r="F5" s="19"/>
      <c r="G5" s="19" t="s">
        <v>24</v>
      </c>
      <c r="H5" s="19" t="s">
        <v>25</v>
      </c>
      <c r="I5" s="20"/>
    </row>
    <row r="6" spans="2:15" ht="14.1" customHeight="1" thickBot="1">
      <c r="B6" s="21"/>
      <c r="C6" s="106" t="s">
        <v>7</v>
      </c>
      <c r="D6" s="107"/>
      <c r="E6" s="107"/>
      <c r="F6" s="108"/>
      <c r="G6" s="109" t="s">
        <v>2</v>
      </c>
      <c r="H6" s="108"/>
      <c r="I6" s="103"/>
    </row>
    <row r="7" spans="2:15" ht="15" customHeight="1" thickTop="1">
      <c r="B7" s="22">
        <v>42401</v>
      </c>
      <c r="C7" s="23"/>
      <c r="D7" s="24"/>
      <c r="E7" s="25"/>
      <c r="F7" s="26"/>
      <c r="G7" s="27"/>
      <c r="H7" s="27"/>
      <c r="I7" s="28"/>
    </row>
    <row r="8" spans="2:15" ht="15" customHeight="1">
      <c r="B8" s="29" t="s">
        <v>247</v>
      </c>
      <c r="C8" s="30">
        <v>105</v>
      </c>
      <c r="D8" s="26">
        <v>210</v>
      </c>
      <c r="E8" s="31">
        <v>700</v>
      </c>
      <c r="F8" s="26">
        <v>175</v>
      </c>
      <c r="G8" s="32" t="s">
        <v>248</v>
      </c>
      <c r="H8" s="32">
        <v>1.52</v>
      </c>
      <c r="I8" s="33"/>
      <c r="J8" s="34"/>
      <c r="K8" s="35"/>
      <c r="L8" s="36"/>
      <c r="M8" s="37"/>
      <c r="N8" s="38"/>
      <c r="O8" s="39"/>
    </row>
    <row r="9" spans="2:15" ht="15" customHeight="1">
      <c r="B9" s="29" t="s">
        <v>249</v>
      </c>
      <c r="C9" s="30">
        <v>250</v>
      </c>
      <c r="D9" s="26">
        <v>380</v>
      </c>
      <c r="E9" s="31">
        <v>2370</v>
      </c>
      <c r="F9" s="26">
        <v>338.57</v>
      </c>
      <c r="G9" s="32" t="s">
        <v>245</v>
      </c>
      <c r="H9" s="32">
        <v>1.48</v>
      </c>
      <c r="I9" s="33"/>
      <c r="J9" s="34"/>
      <c r="K9" s="35"/>
      <c r="L9" s="36"/>
      <c r="M9" s="37"/>
      <c r="N9" s="38"/>
      <c r="O9" s="39"/>
    </row>
    <row r="10" spans="2:15" ht="15" customHeight="1">
      <c r="B10" s="29" t="s">
        <v>250</v>
      </c>
      <c r="C10" s="30">
        <v>270</v>
      </c>
      <c r="D10" s="26">
        <v>1830</v>
      </c>
      <c r="E10" s="31">
        <v>7025</v>
      </c>
      <c r="F10" s="26">
        <v>1003.57</v>
      </c>
      <c r="G10" s="32" t="s">
        <v>134</v>
      </c>
      <c r="H10" s="32">
        <v>1.52</v>
      </c>
      <c r="I10" s="33"/>
      <c r="J10" s="34"/>
      <c r="K10" s="35"/>
      <c r="L10" s="36"/>
      <c r="M10" s="37"/>
      <c r="N10" s="38"/>
      <c r="O10" s="39"/>
    </row>
    <row r="11" spans="2:15" ht="15" customHeight="1">
      <c r="B11" s="29" t="s">
        <v>251</v>
      </c>
      <c r="C11" s="30">
        <v>550</v>
      </c>
      <c r="D11" s="26">
        <v>1680</v>
      </c>
      <c r="E11" s="31">
        <v>9015</v>
      </c>
      <c r="F11" s="26">
        <v>1287.8599999999999</v>
      </c>
      <c r="G11" s="32" t="s">
        <v>252</v>
      </c>
      <c r="H11" s="32">
        <v>1.62</v>
      </c>
      <c r="I11" s="33"/>
      <c r="J11" s="34"/>
      <c r="K11" s="35"/>
      <c r="L11" s="37"/>
      <c r="M11" s="37"/>
      <c r="N11" s="38"/>
      <c r="O11" s="39"/>
    </row>
    <row r="12" spans="2:15" ht="15" customHeight="1">
      <c r="B12" s="29" t="s">
        <v>253</v>
      </c>
      <c r="C12" s="30">
        <v>245</v>
      </c>
      <c r="D12" s="26">
        <v>560</v>
      </c>
      <c r="E12" s="31">
        <v>1295</v>
      </c>
      <c r="F12" s="26">
        <v>323.75</v>
      </c>
      <c r="G12" s="32" t="s">
        <v>245</v>
      </c>
      <c r="H12" s="32">
        <v>1.49</v>
      </c>
      <c r="I12" s="33"/>
      <c r="J12" s="34"/>
      <c r="K12" s="35"/>
      <c r="L12" s="37"/>
      <c r="M12" s="37"/>
      <c r="N12" s="38"/>
      <c r="O12" s="39"/>
    </row>
    <row r="13" spans="2:15" ht="15" hidden="1" customHeight="1">
      <c r="B13" s="29"/>
      <c r="C13" s="30" t="s">
        <v>0</v>
      </c>
      <c r="D13" s="26" t="s">
        <v>0</v>
      </c>
      <c r="E13" s="31" t="s">
        <v>0</v>
      </c>
      <c r="F13" s="26" t="s">
        <v>0</v>
      </c>
      <c r="G13" s="32" t="s">
        <v>0</v>
      </c>
      <c r="H13" s="32" t="s">
        <v>0</v>
      </c>
      <c r="I13" s="33"/>
      <c r="J13" s="34"/>
      <c r="K13" s="35"/>
      <c r="L13" s="37"/>
      <c r="M13" s="37"/>
      <c r="N13" s="38"/>
      <c r="O13" s="39"/>
    </row>
    <row r="14" spans="2:15" ht="9.75" customHeight="1">
      <c r="B14" s="40"/>
      <c r="C14" s="41"/>
      <c r="D14" s="42"/>
      <c r="E14" s="43"/>
      <c r="F14" s="42"/>
      <c r="G14" s="44"/>
      <c r="H14" s="44"/>
      <c r="I14" s="45"/>
      <c r="J14" s="34"/>
      <c r="K14" s="37"/>
      <c r="L14" s="37"/>
      <c r="M14" s="46"/>
      <c r="N14" s="38"/>
      <c r="O14" s="39"/>
    </row>
    <row r="15" spans="2:15" ht="15" hidden="1" customHeight="1">
      <c r="B15" s="47"/>
      <c r="C15" s="48"/>
      <c r="D15" s="26"/>
      <c r="E15" s="25"/>
      <c r="F15" s="26"/>
      <c r="G15" s="27"/>
      <c r="H15" s="27"/>
      <c r="I15" s="33"/>
      <c r="J15" s="49"/>
      <c r="K15" s="38"/>
      <c r="L15" s="50">
        <f>SUM(L8:L14)</f>
        <v>0</v>
      </c>
      <c r="M15" s="38"/>
      <c r="N15" s="50">
        <f>SUM(N8:N14)</f>
        <v>0</v>
      </c>
      <c r="O15" s="39" t="e">
        <f>N15/L15</f>
        <v>#DIV/0!</v>
      </c>
    </row>
    <row r="16" spans="2:15" ht="15" hidden="1" customHeight="1">
      <c r="B16" s="51">
        <v>36312</v>
      </c>
      <c r="C16" s="48">
        <v>10</v>
      </c>
      <c r="D16" s="26">
        <v>230</v>
      </c>
      <c r="E16" s="25">
        <v>2385</v>
      </c>
      <c r="F16" s="26">
        <v>80</v>
      </c>
      <c r="G16" s="27" t="s">
        <v>27</v>
      </c>
      <c r="H16" s="27">
        <v>9.9600000000000009</v>
      </c>
      <c r="I16" s="33">
        <v>12.61</v>
      </c>
      <c r="J16" s="49"/>
    </row>
    <row r="17" spans="2:10" ht="15" hidden="1" customHeight="1">
      <c r="B17" s="51">
        <v>36404</v>
      </c>
      <c r="C17" s="48">
        <v>10</v>
      </c>
      <c r="D17" s="26">
        <v>120</v>
      </c>
      <c r="E17" s="25">
        <v>1223</v>
      </c>
      <c r="F17" s="26">
        <v>52.96</v>
      </c>
      <c r="G17" s="27" t="s">
        <v>28</v>
      </c>
      <c r="H17" s="27">
        <v>9.5630000000000006</v>
      </c>
      <c r="I17" s="33">
        <v>12.72</v>
      </c>
      <c r="J17" s="49"/>
    </row>
    <row r="18" spans="2:10" ht="15" hidden="1" customHeight="1">
      <c r="B18" s="51">
        <v>36495</v>
      </c>
      <c r="C18" s="48">
        <v>85</v>
      </c>
      <c r="D18" s="26">
        <v>500</v>
      </c>
      <c r="E18" s="25">
        <v>6285</v>
      </c>
      <c r="F18" s="26">
        <v>273</v>
      </c>
      <c r="G18" s="27" t="s">
        <v>29</v>
      </c>
      <c r="H18" s="27">
        <v>9.67</v>
      </c>
      <c r="I18" s="33">
        <v>12.36</v>
      </c>
      <c r="J18" s="49"/>
    </row>
    <row r="19" spans="2:10" ht="15" hidden="1" customHeight="1">
      <c r="B19" s="52">
        <v>36586</v>
      </c>
      <c r="C19" s="48">
        <v>10</v>
      </c>
      <c r="D19" s="26">
        <v>255</v>
      </c>
      <c r="E19" s="25">
        <v>3163.2</v>
      </c>
      <c r="F19" s="26">
        <v>102</v>
      </c>
      <c r="G19" s="27" t="s">
        <v>30</v>
      </c>
      <c r="H19" s="27">
        <v>9.1199999999999992</v>
      </c>
      <c r="I19" s="33">
        <v>11.71</v>
      </c>
      <c r="J19" s="49"/>
    </row>
    <row r="20" spans="2:10" ht="15" hidden="1" customHeight="1">
      <c r="B20" s="51">
        <v>36678</v>
      </c>
      <c r="C20" s="48">
        <v>20</v>
      </c>
      <c r="D20" s="26">
        <v>600</v>
      </c>
      <c r="E20" s="26">
        <v>3421</v>
      </c>
      <c r="F20" s="26">
        <v>118</v>
      </c>
      <c r="G20" s="27" t="s">
        <v>31</v>
      </c>
      <c r="H20" s="27">
        <v>7.27</v>
      </c>
      <c r="I20" s="33">
        <v>10.039999999999999</v>
      </c>
      <c r="J20" s="49"/>
    </row>
    <row r="21" spans="2:10" ht="15" hidden="1" customHeight="1">
      <c r="B21" s="51">
        <v>36708</v>
      </c>
      <c r="C21" s="48">
        <v>10</v>
      </c>
      <c r="D21" s="26">
        <v>830</v>
      </c>
      <c r="E21" s="26">
        <v>6813</v>
      </c>
      <c r="F21" s="26">
        <v>243</v>
      </c>
      <c r="G21" s="27" t="s">
        <v>32</v>
      </c>
      <c r="H21" s="27">
        <v>7.46</v>
      </c>
      <c r="I21" s="53">
        <v>10.08</v>
      </c>
      <c r="J21" s="49"/>
    </row>
    <row r="22" spans="2:10" ht="15" hidden="1" customHeight="1">
      <c r="B22" s="51">
        <v>36739</v>
      </c>
      <c r="C22" s="48">
        <v>25</v>
      </c>
      <c r="D22" s="26">
        <v>460</v>
      </c>
      <c r="E22" s="26">
        <v>6528</v>
      </c>
      <c r="F22" s="26">
        <v>211</v>
      </c>
      <c r="G22" s="27" t="s">
        <v>33</v>
      </c>
      <c r="H22" s="27">
        <v>7.03</v>
      </c>
      <c r="I22" s="53">
        <v>10.32</v>
      </c>
      <c r="J22" s="49"/>
    </row>
    <row r="23" spans="2:10" ht="15" hidden="1" customHeight="1">
      <c r="B23" s="51">
        <v>36770</v>
      </c>
      <c r="C23" s="48">
        <v>30</v>
      </c>
      <c r="D23" s="26">
        <v>168</v>
      </c>
      <c r="E23" s="26">
        <v>2859</v>
      </c>
      <c r="F23" s="26">
        <v>95</v>
      </c>
      <c r="G23" s="27" t="s">
        <v>34</v>
      </c>
      <c r="H23" s="27">
        <v>7.13</v>
      </c>
      <c r="I23" s="53">
        <v>9.9550000000000001</v>
      </c>
      <c r="J23" s="49"/>
    </row>
    <row r="24" spans="2:10" ht="15" hidden="1" customHeight="1">
      <c r="B24" s="51">
        <v>36800</v>
      </c>
      <c r="C24" s="48">
        <v>30</v>
      </c>
      <c r="D24" s="26">
        <v>270</v>
      </c>
      <c r="E24" s="26">
        <v>3581</v>
      </c>
      <c r="F24" s="26">
        <v>138</v>
      </c>
      <c r="G24" s="27" t="s">
        <v>35</v>
      </c>
      <c r="H24" s="27">
        <v>7.48</v>
      </c>
      <c r="I24" s="53">
        <v>10.16</v>
      </c>
      <c r="J24" s="49"/>
    </row>
    <row r="25" spans="2:10" ht="15" hidden="1" customHeight="1">
      <c r="B25" s="51">
        <v>36831</v>
      </c>
      <c r="C25" s="48">
        <v>40</v>
      </c>
      <c r="D25" s="26">
        <v>201</v>
      </c>
      <c r="E25" s="26">
        <v>2859</v>
      </c>
      <c r="F25" s="26">
        <v>95</v>
      </c>
      <c r="G25" s="27" t="s">
        <v>36</v>
      </c>
      <c r="H25" s="27">
        <v>7.98</v>
      </c>
      <c r="I25" s="53">
        <v>10.77</v>
      </c>
      <c r="J25" s="49"/>
    </row>
    <row r="26" spans="2:10" ht="15" hidden="1" customHeight="1">
      <c r="B26" s="51">
        <v>36861</v>
      </c>
      <c r="C26" s="48">
        <v>16</v>
      </c>
      <c r="D26" s="26">
        <v>398</v>
      </c>
      <c r="E26" s="26">
        <v>5734</v>
      </c>
      <c r="F26" s="26">
        <v>185</v>
      </c>
      <c r="G26" s="27" t="s">
        <v>37</v>
      </c>
      <c r="H26" s="27">
        <v>7.96</v>
      </c>
      <c r="I26" s="53">
        <v>11.29</v>
      </c>
      <c r="J26" s="49"/>
    </row>
    <row r="27" spans="2:10" ht="15" hidden="1" customHeight="1">
      <c r="B27" s="51">
        <v>36892</v>
      </c>
      <c r="C27" s="48">
        <v>10</v>
      </c>
      <c r="D27" s="26">
        <v>590</v>
      </c>
      <c r="E27" s="26">
        <v>4252</v>
      </c>
      <c r="F27" s="26">
        <v>185</v>
      </c>
      <c r="G27" s="27" t="s">
        <v>38</v>
      </c>
      <c r="H27" s="27">
        <v>6.8</v>
      </c>
      <c r="I27" s="53">
        <v>11.05</v>
      </c>
      <c r="J27" s="49"/>
    </row>
    <row r="28" spans="2:10" ht="15" hidden="1" customHeight="1">
      <c r="B28" s="51">
        <v>36923</v>
      </c>
      <c r="C28" s="48">
        <v>30</v>
      </c>
      <c r="D28" s="26">
        <v>594</v>
      </c>
      <c r="E28" s="26">
        <v>4815</v>
      </c>
      <c r="F28" s="26">
        <v>172</v>
      </c>
      <c r="G28" s="27" t="s">
        <v>39</v>
      </c>
      <c r="H28" s="27">
        <v>7.2584999999999997</v>
      </c>
      <c r="I28" s="53">
        <v>11.2</v>
      </c>
      <c r="J28" s="49"/>
    </row>
    <row r="29" spans="2:10" ht="15" hidden="1" customHeight="1">
      <c r="B29" s="51">
        <v>36951</v>
      </c>
      <c r="C29" s="48">
        <v>40</v>
      </c>
      <c r="D29" s="26">
        <v>410</v>
      </c>
      <c r="E29" s="26">
        <v>4583</v>
      </c>
      <c r="F29" s="26">
        <v>148</v>
      </c>
      <c r="G29" s="27" t="s">
        <v>40</v>
      </c>
      <c r="H29" s="27">
        <v>7.5</v>
      </c>
      <c r="I29" s="53">
        <v>10.67</v>
      </c>
      <c r="J29" s="49"/>
    </row>
    <row r="30" spans="2:10" ht="15" hidden="1" customHeight="1">
      <c r="B30" s="51">
        <v>36982</v>
      </c>
      <c r="C30" s="48">
        <v>50</v>
      </c>
      <c r="D30" s="26">
        <v>560</v>
      </c>
      <c r="E30" s="26">
        <v>8724</v>
      </c>
      <c r="F30" s="26">
        <v>291</v>
      </c>
      <c r="G30" s="27" t="s">
        <v>41</v>
      </c>
      <c r="H30" s="27">
        <v>7.8</v>
      </c>
      <c r="I30" s="53">
        <v>11.01</v>
      </c>
      <c r="J30" s="49"/>
    </row>
    <row r="31" spans="2:10" ht="15" hidden="1" customHeight="1">
      <c r="B31" s="51">
        <v>37012</v>
      </c>
      <c r="C31" s="48">
        <v>80</v>
      </c>
      <c r="D31" s="26">
        <v>435</v>
      </c>
      <c r="E31" s="26">
        <v>5942</v>
      </c>
      <c r="F31" s="26">
        <v>192</v>
      </c>
      <c r="G31" s="27" t="s">
        <v>42</v>
      </c>
      <c r="H31" s="27">
        <v>8.43</v>
      </c>
      <c r="I31" s="53">
        <v>11.53</v>
      </c>
      <c r="J31" s="49"/>
    </row>
    <row r="32" spans="2:10" ht="15" hidden="1" customHeight="1">
      <c r="B32" s="51">
        <v>37043</v>
      </c>
      <c r="C32" s="48">
        <v>10</v>
      </c>
      <c r="D32" s="26">
        <v>570</v>
      </c>
      <c r="E32" s="26">
        <v>5355</v>
      </c>
      <c r="F32" s="26">
        <v>178.5</v>
      </c>
      <c r="G32" s="27" t="s">
        <v>43</v>
      </c>
      <c r="H32" s="27">
        <v>7.29</v>
      </c>
      <c r="I32" s="33">
        <v>11.12</v>
      </c>
      <c r="J32" s="49"/>
    </row>
    <row r="33" spans="2:10" ht="15" hidden="1" customHeight="1">
      <c r="B33" s="51">
        <v>37073</v>
      </c>
      <c r="C33" s="48">
        <v>50</v>
      </c>
      <c r="D33" s="26">
        <v>570</v>
      </c>
      <c r="E33" s="26">
        <v>6170</v>
      </c>
      <c r="F33" s="26">
        <v>199</v>
      </c>
      <c r="G33" s="27" t="s">
        <v>34</v>
      </c>
      <c r="H33" s="27">
        <v>7.18</v>
      </c>
      <c r="I33" s="53">
        <v>11.03</v>
      </c>
      <c r="J33" s="49"/>
    </row>
    <row r="34" spans="2:10" ht="15" hidden="1" customHeight="1">
      <c r="B34" s="51">
        <v>37104</v>
      </c>
      <c r="C34" s="48">
        <v>35</v>
      </c>
      <c r="D34" s="26">
        <v>482</v>
      </c>
      <c r="E34" s="26">
        <v>4954</v>
      </c>
      <c r="F34" s="26">
        <v>160</v>
      </c>
      <c r="G34" s="27" t="s">
        <v>44</v>
      </c>
      <c r="H34" s="27">
        <v>7.28</v>
      </c>
      <c r="I34" s="53">
        <v>10.51</v>
      </c>
      <c r="J34" s="49"/>
    </row>
    <row r="35" spans="2:10" ht="15" hidden="1" customHeight="1">
      <c r="B35" s="51">
        <v>37135</v>
      </c>
      <c r="C35" s="48">
        <v>3</v>
      </c>
      <c r="D35" s="26">
        <v>333</v>
      </c>
      <c r="E35" s="26">
        <v>4828</v>
      </c>
      <c r="F35" s="26">
        <v>161</v>
      </c>
      <c r="G35" s="27" t="s">
        <v>45</v>
      </c>
      <c r="H35" s="27">
        <v>7.13</v>
      </c>
      <c r="I35" s="33">
        <v>10.14</v>
      </c>
      <c r="J35" s="49"/>
    </row>
    <row r="36" spans="2:10" ht="15" hidden="1" customHeight="1">
      <c r="B36" s="51">
        <v>37165</v>
      </c>
      <c r="C36" s="48">
        <v>115</v>
      </c>
      <c r="D36" s="26">
        <v>615</v>
      </c>
      <c r="E36" s="26">
        <v>9010</v>
      </c>
      <c r="F36" s="26">
        <v>291</v>
      </c>
      <c r="G36" s="27" t="s">
        <v>46</v>
      </c>
      <c r="H36" s="27">
        <v>7.12</v>
      </c>
      <c r="I36" s="53">
        <v>10.36</v>
      </c>
      <c r="J36" s="49"/>
    </row>
    <row r="37" spans="2:10" ht="15" hidden="1" customHeight="1">
      <c r="B37" s="51">
        <v>37196</v>
      </c>
      <c r="C37" s="48">
        <v>50</v>
      </c>
      <c r="D37" s="26">
        <v>720</v>
      </c>
      <c r="E37" s="26">
        <v>7487</v>
      </c>
      <c r="F37" s="26">
        <v>267</v>
      </c>
      <c r="G37" s="27" t="s">
        <v>47</v>
      </c>
      <c r="H37" s="27">
        <v>6.86</v>
      </c>
      <c r="I37" s="53">
        <v>9.89</v>
      </c>
      <c r="J37" s="49"/>
    </row>
    <row r="38" spans="2:10" ht="15" hidden="1" customHeight="1">
      <c r="B38" s="51">
        <v>37226</v>
      </c>
      <c r="C38" s="48">
        <v>30</v>
      </c>
      <c r="D38" s="26">
        <v>895</v>
      </c>
      <c r="E38" s="26">
        <v>9060</v>
      </c>
      <c r="F38" s="26">
        <v>292</v>
      </c>
      <c r="G38" s="27" t="s">
        <v>48</v>
      </c>
      <c r="H38" s="27">
        <v>6.95</v>
      </c>
      <c r="I38" s="53">
        <v>10.27</v>
      </c>
      <c r="J38" s="49"/>
    </row>
    <row r="39" spans="2:10" ht="15" hidden="1" customHeight="1">
      <c r="B39" s="51">
        <v>37257</v>
      </c>
      <c r="C39" s="48">
        <v>5</v>
      </c>
      <c r="D39" s="26">
        <v>310</v>
      </c>
      <c r="E39" s="25">
        <v>3355</v>
      </c>
      <c r="F39" s="26">
        <v>116</v>
      </c>
      <c r="G39" s="27" t="s">
        <v>49</v>
      </c>
      <c r="H39" s="27">
        <v>6.69</v>
      </c>
      <c r="I39" s="33">
        <v>10.039999999999999</v>
      </c>
      <c r="J39" s="49"/>
    </row>
    <row r="40" spans="2:10" ht="15" hidden="1" customHeight="1">
      <c r="B40" s="51">
        <v>37316</v>
      </c>
      <c r="C40" s="48">
        <v>5</v>
      </c>
      <c r="D40" s="26">
        <v>418</v>
      </c>
      <c r="E40" s="25">
        <v>7338</v>
      </c>
      <c r="F40" s="26">
        <v>237</v>
      </c>
      <c r="G40" s="27" t="s">
        <v>50</v>
      </c>
      <c r="H40" s="27">
        <v>6.63</v>
      </c>
      <c r="I40" s="33">
        <v>9.9</v>
      </c>
      <c r="J40" s="49"/>
    </row>
    <row r="41" spans="2:10" ht="15" hidden="1" customHeight="1">
      <c r="B41" s="51">
        <v>37347</v>
      </c>
      <c r="C41" s="48">
        <v>70</v>
      </c>
      <c r="D41" s="26">
        <v>310</v>
      </c>
      <c r="E41" s="25">
        <v>5516</v>
      </c>
      <c r="F41" s="26">
        <v>184</v>
      </c>
      <c r="G41" s="27" t="s">
        <v>51</v>
      </c>
      <c r="H41" s="27">
        <v>6.74</v>
      </c>
      <c r="I41" s="33">
        <v>10.09</v>
      </c>
      <c r="J41" s="49"/>
    </row>
    <row r="42" spans="2:10" ht="15" hidden="1" customHeight="1">
      <c r="B42" s="51">
        <v>37377</v>
      </c>
      <c r="C42" s="48">
        <v>30</v>
      </c>
      <c r="D42" s="26">
        <v>330</v>
      </c>
      <c r="E42" s="25">
        <v>4300</v>
      </c>
      <c r="F42" s="26">
        <v>143</v>
      </c>
      <c r="G42" s="27" t="s">
        <v>52</v>
      </c>
      <c r="H42" s="27">
        <v>6.43</v>
      </c>
      <c r="I42" s="33">
        <v>10.02</v>
      </c>
      <c r="J42" s="49"/>
    </row>
    <row r="43" spans="2:10" ht="15" hidden="1" customHeight="1">
      <c r="B43" s="51">
        <v>37408</v>
      </c>
      <c r="C43" s="48">
        <v>10</v>
      </c>
      <c r="D43" s="26">
        <v>390</v>
      </c>
      <c r="E43" s="25">
        <v>2970</v>
      </c>
      <c r="F43" s="26">
        <v>149</v>
      </c>
      <c r="G43" s="27" t="s">
        <v>53</v>
      </c>
      <c r="H43" s="27">
        <v>6.5</v>
      </c>
      <c r="I43" s="33">
        <v>9.92</v>
      </c>
      <c r="J43" s="49"/>
    </row>
    <row r="44" spans="2:10" ht="15" hidden="1" customHeight="1">
      <c r="B44" s="51">
        <v>37438</v>
      </c>
      <c r="C44" s="48">
        <v>10</v>
      </c>
      <c r="D44" s="26">
        <v>735</v>
      </c>
      <c r="E44" s="25">
        <v>7661</v>
      </c>
      <c r="F44" s="26">
        <v>255</v>
      </c>
      <c r="G44" s="27" t="s">
        <v>54</v>
      </c>
      <c r="H44" s="27">
        <v>5.73</v>
      </c>
      <c r="I44" s="33">
        <v>9.89</v>
      </c>
      <c r="J44" s="49"/>
    </row>
    <row r="45" spans="2:10" ht="15" hidden="1" customHeight="1">
      <c r="B45" s="51">
        <v>37469</v>
      </c>
      <c r="C45" s="48">
        <v>10</v>
      </c>
      <c r="D45" s="26">
        <v>455</v>
      </c>
      <c r="E45" s="25">
        <v>8185</v>
      </c>
      <c r="F45" s="26">
        <v>264</v>
      </c>
      <c r="G45" s="27" t="s">
        <v>55</v>
      </c>
      <c r="H45" s="27">
        <v>7.37</v>
      </c>
      <c r="I45" s="33">
        <v>9.73</v>
      </c>
    </row>
    <row r="46" spans="2:10" ht="15" hidden="1" customHeight="1">
      <c r="B46" s="51">
        <v>37500</v>
      </c>
      <c r="C46" s="48">
        <v>205</v>
      </c>
      <c r="D46" s="26">
        <v>627</v>
      </c>
      <c r="E46" s="25">
        <v>9421</v>
      </c>
      <c r="F46" s="26">
        <v>314</v>
      </c>
      <c r="G46" s="27" t="s">
        <v>56</v>
      </c>
      <c r="H46" s="27">
        <v>7.74</v>
      </c>
      <c r="I46" s="33">
        <v>9.65</v>
      </c>
    </row>
    <row r="47" spans="2:10" ht="15" hidden="1" customHeight="1">
      <c r="B47" s="51">
        <v>37530</v>
      </c>
      <c r="C47" s="48">
        <v>250</v>
      </c>
      <c r="D47" s="26">
        <v>812</v>
      </c>
      <c r="E47" s="25">
        <v>17979</v>
      </c>
      <c r="F47" s="26">
        <v>580</v>
      </c>
      <c r="G47" s="27" t="s">
        <v>55</v>
      </c>
      <c r="H47" s="27">
        <v>7.67</v>
      </c>
      <c r="I47" s="33">
        <v>10.07</v>
      </c>
    </row>
    <row r="48" spans="2:10" ht="15" hidden="1" customHeight="1">
      <c r="B48" s="51">
        <v>37561</v>
      </c>
      <c r="C48" s="48">
        <v>20</v>
      </c>
      <c r="D48" s="26">
        <v>695</v>
      </c>
      <c r="E48" s="25">
        <v>6205</v>
      </c>
      <c r="F48" s="26">
        <v>270</v>
      </c>
      <c r="G48" s="27" t="s">
        <v>56</v>
      </c>
      <c r="H48" s="27">
        <v>7.42</v>
      </c>
      <c r="I48" s="33">
        <v>9.59</v>
      </c>
    </row>
    <row r="49" spans="2:9" ht="15" hidden="1" customHeight="1">
      <c r="B49" s="51">
        <v>37591</v>
      </c>
      <c r="C49" s="48">
        <v>10</v>
      </c>
      <c r="D49" s="26">
        <v>235</v>
      </c>
      <c r="E49" s="25">
        <v>2869</v>
      </c>
      <c r="F49" s="26">
        <v>125</v>
      </c>
      <c r="G49" s="27" t="s">
        <v>57</v>
      </c>
      <c r="H49" s="27">
        <v>4.92</v>
      </c>
      <c r="I49" s="33">
        <v>9.17</v>
      </c>
    </row>
    <row r="50" spans="2:9" ht="15" hidden="1" customHeight="1">
      <c r="B50" s="51">
        <v>37622</v>
      </c>
      <c r="C50" s="48">
        <v>90</v>
      </c>
      <c r="D50" s="26">
        <v>425</v>
      </c>
      <c r="E50" s="25">
        <v>4318</v>
      </c>
      <c r="F50" s="26">
        <v>254</v>
      </c>
      <c r="G50" s="27" t="s">
        <v>58</v>
      </c>
      <c r="H50" s="27">
        <v>3.72</v>
      </c>
      <c r="I50" s="33">
        <v>9.0399999999999991</v>
      </c>
    </row>
    <row r="51" spans="2:9" ht="15" hidden="1" customHeight="1">
      <c r="B51" s="51">
        <v>37653</v>
      </c>
      <c r="C51" s="48">
        <v>15</v>
      </c>
      <c r="D51" s="26">
        <v>545</v>
      </c>
      <c r="E51" s="25">
        <v>6869</v>
      </c>
      <c r="F51" s="26">
        <v>275</v>
      </c>
      <c r="G51" s="27" t="s">
        <v>59</v>
      </c>
      <c r="H51" s="27">
        <v>4.75</v>
      </c>
      <c r="I51" s="33">
        <v>8.59</v>
      </c>
    </row>
    <row r="52" spans="2:9" ht="15" hidden="1" customHeight="1">
      <c r="B52" s="51">
        <v>37681</v>
      </c>
      <c r="C52" s="48">
        <v>30</v>
      </c>
      <c r="D52" s="26">
        <v>200</v>
      </c>
      <c r="E52" s="25">
        <v>2485</v>
      </c>
      <c r="F52" s="26">
        <v>124</v>
      </c>
      <c r="G52" s="27" t="s">
        <v>60</v>
      </c>
      <c r="H52" s="27">
        <v>3.64</v>
      </c>
      <c r="I52" s="33">
        <v>8.5500000000000007</v>
      </c>
    </row>
    <row r="53" spans="2:9" ht="15" hidden="1" customHeight="1">
      <c r="B53" s="51">
        <v>37712</v>
      </c>
      <c r="C53" s="48">
        <v>5</v>
      </c>
      <c r="D53" s="26">
        <v>530</v>
      </c>
      <c r="E53" s="25">
        <v>4181</v>
      </c>
      <c r="F53" s="26">
        <v>144</v>
      </c>
      <c r="G53" s="27" t="s">
        <v>61</v>
      </c>
      <c r="H53" s="27">
        <v>3.66</v>
      </c>
      <c r="I53" s="33">
        <v>8.5073333333333316</v>
      </c>
    </row>
    <row r="54" spans="2:9" ht="15" hidden="1" customHeight="1">
      <c r="B54" s="51">
        <v>37742</v>
      </c>
      <c r="C54" s="48">
        <v>10</v>
      </c>
      <c r="D54" s="26">
        <v>565</v>
      </c>
      <c r="E54" s="25">
        <v>6318</v>
      </c>
      <c r="F54" s="26">
        <v>218</v>
      </c>
      <c r="G54" s="27" t="s">
        <v>62</v>
      </c>
      <c r="H54" s="27">
        <v>4.12</v>
      </c>
      <c r="I54" s="33">
        <v>8.3699999999999992</v>
      </c>
    </row>
    <row r="55" spans="2:9" ht="15" hidden="1" customHeight="1">
      <c r="B55" s="51">
        <v>37773</v>
      </c>
      <c r="C55" s="48">
        <v>28</v>
      </c>
      <c r="D55" s="26">
        <v>275</v>
      </c>
      <c r="E55" s="25">
        <v>2768</v>
      </c>
      <c r="F55" s="26">
        <v>115</v>
      </c>
      <c r="G55" s="27" t="s">
        <v>59</v>
      </c>
      <c r="H55" s="27">
        <v>4.45</v>
      </c>
      <c r="I55" s="33">
        <v>8.3699999999999992</v>
      </c>
    </row>
    <row r="56" spans="2:9" ht="15" hidden="1" customHeight="1">
      <c r="B56" s="51">
        <v>37803</v>
      </c>
      <c r="C56" s="48">
        <v>20</v>
      </c>
      <c r="D56" s="26">
        <v>975</v>
      </c>
      <c r="E56" s="25">
        <v>12795</v>
      </c>
      <c r="F56" s="26">
        <v>413</v>
      </c>
      <c r="G56" s="27" t="s">
        <v>63</v>
      </c>
      <c r="H56" s="27">
        <v>4.08</v>
      </c>
      <c r="I56" s="33">
        <v>8.33</v>
      </c>
    </row>
    <row r="57" spans="2:9" ht="15" hidden="1" customHeight="1">
      <c r="B57" s="51">
        <v>37834</v>
      </c>
      <c r="C57" s="48">
        <v>110</v>
      </c>
      <c r="D57" s="26">
        <v>595</v>
      </c>
      <c r="E57" s="25">
        <v>5646</v>
      </c>
      <c r="F57" s="26">
        <v>268.85000000000002</v>
      </c>
      <c r="G57" s="27" t="s">
        <v>64</v>
      </c>
      <c r="H57" s="27">
        <v>3.89</v>
      </c>
      <c r="I57" s="33">
        <v>8.42</v>
      </c>
    </row>
    <row r="58" spans="2:9" ht="15.75" hidden="1" customHeight="1">
      <c r="B58" s="51">
        <v>37865</v>
      </c>
      <c r="C58" s="48">
        <v>20</v>
      </c>
      <c r="D58" s="26">
        <v>130</v>
      </c>
      <c r="E58" s="25">
        <v>668</v>
      </c>
      <c r="F58" s="26">
        <v>67</v>
      </c>
      <c r="G58" s="27" t="s">
        <v>65</v>
      </c>
      <c r="H58" s="27">
        <v>2.78</v>
      </c>
      <c r="I58" s="33">
        <v>8.2799999999999994</v>
      </c>
    </row>
    <row r="59" spans="2:9" ht="15" hidden="1" customHeight="1">
      <c r="B59" s="51">
        <v>37895</v>
      </c>
      <c r="C59" s="48">
        <v>10</v>
      </c>
      <c r="D59" s="26">
        <v>552</v>
      </c>
      <c r="E59" s="25">
        <v>3155</v>
      </c>
      <c r="F59" s="26">
        <v>186</v>
      </c>
      <c r="G59" s="27" t="s">
        <v>14</v>
      </c>
      <c r="H59" s="27">
        <v>1.96</v>
      </c>
      <c r="I59" s="33">
        <v>7.83</v>
      </c>
    </row>
    <row r="60" spans="2:9" ht="15" hidden="1" customHeight="1">
      <c r="B60" s="51">
        <v>37926</v>
      </c>
      <c r="C60" s="48">
        <v>10</v>
      </c>
      <c r="D60" s="26">
        <v>431</v>
      </c>
      <c r="E60" s="25">
        <v>2211</v>
      </c>
      <c r="F60" s="26">
        <v>130</v>
      </c>
      <c r="G60" s="27" t="s">
        <v>66</v>
      </c>
      <c r="H60" s="27">
        <v>1.26</v>
      </c>
      <c r="I60" s="33">
        <v>7.806</v>
      </c>
    </row>
    <row r="61" spans="2:9" ht="15" hidden="1" customHeight="1">
      <c r="B61" s="51">
        <v>37956</v>
      </c>
      <c r="C61" s="48">
        <v>50</v>
      </c>
      <c r="D61" s="26">
        <v>695</v>
      </c>
      <c r="E61" s="25">
        <v>5392</v>
      </c>
      <c r="F61" s="26">
        <v>174</v>
      </c>
      <c r="G61" s="27" t="s">
        <v>67</v>
      </c>
      <c r="H61" s="27">
        <v>1.4</v>
      </c>
      <c r="I61" s="33">
        <v>7.35</v>
      </c>
    </row>
    <row r="62" spans="2:9" ht="15" hidden="1" customHeight="1">
      <c r="B62" s="51">
        <v>37987</v>
      </c>
      <c r="C62" s="48">
        <v>1</v>
      </c>
      <c r="D62" s="26">
        <v>695</v>
      </c>
      <c r="E62" s="25">
        <v>5670</v>
      </c>
      <c r="F62" s="26">
        <v>247</v>
      </c>
      <c r="G62" s="27" t="s">
        <v>67</v>
      </c>
      <c r="H62" s="27">
        <v>1.27</v>
      </c>
      <c r="I62" s="33">
        <v>7.1</v>
      </c>
    </row>
    <row r="63" spans="2:9" ht="15" hidden="1" customHeight="1">
      <c r="B63" s="51">
        <v>38018</v>
      </c>
      <c r="C63" s="48">
        <v>15</v>
      </c>
      <c r="D63" s="26">
        <v>875</v>
      </c>
      <c r="E63" s="25">
        <v>6570</v>
      </c>
      <c r="F63" s="26">
        <v>365</v>
      </c>
      <c r="G63" s="27" t="s">
        <v>68</v>
      </c>
      <c r="H63" s="27">
        <v>1.45</v>
      </c>
      <c r="I63" s="33">
        <v>6.3</v>
      </c>
    </row>
    <row r="64" spans="2:9" ht="15" hidden="1" customHeight="1">
      <c r="B64" s="51">
        <v>38047</v>
      </c>
      <c r="C64" s="48">
        <v>25</v>
      </c>
      <c r="D64" s="26">
        <v>190</v>
      </c>
      <c r="E64" s="25">
        <v>2405</v>
      </c>
      <c r="F64" s="26">
        <v>93</v>
      </c>
      <c r="G64" s="27" t="s">
        <v>69</v>
      </c>
      <c r="H64" s="27">
        <v>1</v>
      </c>
      <c r="I64" s="33">
        <v>5.31</v>
      </c>
    </row>
    <row r="65" spans="2:9" ht="15" hidden="1" customHeight="1">
      <c r="B65" s="51">
        <v>38078</v>
      </c>
      <c r="C65" s="48">
        <v>10</v>
      </c>
      <c r="D65" s="26">
        <v>695</v>
      </c>
      <c r="E65" s="25">
        <v>4911</v>
      </c>
      <c r="F65" s="26">
        <v>163.69999999999999</v>
      </c>
      <c r="G65" s="27" t="s">
        <v>70</v>
      </c>
      <c r="H65" s="27">
        <v>1.0026999999999999</v>
      </c>
      <c r="I65" s="33">
        <v>4.25</v>
      </c>
    </row>
    <row r="66" spans="2:9" ht="15" hidden="1" customHeight="1">
      <c r="B66" s="51">
        <v>38108</v>
      </c>
      <c r="C66" s="48">
        <v>10</v>
      </c>
      <c r="D66" s="26">
        <v>350</v>
      </c>
      <c r="E66" s="25">
        <v>2915</v>
      </c>
      <c r="F66" s="26">
        <v>101</v>
      </c>
      <c r="G66" s="27">
        <v>1</v>
      </c>
      <c r="H66" s="27">
        <v>1</v>
      </c>
      <c r="I66" s="33">
        <v>3.43</v>
      </c>
    </row>
    <row r="67" spans="2:9" ht="15" hidden="1" customHeight="1">
      <c r="B67" s="51">
        <v>38139</v>
      </c>
      <c r="C67" s="48">
        <v>40</v>
      </c>
      <c r="D67" s="26">
        <v>1100</v>
      </c>
      <c r="E67" s="25">
        <v>7232</v>
      </c>
      <c r="F67" s="26">
        <v>241.1</v>
      </c>
      <c r="G67" s="27" t="s">
        <v>71</v>
      </c>
      <c r="H67" s="27">
        <v>1.02</v>
      </c>
      <c r="I67" s="33">
        <v>4.55</v>
      </c>
    </row>
    <row r="68" spans="2:9" ht="15" hidden="1" customHeight="1">
      <c r="B68" s="51">
        <v>38169</v>
      </c>
      <c r="C68" s="48">
        <v>40</v>
      </c>
      <c r="D68" s="26">
        <v>375</v>
      </c>
      <c r="E68" s="25">
        <v>5978</v>
      </c>
      <c r="F68" s="26">
        <v>193</v>
      </c>
      <c r="G68" s="27" t="s">
        <v>72</v>
      </c>
      <c r="H68" s="27">
        <v>1.07</v>
      </c>
      <c r="I68" s="33">
        <v>5.03</v>
      </c>
    </row>
    <row r="69" spans="2:9" ht="15" hidden="1" customHeight="1">
      <c r="B69" s="51">
        <v>38200</v>
      </c>
      <c r="C69" s="48">
        <v>20</v>
      </c>
      <c r="D69" s="26">
        <v>870</v>
      </c>
      <c r="E69" s="25">
        <v>11835</v>
      </c>
      <c r="F69" s="26">
        <v>438.3</v>
      </c>
      <c r="G69" s="27" t="s">
        <v>73</v>
      </c>
      <c r="H69" s="27">
        <v>1</v>
      </c>
      <c r="I69" s="33">
        <v>5.26</v>
      </c>
    </row>
    <row r="70" spans="2:9" ht="15" hidden="1" customHeight="1">
      <c r="B70" s="51">
        <v>38231</v>
      </c>
      <c r="C70" s="48">
        <v>200</v>
      </c>
      <c r="D70" s="26">
        <v>1170</v>
      </c>
      <c r="E70" s="25">
        <v>11979</v>
      </c>
      <c r="F70" s="26">
        <v>444</v>
      </c>
      <c r="G70" s="27" t="s">
        <v>26</v>
      </c>
      <c r="H70" s="27">
        <v>1</v>
      </c>
      <c r="I70" s="33">
        <v>5.38</v>
      </c>
    </row>
    <row r="71" spans="2:9" ht="15" hidden="1" customHeight="1">
      <c r="B71" s="51">
        <v>38261</v>
      </c>
      <c r="C71" s="48">
        <v>220</v>
      </c>
      <c r="D71" s="26">
        <v>1090</v>
      </c>
      <c r="E71" s="25">
        <v>19154</v>
      </c>
      <c r="F71" s="26">
        <v>617.87</v>
      </c>
      <c r="G71" s="27" t="s">
        <v>67</v>
      </c>
      <c r="H71" s="27">
        <v>1.35</v>
      </c>
      <c r="I71" s="33">
        <v>5.3606451612903223</v>
      </c>
    </row>
    <row r="72" spans="2:9" ht="15" hidden="1" customHeight="1">
      <c r="B72" s="51">
        <v>38292</v>
      </c>
      <c r="C72" s="48">
        <v>8</v>
      </c>
      <c r="D72" s="26">
        <v>715</v>
      </c>
      <c r="E72" s="25">
        <v>4458</v>
      </c>
      <c r="F72" s="26">
        <v>186</v>
      </c>
      <c r="G72" s="27" t="s">
        <v>74</v>
      </c>
      <c r="H72" s="27">
        <v>3.51</v>
      </c>
      <c r="I72" s="33">
        <v>5.64</v>
      </c>
    </row>
    <row r="73" spans="2:9" ht="15" hidden="1" customHeight="1">
      <c r="B73" s="51">
        <v>38322</v>
      </c>
      <c r="C73" s="48">
        <v>30</v>
      </c>
      <c r="D73" s="26">
        <v>860</v>
      </c>
      <c r="E73" s="25">
        <v>10355</v>
      </c>
      <c r="F73" s="26">
        <v>334.03</v>
      </c>
      <c r="G73" s="27" t="s">
        <v>74</v>
      </c>
      <c r="H73" s="27">
        <v>1.69</v>
      </c>
      <c r="I73" s="33">
        <v>5.6</v>
      </c>
    </row>
    <row r="74" spans="2:9" ht="15" hidden="1" customHeight="1">
      <c r="B74" s="51">
        <v>38353</v>
      </c>
      <c r="C74" s="48">
        <v>15</v>
      </c>
      <c r="D74" s="26">
        <v>553</v>
      </c>
      <c r="E74" s="25">
        <v>7391</v>
      </c>
      <c r="F74" s="26">
        <v>238.4</v>
      </c>
      <c r="G74" s="27" t="s">
        <v>75</v>
      </c>
      <c r="H74" s="27">
        <v>1.67</v>
      </c>
      <c r="I74" s="33">
        <v>5.5</v>
      </c>
    </row>
    <row r="75" spans="2:9" ht="15" hidden="1" customHeight="1">
      <c r="B75" s="51">
        <v>38384</v>
      </c>
      <c r="C75" s="48">
        <v>135</v>
      </c>
      <c r="D75" s="26">
        <v>915</v>
      </c>
      <c r="E75" s="25">
        <v>11798.5</v>
      </c>
      <c r="F75" s="26">
        <v>437</v>
      </c>
      <c r="G75" s="27" t="s">
        <v>76</v>
      </c>
      <c r="H75" s="27">
        <v>2.08</v>
      </c>
      <c r="I75" s="33">
        <v>5.7</v>
      </c>
    </row>
    <row r="76" spans="2:9" ht="15" hidden="1" customHeight="1">
      <c r="B76" s="51">
        <v>38412</v>
      </c>
      <c r="C76" s="48">
        <v>93</v>
      </c>
      <c r="D76" s="26">
        <v>468</v>
      </c>
      <c r="E76" s="25">
        <v>7692</v>
      </c>
      <c r="F76" s="26">
        <v>248</v>
      </c>
      <c r="G76" s="54" t="s">
        <v>77</v>
      </c>
      <c r="H76" s="27">
        <v>1.89</v>
      </c>
      <c r="I76" s="33">
        <v>6.14</v>
      </c>
    </row>
    <row r="77" spans="2:9" ht="15" hidden="1" customHeight="1">
      <c r="B77" s="51">
        <v>38443</v>
      </c>
      <c r="C77" s="48">
        <v>5</v>
      </c>
      <c r="D77" s="26">
        <v>665</v>
      </c>
      <c r="E77" s="25">
        <v>6352</v>
      </c>
      <c r="F77" s="26">
        <v>244.3</v>
      </c>
      <c r="G77" s="54" t="s">
        <v>78</v>
      </c>
      <c r="H77" s="27">
        <v>1.49</v>
      </c>
      <c r="I77" s="33">
        <v>6.01</v>
      </c>
    </row>
    <row r="78" spans="2:9" ht="15" hidden="1" customHeight="1">
      <c r="B78" s="51">
        <v>38473</v>
      </c>
      <c r="C78" s="48">
        <v>80</v>
      </c>
      <c r="D78" s="26">
        <v>545</v>
      </c>
      <c r="E78" s="25">
        <v>6923</v>
      </c>
      <c r="F78" s="26">
        <v>223.3</v>
      </c>
      <c r="G78" s="27" t="s">
        <v>66</v>
      </c>
      <c r="H78" s="27">
        <v>1.43</v>
      </c>
      <c r="I78" s="33">
        <v>6.01</v>
      </c>
    </row>
    <row r="79" spans="2:9" ht="15" hidden="1" customHeight="1">
      <c r="B79" s="51">
        <v>38504</v>
      </c>
      <c r="C79" s="48">
        <v>10</v>
      </c>
      <c r="D79" s="26">
        <v>465</v>
      </c>
      <c r="E79" s="25">
        <v>5208</v>
      </c>
      <c r="F79" s="26">
        <v>179.6</v>
      </c>
      <c r="G79" s="27" t="s">
        <v>79</v>
      </c>
      <c r="H79" s="27">
        <v>1.62</v>
      </c>
      <c r="I79" s="33">
        <v>5.98</v>
      </c>
    </row>
    <row r="80" spans="2:9" ht="15" hidden="1" customHeight="1">
      <c r="B80" s="51">
        <v>38534</v>
      </c>
      <c r="C80" s="48">
        <v>35</v>
      </c>
      <c r="D80" s="26">
        <v>1080</v>
      </c>
      <c r="E80" s="25">
        <v>9733</v>
      </c>
      <c r="F80" s="26">
        <v>361</v>
      </c>
      <c r="G80" s="27" t="s">
        <v>80</v>
      </c>
      <c r="H80" s="27">
        <v>1.74</v>
      </c>
      <c r="I80" s="33">
        <v>5.94</v>
      </c>
    </row>
    <row r="81" spans="2:16" ht="15" hidden="1" customHeight="1">
      <c r="B81" s="51">
        <v>38565</v>
      </c>
      <c r="C81" s="48">
        <v>45</v>
      </c>
      <c r="D81" s="26">
        <v>635</v>
      </c>
      <c r="E81" s="25">
        <v>8734</v>
      </c>
      <c r="F81" s="26">
        <v>281.7</v>
      </c>
      <c r="G81" s="27" t="s">
        <v>81</v>
      </c>
      <c r="H81" s="27">
        <v>4.9000000000000004</v>
      </c>
      <c r="I81" s="33">
        <v>6.22</v>
      </c>
    </row>
    <row r="82" spans="2:16" ht="15" hidden="1" customHeight="1">
      <c r="B82" s="51">
        <v>38596</v>
      </c>
      <c r="C82" s="48">
        <v>20</v>
      </c>
      <c r="D82" s="26">
        <v>525</v>
      </c>
      <c r="E82" s="25">
        <v>5817</v>
      </c>
      <c r="F82" s="26">
        <v>232.7</v>
      </c>
      <c r="G82" s="27" t="s">
        <v>82</v>
      </c>
      <c r="H82" s="27">
        <v>2.98</v>
      </c>
      <c r="I82" s="33">
        <v>6.4</v>
      </c>
    </row>
    <row r="83" spans="2:16" ht="15" hidden="1" customHeight="1">
      <c r="B83" s="51">
        <v>38626</v>
      </c>
      <c r="C83" s="48">
        <v>140</v>
      </c>
      <c r="D83" s="26">
        <v>965</v>
      </c>
      <c r="E83" s="25">
        <v>14032</v>
      </c>
      <c r="F83" s="26">
        <v>452.6</v>
      </c>
      <c r="G83" s="27" t="s">
        <v>83</v>
      </c>
      <c r="H83" s="27">
        <v>2.82</v>
      </c>
      <c r="I83" s="33">
        <v>6.38</v>
      </c>
      <c r="L83" s="55"/>
      <c r="M83" s="38"/>
      <c r="N83" s="38"/>
      <c r="O83" s="38"/>
      <c r="P83" s="38"/>
    </row>
    <row r="84" spans="2:16" ht="15" hidden="1" customHeight="1">
      <c r="B84" s="51">
        <v>38657</v>
      </c>
      <c r="C84" s="48">
        <v>100</v>
      </c>
      <c r="D84" s="26">
        <v>690</v>
      </c>
      <c r="E84" s="25">
        <v>6927</v>
      </c>
      <c r="F84" s="26">
        <v>238.9</v>
      </c>
      <c r="G84" s="27" t="s">
        <v>83</v>
      </c>
      <c r="H84" s="27">
        <v>2.89</v>
      </c>
      <c r="I84" s="33">
        <v>6.42</v>
      </c>
      <c r="L84" s="38"/>
      <c r="M84" s="38"/>
      <c r="N84" s="38"/>
      <c r="O84" s="38"/>
      <c r="P84" s="38"/>
    </row>
    <row r="85" spans="2:16" ht="15" hidden="1" customHeight="1">
      <c r="B85" s="51">
        <v>38687</v>
      </c>
      <c r="C85" s="48">
        <v>40</v>
      </c>
      <c r="D85" s="26">
        <v>1175</v>
      </c>
      <c r="E85" s="25">
        <v>10982</v>
      </c>
      <c r="F85" s="26">
        <v>366.1</v>
      </c>
      <c r="G85" s="27" t="s">
        <v>84</v>
      </c>
      <c r="H85" s="27">
        <v>3.87</v>
      </c>
      <c r="I85" s="33">
        <v>7.16</v>
      </c>
      <c r="L85" s="38"/>
      <c r="M85" s="38"/>
      <c r="N85" s="38"/>
      <c r="O85" s="38"/>
      <c r="P85" s="38"/>
    </row>
    <row r="86" spans="2:16" ht="15" hidden="1" customHeight="1">
      <c r="B86" s="51">
        <v>38718</v>
      </c>
      <c r="C86" s="48">
        <v>40</v>
      </c>
      <c r="D86" s="26">
        <v>1175</v>
      </c>
      <c r="E86" s="25">
        <v>11848</v>
      </c>
      <c r="F86" s="26">
        <v>382.19</v>
      </c>
      <c r="G86" s="27" t="s">
        <v>85</v>
      </c>
      <c r="H86" s="27">
        <v>5.68</v>
      </c>
      <c r="I86" s="33">
        <v>7.53</v>
      </c>
      <c r="L86" s="38"/>
      <c r="M86" s="38"/>
      <c r="N86" s="38"/>
      <c r="O86" s="38"/>
      <c r="P86" s="38"/>
    </row>
    <row r="87" spans="2:16" ht="15" hidden="1" customHeight="1">
      <c r="B87" s="51">
        <v>38749</v>
      </c>
      <c r="C87" s="48">
        <v>30</v>
      </c>
      <c r="D87" s="26">
        <v>725</v>
      </c>
      <c r="E87" s="25">
        <v>5512</v>
      </c>
      <c r="F87" s="26">
        <v>220</v>
      </c>
      <c r="G87" s="27" t="s">
        <v>86</v>
      </c>
      <c r="H87" s="27">
        <v>3.87</v>
      </c>
      <c r="I87" s="33">
        <v>7.44</v>
      </c>
      <c r="L87" s="38"/>
      <c r="M87" s="38"/>
      <c r="N87" s="38"/>
      <c r="O87" s="38"/>
      <c r="P87" s="38"/>
    </row>
    <row r="88" spans="2:16" ht="15" hidden="1" customHeight="1">
      <c r="B88" s="51">
        <v>38777</v>
      </c>
      <c r="C88" s="48">
        <v>19</v>
      </c>
      <c r="D88" s="26">
        <v>280</v>
      </c>
      <c r="E88" s="25">
        <v>2453</v>
      </c>
      <c r="F88" s="26">
        <v>82</v>
      </c>
      <c r="G88" s="27" t="s">
        <v>86</v>
      </c>
      <c r="H88" s="27">
        <v>3.83</v>
      </c>
      <c r="I88" s="33">
        <v>7.52</v>
      </c>
      <c r="L88" s="38"/>
      <c r="M88" s="38"/>
      <c r="N88" s="38"/>
      <c r="O88" s="38"/>
      <c r="P88" s="38"/>
    </row>
    <row r="89" spans="2:16" ht="15" hidden="1" customHeight="1">
      <c r="B89" s="51">
        <v>38808</v>
      </c>
      <c r="C89" s="48">
        <v>44</v>
      </c>
      <c r="D89" s="26">
        <v>630</v>
      </c>
      <c r="E89" s="25">
        <v>10167</v>
      </c>
      <c r="F89" s="26">
        <v>363.1</v>
      </c>
      <c r="G89" s="27" t="s">
        <v>87</v>
      </c>
      <c r="H89" s="27">
        <v>3.88</v>
      </c>
      <c r="I89" s="33">
        <v>7.51</v>
      </c>
      <c r="L89" s="38"/>
      <c r="M89" s="50"/>
      <c r="N89" s="38"/>
      <c r="O89" s="50"/>
      <c r="P89" s="39"/>
    </row>
    <row r="90" spans="2:16" ht="15" hidden="1" customHeight="1">
      <c r="B90" s="51">
        <v>38838</v>
      </c>
      <c r="C90" s="48">
        <v>15</v>
      </c>
      <c r="D90" s="26">
        <v>1050</v>
      </c>
      <c r="E90" s="25">
        <v>10439</v>
      </c>
      <c r="F90" s="26">
        <v>336.7</v>
      </c>
      <c r="G90" s="27" t="s">
        <v>11</v>
      </c>
      <c r="H90" s="27">
        <v>3.52</v>
      </c>
      <c r="I90" s="33">
        <v>7.47</v>
      </c>
    </row>
    <row r="91" spans="2:16" ht="15" hidden="1" customHeight="1">
      <c r="B91" s="51">
        <v>38869</v>
      </c>
      <c r="C91" s="48">
        <v>6</v>
      </c>
      <c r="D91" s="26">
        <v>625</v>
      </c>
      <c r="E91" s="25">
        <v>4852</v>
      </c>
      <c r="F91" s="26">
        <v>194.08</v>
      </c>
      <c r="G91" s="27" t="s">
        <v>88</v>
      </c>
      <c r="H91" s="27">
        <v>3.54</v>
      </c>
      <c r="I91" s="33">
        <v>7.34</v>
      </c>
    </row>
    <row r="92" spans="2:16" ht="15" hidden="1" customHeight="1">
      <c r="B92" s="51">
        <v>38899</v>
      </c>
      <c r="C92" s="48">
        <v>25</v>
      </c>
      <c r="D92" s="26">
        <v>718.5</v>
      </c>
      <c r="E92" s="25">
        <v>6063.5</v>
      </c>
      <c r="F92" s="26">
        <v>209.09</v>
      </c>
      <c r="G92" s="27" t="s">
        <v>88</v>
      </c>
      <c r="H92" s="27">
        <v>3.65</v>
      </c>
      <c r="I92" s="33">
        <v>7.34</v>
      </c>
    </row>
    <row r="93" spans="2:16" ht="15" hidden="1" customHeight="1">
      <c r="B93" s="51">
        <v>38930</v>
      </c>
      <c r="C93" s="48">
        <v>205</v>
      </c>
      <c r="D93" s="26">
        <v>1651</v>
      </c>
      <c r="E93" s="25">
        <v>15286</v>
      </c>
      <c r="F93" s="26">
        <v>493.09699999999998</v>
      </c>
      <c r="G93" s="27" t="s">
        <v>89</v>
      </c>
      <c r="H93" s="27">
        <v>5.15</v>
      </c>
      <c r="I93" s="33">
        <v>7.26</v>
      </c>
    </row>
    <row r="94" spans="2:16" ht="15" hidden="1" customHeight="1">
      <c r="B94" s="51">
        <v>38961</v>
      </c>
      <c r="C94" s="48">
        <v>40</v>
      </c>
      <c r="D94" s="26">
        <v>1075</v>
      </c>
      <c r="E94" s="25">
        <v>14115</v>
      </c>
      <c r="F94" s="26">
        <v>470</v>
      </c>
      <c r="G94" s="27" t="s">
        <v>90</v>
      </c>
      <c r="H94" s="27">
        <v>8.0399999999999991</v>
      </c>
      <c r="I94" s="33">
        <v>8.7899999999999991</v>
      </c>
    </row>
    <row r="95" spans="2:16" ht="15" hidden="1" customHeight="1">
      <c r="B95" s="51">
        <v>38991</v>
      </c>
      <c r="C95" s="56">
        <v>450</v>
      </c>
      <c r="D95" s="26">
        <v>1290</v>
      </c>
      <c r="E95" s="26">
        <v>24863</v>
      </c>
      <c r="F95" s="57">
        <v>802</v>
      </c>
      <c r="G95" s="57" t="s">
        <v>91</v>
      </c>
      <c r="H95" s="57">
        <v>10.83</v>
      </c>
      <c r="I95" s="58">
        <v>10.17</v>
      </c>
    </row>
    <row r="96" spans="2:16" ht="15" hidden="1" customHeight="1">
      <c r="B96" s="51">
        <v>39022</v>
      </c>
      <c r="C96" s="48">
        <v>197</v>
      </c>
      <c r="D96" s="26">
        <v>1005</v>
      </c>
      <c r="E96" s="25">
        <v>17569.5</v>
      </c>
      <c r="F96" s="26">
        <v>585.65</v>
      </c>
      <c r="G96" s="27" t="s">
        <v>92</v>
      </c>
      <c r="H96" s="27">
        <v>8.98</v>
      </c>
      <c r="I96" s="33">
        <v>10.66</v>
      </c>
    </row>
    <row r="97" spans="2:12" ht="15" hidden="1" customHeight="1">
      <c r="B97" s="51">
        <v>39052</v>
      </c>
      <c r="C97" s="48">
        <v>10</v>
      </c>
      <c r="D97" s="26">
        <v>595</v>
      </c>
      <c r="E97" s="25">
        <v>6183.5</v>
      </c>
      <c r="F97" s="26">
        <v>237.8</v>
      </c>
      <c r="G97" s="27" t="s">
        <v>93</v>
      </c>
      <c r="H97" s="27">
        <v>8.86</v>
      </c>
      <c r="I97" s="33">
        <v>11.84</v>
      </c>
    </row>
    <row r="98" spans="2:12" ht="15" hidden="1" customHeight="1">
      <c r="B98" s="51">
        <v>39083</v>
      </c>
      <c r="C98" s="48">
        <v>100</v>
      </c>
      <c r="D98" s="26">
        <v>918</v>
      </c>
      <c r="E98" s="25">
        <v>13445</v>
      </c>
      <c r="F98" s="26">
        <v>433.7</v>
      </c>
      <c r="G98" s="27" t="s">
        <v>94</v>
      </c>
      <c r="H98" s="27">
        <v>8.5500000000000007</v>
      </c>
      <c r="I98" s="33">
        <v>12.99</v>
      </c>
    </row>
    <row r="99" spans="2:12" ht="15" hidden="1" customHeight="1">
      <c r="B99" s="51">
        <v>39114</v>
      </c>
      <c r="C99" s="48">
        <v>113.5</v>
      </c>
      <c r="D99" s="26">
        <v>730</v>
      </c>
      <c r="E99" s="25">
        <v>8733</v>
      </c>
      <c r="F99" s="26">
        <v>311.89999999999998</v>
      </c>
      <c r="G99" s="27" t="s">
        <v>95</v>
      </c>
      <c r="H99" s="27">
        <v>9.0399999999999991</v>
      </c>
      <c r="I99" s="33">
        <v>13.25</v>
      </c>
    </row>
    <row r="100" spans="2:12" ht="15" hidden="1" customHeight="1">
      <c r="B100" s="51">
        <v>39142</v>
      </c>
      <c r="C100" s="56">
        <v>26</v>
      </c>
      <c r="D100" s="26">
        <v>1094</v>
      </c>
      <c r="E100" s="26">
        <v>8516</v>
      </c>
      <c r="F100" s="57">
        <v>284</v>
      </c>
      <c r="G100" s="57" t="s">
        <v>96</v>
      </c>
      <c r="H100" s="57">
        <v>8.31</v>
      </c>
      <c r="I100" s="58">
        <v>12.11</v>
      </c>
      <c r="K100" s="59"/>
      <c r="L100" s="36"/>
    </row>
    <row r="101" spans="2:12" ht="15" hidden="1" customHeight="1">
      <c r="B101" s="51">
        <v>39173</v>
      </c>
      <c r="C101" s="48">
        <v>18</v>
      </c>
      <c r="D101" s="26">
        <v>730</v>
      </c>
      <c r="E101" s="25">
        <v>6819.5</v>
      </c>
      <c r="F101" s="26">
        <v>227.3</v>
      </c>
      <c r="G101" s="27" t="s">
        <v>97</v>
      </c>
      <c r="H101" s="27">
        <v>8.1</v>
      </c>
      <c r="I101" s="33">
        <v>11.47</v>
      </c>
      <c r="K101" s="59"/>
      <c r="L101" s="36"/>
    </row>
    <row r="102" spans="2:12" ht="15" hidden="1" customHeight="1">
      <c r="B102" s="51">
        <v>39203</v>
      </c>
      <c r="C102" s="48">
        <v>30</v>
      </c>
      <c r="D102" s="26">
        <v>1095</v>
      </c>
      <c r="E102" s="25">
        <v>11416.5</v>
      </c>
      <c r="F102" s="26">
        <v>368</v>
      </c>
      <c r="G102" s="27" t="s">
        <v>96</v>
      </c>
      <c r="H102" s="27">
        <v>8.3699999999999992</v>
      </c>
      <c r="I102" s="33">
        <v>11.67</v>
      </c>
      <c r="K102" s="59"/>
      <c r="L102" s="36"/>
    </row>
    <row r="103" spans="2:12" ht="15" hidden="1" customHeight="1">
      <c r="B103" s="51">
        <v>39240</v>
      </c>
      <c r="C103" s="48">
        <v>35</v>
      </c>
      <c r="D103" s="26">
        <v>520</v>
      </c>
      <c r="E103" s="25">
        <v>7316</v>
      </c>
      <c r="F103" s="26">
        <v>252.3</v>
      </c>
      <c r="G103" s="27" t="s">
        <v>98</v>
      </c>
      <c r="H103" s="27">
        <v>8.31</v>
      </c>
      <c r="I103" s="33">
        <v>11.08</v>
      </c>
      <c r="K103" s="59"/>
      <c r="L103" s="36"/>
    </row>
    <row r="104" spans="2:12" ht="15" hidden="1" customHeight="1">
      <c r="B104" s="51">
        <v>39270</v>
      </c>
      <c r="C104" s="48">
        <v>35</v>
      </c>
      <c r="D104" s="26">
        <v>1300</v>
      </c>
      <c r="E104" s="25">
        <v>11424</v>
      </c>
      <c r="F104" s="26">
        <v>369</v>
      </c>
      <c r="G104" s="27" t="s">
        <v>99</v>
      </c>
      <c r="H104" s="27">
        <v>8.77</v>
      </c>
      <c r="I104" s="33">
        <v>11.23</v>
      </c>
      <c r="K104" s="59"/>
      <c r="L104" s="36"/>
    </row>
    <row r="105" spans="2:12" ht="15" hidden="1" customHeight="1">
      <c r="B105" s="51">
        <v>39301</v>
      </c>
      <c r="C105" s="48">
        <v>102</v>
      </c>
      <c r="D105" s="26">
        <v>1355</v>
      </c>
      <c r="E105" s="25">
        <v>14748</v>
      </c>
      <c r="F105" s="26">
        <v>508.6</v>
      </c>
      <c r="G105" s="27" t="s">
        <v>100</v>
      </c>
      <c r="H105" s="27">
        <v>8.77</v>
      </c>
      <c r="I105" s="33">
        <v>10.199999999999999</v>
      </c>
    </row>
    <row r="106" spans="2:12" ht="15" hidden="1" customHeight="1">
      <c r="B106" s="51">
        <v>39332</v>
      </c>
      <c r="C106" s="48">
        <v>180</v>
      </c>
      <c r="D106" s="26">
        <v>1355</v>
      </c>
      <c r="E106" s="25">
        <v>19377</v>
      </c>
      <c r="F106" s="26">
        <v>645.9</v>
      </c>
      <c r="G106" s="27" t="s">
        <v>101</v>
      </c>
      <c r="H106" s="27">
        <v>8.94</v>
      </c>
      <c r="I106" s="33">
        <v>9.49</v>
      </c>
    </row>
    <row r="107" spans="2:12" ht="15" hidden="1" customHeight="1">
      <c r="B107" s="51">
        <v>39362</v>
      </c>
      <c r="C107" s="48">
        <v>20</v>
      </c>
      <c r="D107" s="26">
        <v>580</v>
      </c>
      <c r="E107" s="25">
        <v>5229</v>
      </c>
      <c r="F107" s="26">
        <v>169</v>
      </c>
      <c r="G107" s="27" t="s">
        <v>101</v>
      </c>
      <c r="H107" s="27">
        <v>9.2200000000000006</v>
      </c>
      <c r="I107" s="33">
        <v>9.24</v>
      </c>
    </row>
    <row r="108" spans="2:12" ht="15" hidden="1" customHeight="1">
      <c r="B108" s="51">
        <v>39393</v>
      </c>
      <c r="C108" s="48">
        <v>15</v>
      </c>
      <c r="D108" s="26">
        <v>765</v>
      </c>
      <c r="E108" s="25">
        <v>7274</v>
      </c>
      <c r="F108" s="26">
        <v>291</v>
      </c>
      <c r="G108" s="27" t="s">
        <v>102</v>
      </c>
      <c r="H108" s="27">
        <v>8.6</v>
      </c>
      <c r="I108" s="33">
        <v>9.07</v>
      </c>
    </row>
    <row r="109" spans="2:12" ht="15" hidden="1" customHeight="1">
      <c r="B109" s="51">
        <v>39423</v>
      </c>
      <c r="C109" s="48">
        <v>50</v>
      </c>
      <c r="D109" s="26">
        <v>570</v>
      </c>
      <c r="E109" s="25">
        <v>8113</v>
      </c>
      <c r="F109" s="26">
        <v>262</v>
      </c>
      <c r="G109" s="27" t="s">
        <v>103</v>
      </c>
      <c r="H109" s="27">
        <v>8.75</v>
      </c>
      <c r="I109" s="33">
        <v>9.93</v>
      </c>
    </row>
    <row r="110" spans="2:12" ht="15" hidden="1" customHeight="1">
      <c r="B110" s="51">
        <v>39454</v>
      </c>
      <c r="C110" s="48">
        <v>100</v>
      </c>
      <c r="D110" s="26">
        <v>494</v>
      </c>
      <c r="E110" s="25">
        <v>9109</v>
      </c>
      <c r="F110" s="26">
        <v>293.8</v>
      </c>
      <c r="G110" s="27" t="s">
        <v>96</v>
      </c>
      <c r="H110" s="27">
        <v>8.67</v>
      </c>
      <c r="I110" s="33">
        <v>9.82</v>
      </c>
    </row>
    <row r="111" spans="2:12" ht="15" hidden="1" customHeight="1">
      <c r="B111" s="51">
        <v>39485</v>
      </c>
      <c r="C111" s="48">
        <v>210</v>
      </c>
      <c r="D111" s="26">
        <v>985</v>
      </c>
      <c r="E111" s="25">
        <v>19697</v>
      </c>
      <c r="F111" s="26">
        <v>679.2</v>
      </c>
      <c r="G111" s="27" t="s">
        <v>104</v>
      </c>
      <c r="H111" s="27">
        <v>8.0500000000000007</v>
      </c>
      <c r="I111" s="33">
        <v>8.6300000000000008</v>
      </c>
    </row>
    <row r="112" spans="2:12" ht="15" hidden="1" customHeight="1">
      <c r="B112" s="51">
        <v>39514</v>
      </c>
      <c r="C112" s="48">
        <v>40</v>
      </c>
      <c r="D112" s="26">
        <v>1270</v>
      </c>
      <c r="E112" s="25">
        <v>16270</v>
      </c>
      <c r="F112" s="26">
        <v>524.79999999999995</v>
      </c>
      <c r="G112" s="27" t="s">
        <v>105</v>
      </c>
      <c r="H112" s="27">
        <v>7.48</v>
      </c>
      <c r="I112" s="33">
        <v>7.6</v>
      </c>
    </row>
    <row r="113" spans="2:9" ht="15" hidden="1" customHeight="1">
      <c r="B113" s="51">
        <v>39545</v>
      </c>
      <c r="C113" s="48">
        <v>23</v>
      </c>
      <c r="D113" s="26">
        <v>673</v>
      </c>
      <c r="E113" s="25">
        <v>3832</v>
      </c>
      <c r="F113" s="26">
        <v>128</v>
      </c>
      <c r="G113" s="27" t="s">
        <v>106</v>
      </c>
      <c r="H113" s="27">
        <v>6.84</v>
      </c>
      <c r="I113" s="33">
        <v>7.49</v>
      </c>
    </row>
    <row r="114" spans="2:9" ht="15" hidden="1" customHeight="1">
      <c r="B114" s="51">
        <v>39575</v>
      </c>
      <c r="C114" s="48">
        <v>35</v>
      </c>
      <c r="D114" s="26">
        <v>750</v>
      </c>
      <c r="E114" s="25">
        <v>11303</v>
      </c>
      <c r="F114" s="26">
        <v>364.61</v>
      </c>
      <c r="G114" s="27" t="s">
        <v>107</v>
      </c>
      <c r="H114" s="27">
        <v>6.67</v>
      </c>
      <c r="I114" s="33">
        <v>7.34</v>
      </c>
    </row>
    <row r="115" spans="2:9" ht="15" hidden="1" customHeight="1">
      <c r="B115" s="51">
        <v>39606</v>
      </c>
      <c r="C115" s="48">
        <v>79</v>
      </c>
      <c r="D115" s="26">
        <v>1014</v>
      </c>
      <c r="E115" s="25">
        <v>9849</v>
      </c>
      <c r="F115" s="26">
        <v>328.3</v>
      </c>
      <c r="G115" s="27" t="s">
        <v>108</v>
      </c>
      <c r="H115" s="27">
        <v>6.54</v>
      </c>
      <c r="I115" s="33">
        <v>7.35</v>
      </c>
    </row>
    <row r="116" spans="2:9" ht="15" hidden="1" customHeight="1">
      <c r="B116" s="51">
        <v>39636</v>
      </c>
      <c r="C116" s="48">
        <v>120</v>
      </c>
      <c r="D116" s="26">
        <v>2085</v>
      </c>
      <c r="E116" s="25">
        <v>23482</v>
      </c>
      <c r="F116" s="26">
        <v>757.5</v>
      </c>
      <c r="G116" s="27" t="s">
        <v>109</v>
      </c>
      <c r="H116" s="27">
        <v>6.82</v>
      </c>
      <c r="I116" s="33">
        <v>7.37</v>
      </c>
    </row>
    <row r="117" spans="2:9" ht="15" hidden="1" customHeight="1">
      <c r="B117" s="51">
        <v>39667</v>
      </c>
      <c r="C117" s="48">
        <v>15</v>
      </c>
      <c r="D117" s="26">
        <v>975</v>
      </c>
      <c r="E117" s="25">
        <v>10122</v>
      </c>
      <c r="F117" s="26">
        <v>326.52</v>
      </c>
      <c r="G117" s="27" t="s">
        <v>48</v>
      </c>
      <c r="H117" s="27">
        <v>6.78</v>
      </c>
      <c r="I117" s="33">
        <v>7.83</v>
      </c>
    </row>
    <row r="118" spans="2:9" ht="15" hidden="1" customHeight="1">
      <c r="B118" s="51">
        <v>39698</v>
      </c>
      <c r="C118" s="48">
        <v>650</v>
      </c>
      <c r="D118" s="26">
        <v>2070</v>
      </c>
      <c r="E118" s="25">
        <v>39405</v>
      </c>
      <c r="F118" s="26">
        <v>1313.5</v>
      </c>
      <c r="G118" s="27" t="s">
        <v>110</v>
      </c>
      <c r="H118" s="27">
        <v>8.9700000000000006</v>
      </c>
      <c r="I118" s="33">
        <v>8.6999999999999993</v>
      </c>
    </row>
    <row r="119" spans="2:9" ht="15" hidden="1" customHeight="1">
      <c r="B119" s="51">
        <v>39728</v>
      </c>
      <c r="C119" s="48">
        <v>125</v>
      </c>
      <c r="D119" s="26">
        <v>2310</v>
      </c>
      <c r="E119" s="25">
        <v>25466</v>
      </c>
      <c r="F119" s="26">
        <v>821</v>
      </c>
      <c r="G119" s="27" t="s">
        <v>111</v>
      </c>
      <c r="H119" s="27">
        <v>8.94</v>
      </c>
      <c r="I119" s="33">
        <v>9.39</v>
      </c>
    </row>
    <row r="120" spans="2:9" ht="15" hidden="1" customHeight="1">
      <c r="B120" s="51">
        <v>39759</v>
      </c>
      <c r="C120" s="48">
        <v>59</v>
      </c>
      <c r="D120" s="26">
        <v>1324</v>
      </c>
      <c r="E120" s="25">
        <v>14905</v>
      </c>
      <c r="F120" s="26">
        <v>496.84</v>
      </c>
      <c r="G120" s="27" t="s">
        <v>110</v>
      </c>
      <c r="H120" s="27">
        <v>8.89</v>
      </c>
      <c r="I120" s="33">
        <v>9.2799999999999994</v>
      </c>
    </row>
    <row r="121" spans="2:9" ht="15" hidden="1" customHeight="1">
      <c r="B121" s="51">
        <v>39789</v>
      </c>
      <c r="C121" s="48">
        <v>19.34</v>
      </c>
      <c r="D121" s="26">
        <v>1549.34</v>
      </c>
      <c r="E121" s="25">
        <v>12040.54</v>
      </c>
      <c r="F121" s="26">
        <v>388.4</v>
      </c>
      <c r="G121" s="27" t="s">
        <v>112</v>
      </c>
      <c r="H121" s="27">
        <v>7.24</v>
      </c>
      <c r="I121" s="33">
        <v>9.06</v>
      </c>
    </row>
    <row r="122" spans="2:9" ht="15" hidden="1" customHeight="1">
      <c r="B122" s="51">
        <v>39820</v>
      </c>
      <c r="C122" s="48">
        <v>14.5</v>
      </c>
      <c r="D122" s="26">
        <v>1504.34</v>
      </c>
      <c r="E122" s="25">
        <v>19368.099999999999</v>
      </c>
      <c r="F122" s="26">
        <v>624.78</v>
      </c>
      <c r="G122" s="27" t="s">
        <v>113</v>
      </c>
      <c r="H122" s="27">
        <v>6.96</v>
      </c>
      <c r="I122" s="33">
        <v>8.2100000000000009</v>
      </c>
    </row>
    <row r="123" spans="2:9" ht="15" hidden="1" customHeight="1">
      <c r="B123" s="51">
        <v>39851</v>
      </c>
      <c r="C123" s="48">
        <v>4.5</v>
      </c>
      <c r="D123" s="26">
        <v>1229.5</v>
      </c>
      <c r="E123" s="25">
        <v>11511</v>
      </c>
      <c r="F123" s="26">
        <v>411</v>
      </c>
      <c r="G123" s="27" t="s">
        <v>114</v>
      </c>
      <c r="H123" s="27">
        <v>6.53</v>
      </c>
      <c r="I123" s="33">
        <v>7.17</v>
      </c>
    </row>
    <row r="124" spans="2:9" ht="15" hidden="1" customHeight="1">
      <c r="B124" s="51">
        <v>39879</v>
      </c>
      <c r="C124" s="48">
        <v>5</v>
      </c>
      <c r="D124" s="26">
        <v>1020</v>
      </c>
      <c r="E124" s="25">
        <v>12544.5</v>
      </c>
      <c r="F124" s="26">
        <v>404.7</v>
      </c>
      <c r="G124" s="27" t="s">
        <v>115</v>
      </c>
      <c r="H124" s="27">
        <v>5.77</v>
      </c>
      <c r="I124" s="33">
        <v>6.31</v>
      </c>
    </row>
    <row r="125" spans="2:9" ht="15" hidden="1" customHeight="1">
      <c r="B125" s="51">
        <v>39910</v>
      </c>
      <c r="C125" s="48">
        <v>44.5</v>
      </c>
      <c r="D125" s="26">
        <v>619.5</v>
      </c>
      <c r="E125" s="25">
        <v>9119.5</v>
      </c>
      <c r="F125" s="26">
        <v>303.98</v>
      </c>
      <c r="G125" s="27" t="s">
        <v>116</v>
      </c>
      <c r="H125" s="27">
        <v>4.8099999999999996</v>
      </c>
      <c r="I125" s="33">
        <v>5.0999999999999996</v>
      </c>
    </row>
    <row r="126" spans="2:9" ht="15" hidden="1" customHeight="1">
      <c r="B126" s="51">
        <v>39940</v>
      </c>
      <c r="C126" s="48">
        <v>144.5</v>
      </c>
      <c r="D126" s="26">
        <v>839.5</v>
      </c>
      <c r="E126" s="25">
        <v>10281.5</v>
      </c>
      <c r="F126" s="26">
        <v>331.66</v>
      </c>
      <c r="G126" s="27" t="s">
        <v>117</v>
      </c>
      <c r="H126" s="27">
        <v>4.7</v>
      </c>
      <c r="I126" s="33">
        <v>4.8099999999999996</v>
      </c>
    </row>
    <row r="127" spans="2:9" ht="15" hidden="1" customHeight="1">
      <c r="B127" s="51">
        <v>39971</v>
      </c>
      <c r="C127" s="48">
        <v>104.5</v>
      </c>
      <c r="D127" s="26">
        <v>1119.5</v>
      </c>
      <c r="E127" s="25">
        <v>11690</v>
      </c>
      <c r="F127" s="26">
        <v>389.67</v>
      </c>
      <c r="G127" s="27" t="s">
        <v>118</v>
      </c>
      <c r="H127" s="27">
        <v>4.28</v>
      </c>
      <c r="I127" s="33">
        <v>4.75</v>
      </c>
    </row>
    <row r="128" spans="2:9" ht="15" hidden="1" customHeight="1">
      <c r="B128" s="51">
        <v>40001</v>
      </c>
      <c r="C128" s="48">
        <v>4.66</v>
      </c>
      <c r="D128" s="26">
        <v>864.5</v>
      </c>
      <c r="E128" s="25">
        <v>10376.1</v>
      </c>
      <c r="F128" s="26">
        <v>334.71</v>
      </c>
      <c r="G128" s="27" t="s">
        <v>118</v>
      </c>
      <c r="H128" s="27">
        <v>4.05</v>
      </c>
      <c r="I128" s="33">
        <v>4.6900000000000004</v>
      </c>
    </row>
    <row r="129" spans="2:9" ht="15" hidden="1" customHeight="1">
      <c r="B129" s="51">
        <v>40032</v>
      </c>
      <c r="C129" s="48">
        <v>70</v>
      </c>
      <c r="D129" s="26">
        <v>1444.6</v>
      </c>
      <c r="E129" s="25">
        <v>16163.6</v>
      </c>
      <c r="F129" s="26">
        <v>577.27</v>
      </c>
      <c r="G129" s="27" t="s">
        <v>119</v>
      </c>
      <c r="H129" s="27">
        <v>4.0199999999999996</v>
      </c>
      <c r="I129" s="33">
        <v>4.51</v>
      </c>
    </row>
    <row r="130" spans="2:9" ht="15" hidden="1" customHeight="1">
      <c r="B130" s="51">
        <v>40063</v>
      </c>
      <c r="C130" s="48">
        <v>100</v>
      </c>
      <c r="D130" s="26">
        <v>1090</v>
      </c>
      <c r="E130" s="25">
        <v>16460</v>
      </c>
      <c r="F130" s="26">
        <v>549</v>
      </c>
      <c r="G130" s="27" t="s">
        <v>12</v>
      </c>
      <c r="H130" s="27">
        <v>4.0599999999999996</v>
      </c>
      <c r="I130" s="33">
        <v>4.4400000000000004</v>
      </c>
    </row>
    <row r="131" spans="2:9" ht="15" hidden="1" customHeight="1">
      <c r="B131" s="51">
        <v>40093</v>
      </c>
      <c r="C131" s="48">
        <v>175</v>
      </c>
      <c r="D131" s="26">
        <v>1255</v>
      </c>
      <c r="E131" s="25">
        <v>14700</v>
      </c>
      <c r="F131" s="26">
        <v>474.19</v>
      </c>
      <c r="G131" s="27" t="s">
        <v>12</v>
      </c>
      <c r="H131" s="27">
        <v>4.04</v>
      </c>
      <c r="I131" s="33">
        <v>4.7300000000000004</v>
      </c>
    </row>
    <row r="132" spans="2:9" ht="15" hidden="1" customHeight="1">
      <c r="B132" s="51">
        <v>40124</v>
      </c>
      <c r="C132" s="48">
        <v>55</v>
      </c>
      <c r="D132" s="26">
        <v>895</v>
      </c>
      <c r="E132" s="25">
        <v>13796</v>
      </c>
      <c r="F132" s="26">
        <v>459.87</v>
      </c>
      <c r="G132" s="27" t="s">
        <v>120</v>
      </c>
      <c r="H132" s="27">
        <v>4.0199999999999996</v>
      </c>
      <c r="I132" s="33">
        <v>4.53</v>
      </c>
    </row>
    <row r="133" spans="2:9" ht="15" hidden="1" customHeight="1">
      <c r="B133" s="51">
        <v>40148</v>
      </c>
      <c r="C133" s="48">
        <v>75</v>
      </c>
      <c r="D133" s="26">
        <v>1932.5</v>
      </c>
      <c r="E133" s="25">
        <v>23618.5</v>
      </c>
      <c r="F133" s="26">
        <v>761.89</v>
      </c>
      <c r="G133" s="27" t="s">
        <v>121</v>
      </c>
      <c r="H133" s="27">
        <v>4.26</v>
      </c>
      <c r="I133" s="33">
        <v>4.4000000000000004</v>
      </c>
    </row>
    <row r="134" spans="2:9" ht="15" hidden="1" customHeight="1">
      <c r="B134" s="51">
        <v>40179</v>
      </c>
      <c r="C134" s="48">
        <v>70.400000000000006</v>
      </c>
      <c r="D134" s="26">
        <v>1245.4000000000001</v>
      </c>
      <c r="E134" s="25">
        <v>16488.2</v>
      </c>
      <c r="F134" s="26">
        <v>531.88</v>
      </c>
      <c r="G134" s="27" t="s">
        <v>121</v>
      </c>
      <c r="H134" s="27">
        <v>4.26</v>
      </c>
      <c r="I134" s="33">
        <v>4.51</v>
      </c>
    </row>
    <row r="135" spans="2:9" ht="15" hidden="1" customHeight="1">
      <c r="B135" s="51">
        <v>40210</v>
      </c>
      <c r="C135" s="48">
        <v>70.400000000000006</v>
      </c>
      <c r="D135" s="26">
        <v>1245</v>
      </c>
      <c r="E135" s="25">
        <v>16179.2</v>
      </c>
      <c r="F135" s="26">
        <v>577.83000000000004</v>
      </c>
      <c r="G135" s="27" t="s">
        <v>122</v>
      </c>
      <c r="H135" s="27">
        <v>3.91</v>
      </c>
      <c r="I135" s="33">
        <v>4.5</v>
      </c>
    </row>
    <row r="136" spans="2:9" ht="15" hidden="1" customHeight="1">
      <c r="B136" s="51">
        <v>40238</v>
      </c>
      <c r="C136" s="48">
        <v>20.399999999999999</v>
      </c>
      <c r="D136" s="26">
        <v>800.4</v>
      </c>
      <c r="E136" s="25">
        <v>4135.3999999999996</v>
      </c>
      <c r="F136" s="26">
        <v>133.4</v>
      </c>
      <c r="G136" s="27" t="s">
        <v>123</v>
      </c>
      <c r="H136" s="27">
        <v>3.88</v>
      </c>
      <c r="I136" s="33">
        <v>4.3099999999999996</v>
      </c>
    </row>
    <row r="137" spans="2:9" ht="15" hidden="1" customHeight="1">
      <c r="B137" s="51">
        <v>40269</v>
      </c>
      <c r="C137" s="48">
        <v>20.399999999999999</v>
      </c>
      <c r="D137" s="26">
        <v>655.4</v>
      </c>
      <c r="E137" s="25">
        <v>7522</v>
      </c>
      <c r="F137" s="26">
        <v>250.73</v>
      </c>
      <c r="G137" s="27" t="s">
        <v>124</v>
      </c>
      <c r="H137" s="27">
        <v>3.94</v>
      </c>
      <c r="I137" s="33">
        <v>4.51</v>
      </c>
    </row>
    <row r="138" spans="2:9" ht="15" hidden="1" customHeight="1">
      <c r="B138" s="51">
        <v>40299</v>
      </c>
      <c r="C138" s="48">
        <v>20.399999999999999</v>
      </c>
      <c r="D138" s="26">
        <v>915.4</v>
      </c>
      <c r="E138" s="25">
        <v>9407.4</v>
      </c>
      <c r="F138" s="26">
        <v>303.45999999999998</v>
      </c>
      <c r="G138" s="27" t="s">
        <v>123</v>
      </c>
      <c r="H138" s="27">
        <v>3.74</v>
      </c>
      <c r="I138" s="33">
        <v>4.04</v>
      </c>
    </row>
    <row r="139" spans="2:9" ht="15" hidden="1" customHeight="1">
      <c r="B139" s="51">
        <v>40330</v>
      </c>
      <c r="C139" s="48">
        <v>20.399999999999999</v>
      </c>
      <c r="D139" s="26">
        <v>1515.4</v>
      </c>
      <c r="E139" s="25">
        <v>10598</v>
      </c>
      <c r="F139" s="26">
        <v>353.3</v>
      </c>
      <c r="G139" s="27" t="s">
        <v>125</v>
      </c>
      <c r="H139" s="27">
        <v>3.36</v>
      </c>
      <c r="I139" s="33">
        <v>3.47</v>
      </c>
    </row>
    <row r="140" spans="2:9" ht="15" hidden="1" customHeight="1">
      <c r="B140" s="51">
        <v>40360</v>
      </c>
      <c r="C140" s="48">
        <v>5</v>
      </c>
      <c r="D140" s="26">
        <v>1150</v>
      </c>
      <c r="E140" s="25">
        <v>7431</v>
      </c>
      <c r="F140" s="26">
        <v>239.71</v>
      </c>
      <c r="G140" s="27" t="s">
        <v>126</v>
      </c>
      <c r="H140" s="27">
        <v>3.45</v>
      </c>
      <c r="I140" s="33">
        <v>3.87</v>
      </c>
    </row>
    <row r="141" spans="2:9" ht="15" hidden="1" customHeight="1">
      <c r="B141" s="51">
        <v>40391</v>
      </c>
      <c r="C141" s="48">
        <v>15</v>
      </c>
      <c r="D141" s="26">
        <v>360</v>
      </c>
      <c r="E141" s="25">
        <v>2422</v>
      </c>
      <c r="F141" s="26">
        <v>100.92</v>
      </c>
      <c r="G141" s="27" t="s">
        <v>127</v>
      </c>
      <c r="H141" s="27">
        <v>2.52</v>
      </c>
      <c r="I141" s="33">
        <v>3.02</v>
      </c>
    </row>
    <row r="142" spans="2:9" ht="15" hidden="1" customHeight="1">
      <c r="B142" s="51">
        <v>40422</v>
      </c>
      <c r="C142" s="48">
        <v>60</v>
      </c>
      <c r="D142" s="26">
        <v>490</v>
      </c>
      <c r="E142" s="25">
        <v>7090</v>
      </c>
      <c r="F142" s="26">
        <v>253</v>
      </c>
      <c r="G142" s="27" t="s">
        <v>128</v>
      </c>
      <c r="H142" s="27">
        <v>2.0699999999999998</v>
      </c>
      <c r="I142" s="33">
        <v>2.73</v>
      </c>
    </row>
    <row r="143" spans="2:9" ht="15" hidden="1" customHeight="1">
      <c r="B143" s="51">
        <v>40452</v>
      </c>
      <c r="C143" s="48">
        <v>95</v>
      </c>
      <c r="D143" s="26">
        <v>670</v>
      </c>
      <c r="E143" s="25">
        <v>11070</v>
      </c>
      <c r="F143" s="26">
        <v>357.1</v>
      </c>
      <c r="G143" s="27" t="s">
        <v>129</v>
      </c>
      <c r="H143" s="27">
        <v>2.27</v>
      </c>
      <c r="I143" s="33">
        <v>4.3099999999999996</v>
      </c>
    </row>
    <row r="144" spans="2:9" ht="15" hidden="1" customHeight="1">
      <c r="B144" s="51">
        <v>40483</v>
      </c>
      <c r="C144" s="48">
        <v>157</v>
      </c>
      <c r="D144" s="26">
        <v>730</v>
      </c>
      <c r="E144" s="25">
        <v>9951</v>
      </c>
      <c r="F144" s="26">
        <v>331.7</v>
      </c>
      <c r="G144" s="27" t="s">
        <v>128</v>
      </c>
      <c r="H144" s="27">
        <v>2.17</v>
      </c>
      <c r="I144" s="33">
        <v>3.95</v>
      </c>
    </row>
    <row r="145" spans="2:9" ht="15" hidden="1" customHeight="1">
      <c r="B145" s="51">
        <v>40513</v>
      </c>
      <c r="C145" s="48">
        <v>235</v>
      </c>
      <c r="D145" s="26">
        <v>772</v>
      </c>
      <c r="E145" s="25">
        <v>15575</v>
      </c>
      <c r="F145" s="26">
        <v>502.4</v>
      </c>
      <c r="G145" s="27" t="s">
        <v>130</v>
      </c>
      <c r="H145" s="27">
        <v>2.04</v>
      </c>
      <c r="I145" s="33">
        <v>3.11</v>
      </c>
    </row>
    <row r="146" spans="2:9" ht="15" hidden="1" customHeight="1">
      <c r="B146" s="51">
        <v>40544</v>
      </c>
      <c r="C146" s="48">
        <v>220</v>
      </c>
      <c r="D146" s="26">
        <v>985</v>
      </c>
      <c r="E146" s="25">
        <v>14845</v>
      </c>
      <c r="F146" s="26">
        <v>478.87</v>
      </c>
      <c r="G146" s="27" t="s">
        <v>131</v>
      </c>
      <c r="H146" s="27">
        <v>2.0099999999999998</v>
      </c>
      <c r="I146" s="33">
        <v>3.02</v>
      </c>
    </row>
    <row r="147" spans="2:9" ht="15" hidden="1" customHeight="1">
      <c r="B147" s="51">
        <v>40575</v>
      </c>
      <c r="C147" s="48">
        <v>335</v>
      </c>
      <c r="D147" s="26">
        <v>2350</v>
      </c>
      <c r="E147" s="25">
        <v>25115</v>
      </c>
      <c r="F147" s="26">
        <v>896.96</v>
      </c>
      <c r="G147" s="27" t="s">
        <v>132</v>
      </c>
      <c r="H147" s="27">
        <v>1.86</v>
      </c>
      <c r="I147" s="33">
        <v>2.83</v>
      </c>
    </row>
    <row r="148" spans="2:9" ht="15" hidden="1" customHeight="1">
      <c r="B148" s="51">
        <v>40603</v>
      </c>
      <c r="C148" s="48">
        <v>20</v>
      </c>
      <c r="D148" s="26">
        <v>2420</v>
      </c>
      <c r="E148" s="25">
        <v>16505</v>
      </c>
      <c r="F148" s="26">
        <v>611</v>
      </c>
      <c r="G148" s="27" t="s">
        <v>133</v>
      </c>
      <c r="H148" s="27">
        <v>1.64</v>
      </c>
      <c r="I148" s="33">
        <v>2.41</v>
      </c>
    </row>
    <row r="149" spans="2:9" ht="15" hidden="1" customHeight="1">
      <c r="B149" s="51">
        <v>40634</v>
      </c>
      <c r="C149" s="48">
        <v>630</v>
      </c>
      <c r="D149" s="26">
        <v>2200</v>
      </c>
      <c r="E149" s="25">
        <v>40323</v>
      </c>
      <c r="F149" s="26">
        <v>1344</v>
      </c>
      <c r="G149" s="27" t="s">
        <v>134</v>
      </c>
      <c r="H149" s="27">
        <v>1.51</v>
      </c>
      <c r="I149" s="33">
        <v>4.12</v>
      </c>
    </row>
    <row r="150" spans="2:9" ht="15" hidden="1" customHeight="1">
      <c r="B150" s="51">
        <v>40664</v>
      </c>
      <c r="C150" s="48">
        <v>100</v>
      </c>
      <c r="D150" s="26">
        <v>1975</v>
      </c>
      <c r="E150" s="25">
        <v>25594</v>
      </c>
      <c r="F150" s="26">
        <v>947.93</v>
      </c>
      <c r="G150" s="27" t="s">
        <v>135</v>
      </c>
      <c r="H150" s="27">
        <v>1.4</v>
      </c>
      <c r="I150" s="33">
        <v>4.0599999999999996</v>
      </c>
    </row>
    <row r="151" spans="2:9" ht="15" hidden="1" customHeight="1">
      <c r="B151" s="51">
        <v>40695</v>
      </c>
      <c r="C151" s="48">
        <v>100</v>
      </c>
      <c r="D151" s="26">
        <v>1595</v>
      </c>
      <c r="E151" s="25">
        <v>15057</v>
      </c>
      <c r="F151" s="26">
        <v>501.9</v>
      </c>
      <c r="G151" s="27" t="s">
        <v>136</v>
      </c>
      <c r="H151" s="27">
        <v>2.63</v>
      </c>
      <c r="I151" s="33">
        <v>4.29</v>
      </c>
    </row>
    <row r="152" spans="2:9" ht="15" hidden="1" customHeight="1">
      <c r="B152" s="51">
        <v>40725</v>
      </c>
      <c r="C152" s="48">
        <v>425</v>
      </c>
      <c r="D152" s="26">
        <v>1525</v>
      </c>
      <c r="E152" s="25">
        <v>34075</v>
      </c>
      <c r="F152" s="26">
        <v>1099.19</v>
      </c>
      <c r="G152" s="27" t="s">
        <v>137</v>
      </c>
      <c r="H152" s="27">
        <v>1.95</v>
      </c>
      <c r="I152" s="33">
        <v>4.41</v>
      </c>
    </row>
    <row r="153" spans="2:9" ht="15" hidden="1" customHeight="1">
      <c r="B153" s="51">
        <v>40756</v>
      </c>
      <c r="C153" s="48">
        <v>25</v>
      </c>
      <c r="D153" s="26">
        <v>1895</v>
      </c>
      <c r="E153" s="25">
        <v>34690</v>
      </c>
      <c r="F153" s="26">
        <v>1156.33</v>
      </c>
      <c r="G153" s="27" t="s">
        <v>138</v>
      </c>
      <c r="H153" s="27">
        <v>3.58</v>
      </c>
      <c r="I153" s="33">
        <v>4.3899999999999997</v>
      </c>
    </row>
    <row r="154" spans="2:9" ht="15" hidden="1" customHeight="1">
      <c r="B154" s="51">
        <v>40787</v>
      </c>
      <c r="C154" s="48">
        <v>40</v>
      </c>
      <c r="D154" s="26">
        <v>2025</v>
      </c>
      <c r="E154" s="25">
        <v>15795</v>
      </c>
      <c r="F154" s="26">
        <v>658.13</v>
      </c>
      <c r="G154" s="27" t="s">
        <v>139</v>
      </c>
      <c r="H154" s="27">
        <v>3.27</v>
      </c>
      <c r="I154" s="33">
        <v>4.46</v>
      </c>
    </row>
    <row r="155" spans="2:9" ht="15" hidden="1" customHeight="1">
      <c r="B155" s="51">
        <v>40817</v>
      </c>
      <c r="C155" s="48">
        <v>100</v>
      </c>
      <c r="D155" s="26">
        <v>2105</v>
      </c>
      <c r="E155" s="25">
        <v>31715</v>
      </c>
      <c r="F155" s="26">
        <v>1023.06</v>
      </c>
      <c r="G155" s="27" t="s">
        <v>140</v>
      </c>
      <c r="H155" s="27">
        <v>2.61</v>
      </c>
      <c r="I155" s="33">
        <v>4.43</v>
      </c>
    </row>
    <row r="156" spans="2:9" ht="15" hidden="1" customHeight="1">
      <c r="B156" s="51">
        <v>40848</v>
      </c>
      <c r="C156" s="48">
        <v>50</v>
      </c>
      <c r="D156" s="26">
        <v>2480</v>
      </c>
      <c r="E156" s="25">
        <v>40844</v>
      </c>
      <c r="F156" s="26">
        <v>1361</v>
      </c>
      <c r="G156" s="27" t="s">
        <v>83</v>
      </c>
      <c r="H156" s="27">
        <v>2.96</v>
      </c>
      <c r="I156" s="33">
        <v>4.42</v>
      </c>
    </row>
    <row r="157" spans="2:9" ht="15" hidden="1" customHeight="1">
      <c r="B157" s="51">
        <v>40878</v>
      </c>
      <c r="C157" s="48">
        <v>30</v>
      </c>
      <c r="D157" s="26">
        <v>2125</v>
      </c>
      <c r="E157" s="25">
        <v>30845</v>
      </c>
      <c r="F157" s="26">
        <v>1186.3499999999999</v>
      </c>
      <c r="G157" s="27" t="s">
        <v>141</v>
      </c>
      <c r="H157" s="27">
        <v>3.32</v>
      </c>
      <c r="I157" s="33">
        <v>4.5199999999999996</v>
      </c>
    </row>
    <row r="158" spans="2:9" ht="15" hidden="1" customHeight="1">
      <c r="B158" s="51">
        <v>40909</v>
      </c>
      <c r="C158" s="48">
        <v>110</v>
      </c>
      <c r="D158" s="26">
        <v>1065</v>
      </c>
      <c r="E158" s="25">
        <v>10195</v>
      </c>
      <c r="F158" s="26">
        <v>407.8</v>
      </c>
      <c r="G158" s="27" t="s">
        <v>142</v>
      </c>
      <c r="H158" s="27">
        <v>2.4</v>
      </c>
      <c r="I158" s="33">
        <v>4.33</v>
      </c>
    </row>
    <row r="159" spans="2:9" ht="15" hidden="1" customHeight="1">
      <c r="B159" s="51">
        <v>40940</v>
      </c>
      <c r="C159" s="48">
        <v>45</v>
      </c>
      <c r="D159" s="26">
        <v>1485</v>
      </c>
      <c r="E159" s="25">
        <v>17085</v>
      </c>
      <c r="F159" s="26">
        <v>589.14</v>
      </c>
      <c r="G159" s="27" t="s">
        <v>143</v>
      </c>
      <c r="H159" s="27">
        <v>2.34</v>
      </c>
      <c r="I159" s="33">
        <v>4.22</v>
      </c>
    </row>
    <row r="160" spans="2:9" ht="15" hidden="1" customHeight="1">
      <c r="B160" s="51">
        <v>40969</v>
      </c>
      <c r="C160" s="48">
        <v>40</v>
      </c>
      <c r="D160" s="26">
        <v>1155</v>
      </c>
      <c r="E160" s="25">
        <v>9890</v>
      </c>
      <c r="F160" s="26">
        <v>353.21</v>
      </c>
      <c r="G160" s="27" t="s">
        <v>144</v>
      </c>
      <c r="H160" s="27">
        <v>1.97</v>
      </c>
      <c r="I160" s="33">
        <v>4.0999999999999996</v>
      </c>
    </row>
    <row r="161" spans="2:9" ht="15" hidden="1" customHeight="1">
      <c r="B161" s="51">
        <v>41000</v>
      </c>
      <c r="C161" s="48">
        <v>170</v>
      </c>
      <c r="D161" s="26">
        <v>1685</v>
      </c>
      <c r="E161" s="25">
        <v>22085</v>
      </c>
      <c r="F161" s="26">
        <v>736.17</v>
      </c>
      <c r="G161" s="27" t="s">
        <v>145</v>
      </c>
      <c r="H161" s="27">
        <v>1.87</v>
      </c>
      <c r="I161" s="33">
        <v>3.7</v>
      </c>
    </row>
    <row r="162" spans="2:9" ht="15" hidden="1" customHeight="1">
      <c r="B162" s="51">
        <v>41030</v>
      </c>
      <c r="C162" s="48">
        <v>50</v>
      </c>
      <c r="D162" s="26">
        <v>1680</v>
      </c>
      <c r="E162" s="25">
        <v>15635</v>
      </c>
      <c r="F162" s="26">
        <v>504.35</v>
      </c>
      <c r="G162" s="27" t="s">
        <v>146</v>
      </c>
      <c r="H162" s="27">
        <v>1.59</v>
      </c>
      <c r="I162" s="33">
        <v>3.64</v>
      </c>
    </row>
    <row r="163" spans="2:9" ht="15" hidden="1" customHeight="1">
      <c r="B163" s="51">
        <v>41061</v>
      </c>
      <c r="C163" s="48">
        <v>140</v>
      </c>
      <c r="D163" s="26">
        <v>2230</v>
      </c>
      <c r="E163" s="25">
        <v>27510</v>
      </c>
      <c r="F163" s="26">
        <v>917</v>
      </c>
      <c r="G163" s="27" t="s">
        <v>147</v>
      </c>
      <c r="H163" s="27">
        <v>1.75</v>
      </c>
      <c r="I163" s="33">
        <v>3.51</v>
      </c>
    </row>
    <row r="164" spans="2:9" ht="15" hidden="1" customHeight="1">
      <c r="B164" s="51">
        <v>41122</v>
      </c>
      <c r="C164" s="48">
        <v>65</v>
      </c>
      <c r="D164" s="26">
        <v>1630</v>
      </c>
      <c r="E164" s="25">
        <v>22930</v>
      </c>
      <c r="F164" s="26">
        <v>739.68</v>
      </c>
      <c r="G164" s="27" t="s">
        <v>15</v>
      </c>
      <c r="H164" s="27">
        <v>1.85</v>
      </c>
      <c r="I164" s="33">
        <v>3.43</v>
      </c>
    </row>
    <row r="165" spans="2:9" ht="15" hidden="1" customHeight="1">
      <c r="B165" s="51">
        <v>41153</v>
      </c>
      <c r="C165" s="48">
        <v>15</v>
      </c>
      <c r="D165" s="26">
        <v>575</v>
      </c>
      <c r="E165" s="25">
        <v>6885</v>
      </c>
      <c r="F165" s="26">
        <v>286.88</v>
      </c>
      <c r="G165" s="27" t="s">
        <v>148</v>
      </c>
      <c r="H165" s="27">
        <v>1.67</v>
      </c>
      <c r="I165" s="33">
        <v>3.47</v>
      </c>
    </row>
    <row r="166" spans="2:9" ht="15" hidden="1" customHeight="1">
      <c r="B166" s="51">
        <v>41183</v>
      </c>
      <c r="C166" s="48">
        <v>60</v>
      </c>
      <c r="D166" s="26">
        <v>980</v>
      </c>
      <c r="E166" s="25">
        <v>12570</v>
      </c>
      <c r="F166" s="26">
        <v>433.45</v>
      </c>
      <c r="G166" s="27" t="s">
        <v>149</v>
      </c>
      <c r="H166" s="27">
        <v>1.57</v>
      </c>
      <c r="I166" s="33">
        <v>3.26</v>
      </c>
    </row>
    <row r="167" spans="2:9" ht="15" hidden="1" customHeight="1">
      <c r="B167" s="51">
        <v>41214</v>
      </c>
      <c r="C167" s="48">
        <v>415</v>
      </c>
      <c r="D167" s="26">
        <v>2180</v>
      </c>
      <c r="E167" s="25">
        <v>37795</v>
      </c>
      <c r="F167" s="26">
        <v>1259.83</v>
      </c>
      <c r="G167" s="27" t="s">
        <v>150</v>
      </c>
      <c r="H167" s="27">
        <v>1.53</v>
      </c>
      <c r="I167" s="33">
        <v>3.08</v>
      </c>
    </row>
    <row r="168" spans="2:9" ht="15" hidden="1" customHeight="1">
      <c r="B168" s="51">
        <v>41244</v>
      </c>
      <c r="C168" s="48">
        <v>160</v>
      </c>
      <c r="D168" s="26">
        <v>1650</v>
      </c>
      <c r="E168" s="25">
        <v>26110</v>
      </c>
      <c r="F168" s="26">
        <v>842.26</v>
      </c>
      <c r="G168" s="27" t="s">
        <v>151</v>
      </c>
      <c r="H168" s="27">
        <v>1.61</v>
      </c>
      <c r="I168" s="33">
        <v>2.95</v>
      </c>
    </row>
    <row r="169" spans="2:9" ht="15" hidden="1" customHeight="1">
      <c r="B169" s="51">
        <v>41275</v>
      </c>
      <c r="C169" s="48">
        <v>75</v>
      </c>
      <c r="D169" s="26">
        <v>1210</v>
      </c>
      <c r="E169" s="25">
        <v>9470</v>
      </c>
      <c r="F169" s="26">
        <v>305.48</v>
      </c>
      <c r="G169" s="27" t="s">
        <v>152</v>
      </c>
      <c r="H169" s="27">
        <v>1.49</v>
      </c>
      <c r="I169" s="33">
        <v>2.84</v>
      </c>
    </row>
    <row r="170" spans="2:9" ht="15" hidden="1" customHeight="1">
      <c r="B170" s="51">
        <v>41306</v>
      </c>
      <c r="C170" s="48">
        <v>50</v>
      </c>
      <c r="D170" s="26">
        <v>1655</v>
      </c>
      <c r="E170" s="25">
        <v>22350</v>
      </c>
      <c r="F170" s="26">
        <v>798.21</v>
      </c>
      <c r="G170" s="27" t="s">
        <v>75</v>
      </c>
      <c r="H170" s="27">
        <v>1.42</v>
      </c>
      <c r="I170" s="33">
        <v>2.74</v>
      </c>
    </row>
    <row r="171" spans="2:9" ht="15" hidden="1" customHeight="1">
      <c r="B171" s="51">
        <v>41334</v>
      </c>
      <c r="C171" s="48">
        <v>30</v>
      </c>
      <c r="D171" s="26">
        <v>2200</v>
      </c>
      <c r="E171" s="25">
        <v>27940</v>
      </c>
      <c r="F171" s="26">
        <v>901.29</v>
      </c>
      <c r="G171" s="27" t="s">
        <v>153</v>
      </c>
      <c r="H171" s="27">
        <v>1.36</v>
      </c>
      <c r="I171" s="33">
        <v>2.46</v>
      </c>
    </row>
    <row r="172" spans="2:9" ht="15" hidden="1" customHeight="1">
      <c r="B172" s="51">
        <v>41365</v>
      </c>
      <c r="C172" s="48">
        <v>265</v>
      </c>
      <c r="D172" s="26">
        <v>1855</v>
      </c>
      <c r="E172" s="25">
        <v>28346</v>
      </c>
      <c r="F172" s="26">
        <v>944.87</v>
      </c>
      <c r="G172" s="27" t="s">
        <v>154</v>
      </c>
      <c r="H172" s="27">
        <v>1.36</v>
      </c>
      <c r="I172" s="33">
        <v>2.33</v>
      </c>
    </row>
    <row r="173" spans="2:9" ht="15" hidden="1" customHeight="1">
      <c r="B173" s="51">
        <v>41395</v>
      </c>
      <c r="C173" s="48">
        <v>70</v>
      </c>
      <c r="D173" s="26">
        <v>1735</v>
      </c>
      <c r="E173" s="25">
        <v>24695</v>
      </c>
      <c r="F173" s="26">
        <v>796.61</v>
      </c>
      <c r="G173" s="27" t="s">
        <v>154</v>
      </c>
      <c r="H173" s="27">
        <v>1.36</v>
      </c>
      <c r="I173" s="33">
        <v>2.29</v>
      </c>
    </row>
    <row r="174" spans="2:9" ht="15" hidden="1" customHeight="1">
      <c r="B174" s="51">
        <v>41426</v>
      </c>
      <c r="C174" s="48">
        <v>405</v>
      </c>
      <c r="D174" s="26">
        <v>1325</v>
      </c>
      <c r="E174" s="25">
        <v>21281.5</v>
      </c>
      <c r="F174" s="26">
        <v>709.38</v>
      </c>
      <c r="G174" s="27" t="s">
        <v>155</v>
      </c>
      <c r="H174" s="27">
        <v>1.99</v>
      </c>
      <c r="I174" s="33">
        <v>2.52</v>
      </c>
    </row>
    <row r="175" spans="2:9" ht="15" hidden="1" customHeight="1">
      <c r="B175" s="51">
        <v>41456</v>
      </c>
      <c r="C175" s="48">
        <v>125</v>
      </c>
      <c r="D175" s="26">
        <v>1910</v>
      </c>
      <c r="E175" s="25">
        <v>31140</v>
      </c>
      <c r="F175" s="26">
        <v>1004.52</v>
      </c>
      <c r="G175" s="27" t="s">
        <v>156</v>
      </c>
      <c r="H175" s="27">
        <v>2.0099999999999998</v>
      </c>
      <c r="I175" s="33">
        <v>2.77</v>
      </c>
    </row>
    <row r="176" spans="2:9" ht="15" hidden="1" customHeight="1">
      <c r="B176" s="51">
        <v>41487</v>
      </c>
      <c r="C176" s="48">
        <v>140</v>
      </c>
      <c r="D176" s="26">
        <v>920</v>
      </c>
      <c r="E176" s="25">
        <v>17510</v>
      </c>
      <c r="F176" s="26">
        <v>564.84</v>
      </c>
      <c r="G176" s="27" t="s">
        <v>157</v>
      </c>
      <c r="H176" s="27">
        <v>1.68</v>
      </c>
      <c r="I176" s="33">
        <v>2.8</v>
      </c>
    </row>
    <row r="177" spans="2:9" ht="15" hidden="1" customHeight="1">
      <c r="B177" s="51">
        <v>41518</v>
      </c>
      <c r="C177" s="48">
        <v>60</v>
      </c>
      <c r="D177" s="26">
        <v>1625</v>
      </c>
      <c r="E177" s="25">
        <v>23310</v>
      </c>
      <c r="F177" s="26">
        <v>777</v>
      </c>
      <c r="G177" s="27" t="s">
        <v>157</v>
      </c>
      <c r="H177" s="27">
        <v>1.64</v>
      </c>
      <c r="I177" s="33">
        <v>2.75</v>
      </c>
    </row>
    <row r="178" spans="2:9" ht="15" hidden="1" customHeight="1">
      <c r="B178" s="51">
        <v>41548</v>
      </c>
      <c r="C178" s="48">
        <v>990</v>
      </c>
      <c r="D178" s="26">
        <v>2560</v>
      </c>
      <c r="E178" s="25">
        <v>56785</v>
      </c>
      <c r="F178" s="26">
        <v>1831.77</v>
      </c>
      <c r="G178" s="27" t="s">
        <v>158</v>
      </c>
      <c r="H178" s="27">
        <v>2.5299999999999998</v>
      </c>
      <c r="I178" s="33">
        <v>2.87</v>
      </c>
    </row>
    <row r="179" spans="2:9" ht="15" hidden="1" customHeight="1">
      <c r="B179" s="51">
        <v>41579</v>
      </c>
      <c r="C179" s="48">
        <v>225</v>
      </c>
      <c r="D179" s="26">
        <v>2780</v>
      </c>
      <c r="E179" s="25">
        <v>48017</v>
      </c>
      <c r="F179" s="26">
        <v>1600.57</v>
      </c>
      <c r="G179" s="27" t="s">
        <v>159</v>
      </c>
      <c r="H179" s="27">
        <v>3.58</v>
      </c>
      <c r="I179" s="33">
        <v>3.35</v>
      </c>
    </row>
    <row r="180" spans="2:9" ht="15" hidden="1" customHeight="1">
      <c r="B180" s="51">
        <v>41609</v>
      </c>
      <c r="C180" s="48">
        <v>310</v>
      </c>
      <c r="D180" s="26">
        <v>2825</v>
      </c>
      <c r="E180" s="25">
        <v>47480</v>
      </c>
      <c r="F180" s="26">
        <v>1531.61</v>
      </c>
      <c r="G180" s="27" t="s">
        <v>160</v>
      </c>
      <c r="H180" s="27">
        <v>3.52</v>
      </c>
      <c r="I180" s="33">
        <v>3.54</v>
      </c>
    </row>
    <row r="181" spans="2:9" ht="15" hidden="1" customHeight="1">
      <c r="B181" s="51">
        <v>41640</v>
      </c>
      <c r="C181" s="48">
        <v>5</v>
      </c>
      <c r="D181" s="26">
        <v>2000</v>
      </c>
      <c r="E181" s="25">
        <v>12670</v>
      </c>
      <c r="F181" s="26">
        <v>436.9</v>
      </c>
      <c r="G181" s="27" t="s">
        <v>161</v>
      </c>
      <c r="H181" s="27">
        <v>3.63</v>
      </c>
      <c r="I181" s="33">
        <v>3.54</v>
      </c>
    </row>
    <row r="182" spans="2:9" ht="15" hidden="1" customHeight="1">
      <c r="B182" s="51">
        <v>41671</v>
      </c>
      <c r="C182" s="48">
        <v>30</v>
      </c>
      <c r="D182" s="26">
        <v>520</v>
      </c>
      <c r="E182" s="25">
        <v>6385</v>
      </c>
      <c r="F182" s="26">
        <v>228.04</v>
      </c>
      <c r="G182" s="27" t="s">
        <v>162</v>
      </c>
      <c r="H182" s="27">
        <v>2.6</v>
      </c>
      <c r="I182" s="33">
        <v>3.36</v>
      </c>
    </row>
    <row r="183" spans="2:9" ht="15" hidden="1" customHeight="1">
      <c r="B183" s="51">
        <v>41699</v>
      </c>
      <c r="C183" s="48">
        <v>10</v>
      </c>
      <c r="D183" s="26">
        <v>260</v>
      </c>
      <c r="E183" s="25">
        <v>1660</v>
      </c>
      <c r="F183" s="26">
        <v>111</v>
      </c>
      <c r="G183" s="27" t="s">
        <v>163</v>
      </c>
      <c r="H183" s="27">
        <v>2.35</v>
      </c>
      <c r="I183" s="33">
        <v>3.16</v>
      </c>
    </row>
    <row r="184" spans="2:9" ht="15" hidden="1" customHeight="1">
      <c r="B184" s="51">
        <v>41730</v>
      </c>
      <c r="C184" s="48">
        <v>25</v>
      </c>
      <c r="D184" s="26">
        <v>550</v>
      </c>
      <c r="E184" s="25">
        <v>2815</v>
      </c>
      <c r="F184" s="26">
        <v>112.6</v>
      </c>
      <c r="G184" s="27" t="s">
        <v>164</v>
      </c>
      <c r="H184" s="27">
        <v>2.0299999999999998</v>
      </c>
      <c r="I184" s="33">
        <v>2.95</v>
      </c>
    </row>
    <row r="185" spans="2:9" ht="15" hidden="1" customHeight="1">
      <c r="B185" s="51">
        <v>41760</v>
      </c>
      <c r="C185" s="48">
        <v>105</v>
      </c>
      <c r="D185" s="26">
        <v>1100</v>
      </c>
      <c r="E185" s="25">
        <v>9525</v>
      </c>
      <c r="F185" s="26">
        <v>340.18</v>
      </c>
      <c r="G185" s="27" t="s">
        <v>165</v>
      </c>
      <c r="H185" s="27">
        <v>1.77</v>
      </c>
      <c r="I185" s="33">
        <v>2.83</v>
      </c>
    </row>
    <row r="186" spans="2:9" ht="15" hidden="1" customHeight="1">
      <c r="B186" s="51">
        <v>41791</v>
      </c>
      <c r="C186" s="48">
        <v>100</v>
      </c>
      <c r="D186" s="26">
        <v>1195</v>
      </c>
      <c r="E186" s="25">
        <v>8640</v>
      </c>
      <c r="F186" s="26">
        <v>360</v>
      </c>
      <c r="G186" s="27" t="s">
        <v>166</v>
      </c>
      <c r="H186" s="27">
        <v>1.49</v>
      </c>
      <c r="I186" s="33">
        <v>2.61</v>
      </c>
    </row>
    <row r="187" spans="2:9" ht="15" hidden="1" customHeight="1">
      <c r="B187" s="51">
        <v>41821</v>
      </c>
      <c r="C187" s="48">
        <v>20</v>
      </c>
      <c r="D187" s="26">
        <v>2385</v>
      </c>
      <c r="E187" s="25">
        <v>20495</v>
      </c>
      <c r="F187" s="26">
        <v>683.17</v>
      </c>
      <c r="G187" s="27" t="s">
        <v>167</v>
      </c>
      <c r="H187" s="27">
        <v>1.2</v>
      </c>
      <c r="I187" s="33"/>
    </row>
    <row r="188" spans="2:9" ht="15" hidden="1" customHeight="1">
      <c r="B188" s="51">
        <v>41852</v>
      </c>
      <c r="C188" s="48">
        <v>200</v>
      </c>
      <c r="D188" s="26">
        <v>2475</v>
      </c>
      <c r="E188" s="25">
        <v>47715</v>
      </c>
      <c r="F188" s="26">
        <v>1539.19</v>
      </c>
      <c r="G188" s="27" t="s">
        <v>168</v>
      </c>
      <c r="H188" s="27">
        <v>0.98</v>
      </c>
      <c r="I188" s="33"/>
    </row>
    <row r="189" spans="2:9" ht="15" hidden="1" customHeight="1">
      <c r="B189" s="51">
        <v>41883</v>
      </c>
      <c r="C189" s="48">
        <v>1070</v>
      </c>
      <c r="D189" s="26">
        <v>2840</v>
      </c>
      <c r="E189" s="25">
        <v>57825</v>
      </c>
      <c r="F189" s="26">
        <v>1927.5</v>
      </c>
      <c r="G189" s="27" t="s">
        <v>169</v>
      </c>
      <c r="H189" s="27">
        <v>0.75</v>
      </c>
      <c r="I189" s="33"/>
    </row>
    <row r="190" spans="2:9" ht="15" hidden="1" customHeight="1">
      <c r="B190" s="51">
        <v>41913</v>
      </c>
      <c r="C190" s="48">
        <v>290</v>
      </c>
      <c r="D190" s="26">
        <v>2710</v>
      </c>
      <c r="E190" s="25">
        <v>53324</v>
      </c>
      <c r="F190" s="26">
        <v>1720.13</v>
      </c>
      <c r="G190" s="27" t="s">
        <v>170</v>
      </c>
      <c r="H190" s="27">
        <v>0.72</v>
      </c>
      <c r="I190" s="33"/>
    </row>
    <row r="191" spans="2:9" ht="15" hidden="1" customHeight="1">
      <c r="B191" s="51">
        <v>41944</v>
      </c>
      <c r="C191" s="48">
        <v>125</v>
      </c>
      <c r="D191" s="26">
        <v>1800</v>
      </c>
      <c r="E191" s="25">
        <v>30475</v>
      </c>
      <c r="F191" s="26">
        <v>1015.83</v>
      </c>
      <c r="G191" s="27" t="s">
        <v>171</v>
      </c>
      <c r="H191" s="27">
        <v>0.63</v>
      </c>
      <c r="I191" s="33"/>
    </row>
    <row r="192" spans="2:9" ht="15" hidden="1" customHeight="1">
      <c r="B192" s="51">
        <v>41974</v>
      </c>
      <c r="C192" s="48">
        <v>1105</v>
      </c>
      <c r="D192" s="26">
        <v>2880</v>
      </c>
      <c r="E192" s="25">
        <v>62445</v>
      </c>
      <c r="F192" s="26">
        <v>2014.35</v>
      </c>
      <c r="G192" s="27" t="s">
        <v>172</v>
      </c>
      <c r="H192" s="27">
        <v>2.2999999999999998</v>
      </c>
      <c r="I192" s="33"/>
    </row>
    <row r="193" spans="2:9" ht="15" hidden="1" customHeight="1">
      <c r="B193" s="51">
        <v>42005</v>
      </c>
      <c r="C193" s="48">
        <v>175</v>
      </c>
      <c r="D193" s="26">
        <v>1150</v>
      </c>
      <c r="E193" s="25">
        <v>18123</v>
      </c>
      <c r="F193" s="26">
        <v>584.61</v>
      </c>
      <c r="G193" s="27" t="s">
        <v>173</v>
      </c>
      <c r="H193" s="27">
        <v>2.5299999999999998</v>
      </c>
      <c r="I193" s="33"/>
    </row>
    <row r="194" spans="2:9" ht="15" customHeight="1">
      <c r="B194" s="51">
        <v>42036</v>
      </c>
      <c r="C194" s="48">
        <v>95</v>
      </c>
      <c r="D194" s="26">
        <v>1460</v>
      </c>
      <c r="E194" s="25">
        <v>20972</v>
      </c>
      <c r="F194" s="26">
        <v>749</v>
      </c>
      <c r="G194" s="27" t="s">
        <v>174</v>
      </c>
      <c r="H194" s="27">
        <v>2.0299999999999998</v>
      </c>
      <c r="I194" s="33"/>
    </row>
    <row r="195" spans="2:9" ht="15" customHeight="1">
      <c r="B195" s="51">
        <v>42064</v>
      </c>
      <c r="C195" s="48">
        <v>50</v>
      </c>
      <c r="D195" s="26">
        <v>1175</v>
      </c>
      <c r="E195" s="25">
        <v>10260</v>
      </c>
      <c r="F195" s="26">
        <v>330.97</v>
      </c>
      <c r="G195" s="27" t="s">
        <v>175</v>
      </c>
      <c r="H195" s="27">
        <v>1.91</v>
      </c>
      <c r="I195" s="33"/>
    </row>
    <row r="196" spans="2:9" ht="15" customHeight="1">
      <c r="B196" s="51">
        <v>42095</v>
      </c>
      <c r="C196" s="48">
        <v>100</v>
      </c>
      <c r="D196" s="26">
        <v>800</v>
      </c>
      <c r="E196" s="25">
        <v>9785</v>
      </c>
      <c r="F196" s="26">
        <v>349.46</v>
      </c>
      <c r="G196" s="27" t="s">
        <v>176</v>
      </c>
      <c r="H196" s="27">
        <v>1.68</v>
      </c>
      <c r="I196" s="33"/>
    </row>
    <row r="197" spans="2:9" ht="15" customHeight="1">
      <c r="B197" s="51">
        <v>42125</v>
      </c>
      <c r="C197" s="48">
        <v>40</v>
      </c>
      <c r="D197" s="26">
        <v>165</v>
      </c>
      <c r="E197" s="25">
        <v>960</v>
      </c>
      <c r="F197" s="26">
        <v>120</v>
      </c>
      <c r="G197" s="27" t="s">
        <v>177</v>
      </c>
      <c r="H197" s="27">
        <v>1.47</v>
      </c>
      <c r="I197" s="33"/>
    </row>
    <row r="198" spans="2:9" ht="15" customHeight="1">
      <c r="B198" s="51">
        <v>42156</v>
      </c>
      <c r="C198" s="48">
        <v>25</v>
      </c>
      <c r="D198" s="26">
        <v>425</v>
      </c>
      <c r="E198" s="25">
        <v>2335</v>
      </c>
      <c r="F198" s="26">
        <v>194.58</v>
      </c>
      <c r="G198" s="27" t="s">
        <v>73</v>
      </c>
      <c r="H198" s="27">
        <v>1.06</v>
      </c>
      <c r="I198" s="33"/>
    </row>
    <row r="199" spans="2:9" ht="15" customHeight="1">
      <c r="B199" s="51">
        <v>42186</v>
      </c>
      <c r="C199" s="48">
        <v>25</v>
      </c>
      <c r="D199" s="26">
        <v>100</v>
      </c>
      <c r="E199" s="25">
        <v>445</v>
      </c>
      <c r="F199" s="26">
        <v>55.63</v>
      </c>
      <c r="G199" s="27" t="s">
        <v>69</v>
      </c>
      <c r="H199" s="27">
        <v>0.99</v>
      </c>
      <c r="I199" s="33"/>
    </row>
    <row r="200" spans="2:9" ht="15" customHeight="1">
      <c r="B200" s="51">
        <v>42217</v>
      </c>
      <c r="C200" s="48">
        <v>250</v>
      </c>
      <c r="D200" s="26">
        <v>1880</v>
      </c>
      <c r="E200" s="25">
        <v>7560</v>
      </c>
      <c r="F200" s="26">
        <v>687.27</v>
      </c>
      <c r="G200" s="27" t="s">
        <v>238</v>
      </c>
      <c r="H200" s="27">
        <v>1.1000000000000001</v>
      </c>
      <c r="I200" s="33"/>
    </row>
    <row r="201" spans="2:9" ht="15" customHeight="1">
      <c r="B201" s="51">
        <v>42248</v>
      </c>
      <c r="C201" s="48">
        <v>16</v>
      </c>
      <c r="D201" s="26">
        <v>530</v>
      </c>
      <c r="E201" s="25">
        <v>5116</v>
      </c>
      <c r="F201" s="26">
        <v>222.43</v>
      </c>
      <c r="G201" s="27" t="s">
        <v>240</v>
      </c>
      <c r="H201" s="27">
        <v>1.18</v>
      </c>
      <c r="I201" s="33"/>
    </row>
    <row r="202" spans="2:9" ht="15" customHeight="1">
      <c r="B202" s="51">
        <v>42278</v>
      </c>
      <c r="C202" s="48">
        <v>25</v>
      </c>
      <c r="D202" s="26">
        <v>1095</v>
      </c>
      <c r="E202" s="25">
        <v>6250</v>
      </c>
      <c r="F202" s="26">
        <v>297.62</v>
      </c>
      <c r="G202" s="27" t="s">
        <v>242</v>
      </c>
      <c r="H202" s="27">
        <v>1.1100000000000001</v>
      </c>
      <c r="I202" s="33"/>
    </row>
    <row r="203" spans="2:9" ht="15" customHeight="1">
      <c r="B203" s="51">
        <v>42309</v>
      </c>
      <c r="C203" s="48">
        <v>80</v>
      </c>
      <c r="D203" s="26">
        <v>515</v>
      </c>
      <c r="E203" s="25">
        <v>8780</v>
      </c>
      <c r="F203" s="26">
        <v>313.57</v>
      </c>
      <c r="G203" s="27" t="s">
        <v>243</v>
      </c>
      <c r="H203" s="27">
        <v>1.1100000000000001</v>
      </c>
      <c r="I203" s="33"/>
    </row>
    <row r="204" spans="2:9" ht="15" customHeight="1">
      <c r="B204" s="51">
        <v>42339</v>
      </c>
      <c r="C204" s="48">
        <v>100</v>
      </c>
      <c r="D204" s="26">
        <v>555</v>
      </c>
      <c r="E204" s="25">
        <v>9405</v>
      </c>
      <c r="F204" s="26">
        <v>303.39</v>
      </c>
      <c r="G204" s="27" t="s">
        <v>66</v>
      </c>
      <c r="H204" s="27">
        <v>1.28</v>
      </c>
      <c r="I204" s="33"/>
    </row>
    <row r="205" spans="2:9" ht="15" customHeight="1">
      <c r="B205" s="51">
        <v>42370</v>
      </c>
      <c r="C205" s="48">
        <v>20</v>
      </c>
      <c r="D205" s="26">
        <v>420</v>
      </c>
      <c r="E205" s="25">
        <v>5370</v>
      </c>
      <c r="F205" s="26">
        <v>173.23</v>
      </c>
      <c r="G205" s="27" t="s">
        <v>244</v>
      </c>
      <c r="H205" s="27">
        <v>1.6</v>
      </c>
      <c r="I205" s="33"/>
    </row>
    <row r="206" spans="2:9" ht="15" customHeight="1">
      <c r="B206" s="51">
        <v>42401</v>
      </c>
      <c r="C206" s="48">
        <v>105</v>
      </c>
      <c r="D206" s="26">
        <v>1830</v>
      </c>
      <c r="E206" s="25">
        <v>20405</v>
      </c>
      <c r="F206" s="26">
        <v>703.62</v>
      </c>
      <c r="G206" s="27" t="s">
        <v>254</v>
      </c>
      <c r="H206" s="27">
        <v>1.56</v>
      </c>
      <c r="I206" s="33"/>
    </row>
    <row r="207" spans="2:9" ht="15" customHeight="1" thickBot="1">
      <c r="B207" s="60"/>
      <c r="C207" s="61"/>
      <c r="D207" s="62"/>
      <c r="E207" s="63"/>
      <c r="F207" s="62"/>
      <c r="G207" s="64"/>
      <c r="H207" s="65"/>
      <c r="I207" s="66"/>
    </row>
    <row r="208" spans="2:9" ht="18" customHeight="1" thickTop="1">
      <c r="B208" s="67" t="s">
        <v>178</v>
      </c>
      <c r="C208" s="68"/>
      <c r="D208" s="68"/>
      <c r="E208" s="68"/>
      <c r="G208" s="69" t="s">
        <v>179</v>
      </c>
      <c r="H208" s="70"/>
      <c r="I208" s="70"/>
    </row>
    <row r="209" spans="2:14" ht="18.75" customHeight="1">
      <c r="B209" s="1" t="s">
        <v>180</v>
      </c>
      <c r="C209" s="71"/>
      <c r="D209" s="71"/>
      <c r="E209" s="72"/>
      <c r="G209" s="1"/>
      <c r="H209" s="70"/>
      <c r="I209" s="70"/>
    </row>
    <row r="210" spans="2:14" ht="18.75" customHeight="1">
      <c r="B210" s="110"/>
      <c r="C210" s="110"/>
      <c r="D210" s="110"/>
      <c r="E210" s="110"/>
      <c r="F210" s="110"/>
      <c r="G210" s="110"/>
      <c r="H210" s="110"/>
      <c r="I210" s="110"/>
    </row>
    <row r="211" spans="2:14" s="73" customFormat="1">
      <c r="B211" s="71" t="s">
        <v>8</v>
      </c>
      <c r="G211" s="1"/>
      <c r="H211" s="70"/>
      <c r="I211" s="70"/>
    </row>
    <row r="212" spans="2:14">
      <c r="B212" s="71"/>
      <c r="D212" s="71"/>
    </row>
    <row r="213" spans="2:14" ht="18.75" customHeight="1">
      <c r="B213" s="2" t="s">
        <v>241</v>
      </c>
    </row>
    <row r="214" spans="2:14" ht="18.75" customHeight="1">
      <c r="B214" s="2" t="s">
        <v>255</v>
      </c>
    </row>
    <row r="215" spans="2:14" ht="9.75" customHeight="1" thickBot="1">
      <c r="B215" s="4"/>
    </row>
    <row r="216" spans="2:14" ht="15" customHeight="1">
      <c r="B216" s="74" t="s">
        <v>5</v>
      </c>
      <c r="C216" s="75" t="s">
        <v>17</v>
      </c>
      <c r="D216" s="76"/>
      <c r="E216" s="76"/>
      <c r="F216" s="77" t="s">
        <v>18</v>
      </c>
      <c r="G216" s="77" t="s">
        <v>13</v>
      </c>
      <c r="H216" s="77" t="s">
        <v>181</v>
      </c>
      <c r="I216" s="3" t="s">
        <v>6</v>
      </c>
    </row>
    <row r="217" spans="2:14" ht="17.25" customHeight="1" thickBot="1">
      <c r="B217" s="15"/>
      <c r="C217" s="11"/>
      <c r="D217" s="12"/>
      <c r="E217" s="13"/>
      <c r="F217" s="14" t="s">
        <v>21</v>
      </c>
      <c r="G217" s="14" t="s">
        <v>16</v>
      </c>
      <c r="H217" s="14" t="s">
        <v>3</v>
      </c>
      <c r="L217" s="3" t="s">
        <v>6</v>
      </c>
    </row>
    <row r="218" spans="2:14" ht="17.25" customHeight="1" thickBot="1">
      <c r="B218" s="15"/>
      <c r="C218" s="16" t="s">
        <v>9</v>
      </c>
      <c r="D218" s="17" t="s">
        <v>10</v>
      </c>
      <c r="E218" s="18" t="s">
        <v>4</v>
      </c>
      <c r="F218" s="19"/>
      <c r="G218" s="19" t="s">
        <v>24</v>
      </c>
      <c r="H218" s="19" t="s">
        <v>182</v>
      </c>
    </row>
    <row r="219" spans="2:14" ht="14.1" customHeight="1" thickBot="1">
      <c r="B219" s="20"/>
      <c r="C219" s="78" t="s">
        <v>7</v>
      </c>
      <c r="D219" s="79"/>
      <c r="E219" s="80"/>
      <c r="F219" s="81"/>
      <c r="G219" s="111" t="s">
        <v>2</v>
      </c>
      <c r="H219" s="112"/>
    </row>
    <row r="220" spans="2:14" ht="17.25" customHeight="1">
      <c r="B220" s="22">
        <v>42401</v>
      </c>
      <c r="C220" s="48"/>
      <c r="D220" s="26"/>
      <c r="E220" s="25"/>
      <c r="F220" s="26"/>
      <c r="G220" s="27"/>
      <c r="H220" s="27"/>
    </row>
    <row r="221" spans="2:14" ht="15" customHeight="1">
      <c r="B221" s="29" t="s">
        <v>247</v>
      </c>
      <c r="C221" s="30">
        <v>25</v>
      </c>
      <c r="D221" s="104">
        <v>130</v>
      </c>
      <c r="E221" s="26">
        <v>380</v>
      </c>
      <c r="F221" s="26">
        <v>95</v>
      </c>
      <c r="G221" s="32" t="s">
        <v>256</v>
      </c>
      <c r="H221" s="32">
        <v>1.36</v>
      </c>
      <c r="I221" s="34"/>
      <c r="J221" s="38"/>
      <c r="K221" s="38"/>
      <c r="L221" s="34"/>
      <c r="M221" s="38"/>
      <c r="N221" s="39"/>
    </row>
    <row r="222" spans="2:14" ht="15" customHeight="1">
      <c r="B222" s="29" t="s">
        <v>249</v>
      </c>
      <c r="C222" s="30">
        <v>250</v>
      </c>
      <c r="D222" s="104">
        <v>300</v>
      </c>
      <c r="E222" s="26">
        <v>2050</v>
      </c>
      <c r="F222" s="26">
        <v>292.86</v>
      </c>
      <c r="G222" s="32">
        <v>1.45</v>
      </c>
      <c r="H222" s="32">
        <v>1.45</v>
      </c>
      <c r="I222" s="34"/>
      <c r="J222" s="38"/>
      <c r="K222" s="38"/>
      <c r="L222" s="34"/>
      <c r="M222" s="38"/>
      <c r="N222" s="39"/>
    </row>
    <row r="223" spans="2:14" ht="15" customHeight="1">
      <c r="B223" s="29" t="s">
        <v>250</v>
      </c>
      <c r="C223" s="30">
        <v>270</v>
      </c>
      <c r="D223" s="104">
        <v>1530</v>
      </c>
      <c r="E223" s="26">
        <v>6125</v>
      </c>
      <c r="F223" s="26">
        <v>875</v>
      </c>
      <c r="G223" s="32" t="s">
        <v>218</v>
      </c>
      <c r="H223" s="32">
        <v>1.49</v>
      </c>
      <c r="I223" s="34"/>
      <c r="J223" s="38"/>
      <c r="K223" s="38"/>
      <c r="L223" s="34"/>
      <c r="M223" s="38"/>
      <c r="N223" s="39"/>
    </row>
    <row r="224" spans="2:14" ht="15" customHeight="1">
      <c r="B224" s="29" t="s">
        <v>251</v>
      </c>
      <c r="C224" s="30">
        <v>550</v>
      </c>
      <c r="D224" s="104">
        <v>1380</v>
      </c>
      <c r="E224" s="26">
        <v>7815</v>
      </c>
      <c r="F224" s="26">
        <v>1116.43</v>
      </c>
      <c r="G224" s="32" t="s">
        <v>257</v>
      </c>
      <c r="H224" s="32">
        <v>1.6</v>
      </c>
      <c r="I224" s="34"/>
      <c r="J224" s="38"/>
      <c r="K224" s="38"/>
      <c r="L224" s="34"/>
      <c r="M224" s="38"/>
      <c r="N224" s="39"/>
    </row>
    <row r="225" spans="2:14" ht="15" customHeight="1">
      <c r="B225" s="29" t="s">
        <v>253</v>
      </c>
      <c r="C225" s="30">
        <v>245</v>
      </c>
      <c r="D225" s="104">
        <v>530</v>
      </c>
      <c r="E225" s="26">
        <v>1265</v>
      </c>
      <c r="F225" s="26">
        <v>316.25</v>
      </c>
      <c r="G225" s="105" t="s">
        <v>258</v>
      </c>
      <c r="H225" s="32">
        <v>1.49</v>
      </c>
      <c r="I225" s="34"/>
      <c r="J225" s="38"/>
      <c r="K225" s="38"/>
      <c r="L225" s="34"/>
      <c r="M225" s="38"/>
      <c r="N225" s="39"/>
    </row>
    <row r="226" spans="2:14" ht="15" hidden="1" customHeight="1">
      <c r="B226" s="29"/>
      <c r="C226" s="30" t="s">
        <v>0</v>
      </c>
      <c r="D226" s="104" t="s">
        <v>0</v>
      </c>
      <c r="E226" s="26" t="s">
        <v>0</v>
      </c>
      <c r="F226" s="26" t="s">
        <v>0</v>
      </c>
      <c r="G226" s="32" t="s">
        <v>0</v>
      </c>
      <c r="H226" s="32" t="s">
        <v>0</v>
      </c>
      <c r="I226" s="34"/>
      <c r="J226" s="38"/>
      <c r="K226" s="38"/>
      <c r="L226" s="34"/>
      <c r="M226" s="38"/>
      <c r="N226" s="39"/>
    </row>
    <row r="227" spans="2:14" ht="9" customHeight="1">
      <c r="B227" s="82"/>
      <c r="C227" s="41"/>
      <c r="D227" s="42"/>
      <c r="E227" s="43"/>
      <c r="F227" s="42"/>
      <c r="G227" s="83"/>
      <c r="H227" s="44"/>
      <c r="I227" s="34"/>
      <c r="J227" s="38"/>
      <c r="K227" s="38"/>
      <c r="L227" s="34"/>
      <c r="M227" s="38"/>
      <c r="N227" s="39"/>
    </row>
    <row r="228" spans="2:14" ht="15" hidden="1" customHeight="1">
      <c r="B228" s="84"/>
      <c r="C228" s="85"/>
      <c r="D228" s="86"/>
      <c r="E228" s="25"/>
      <c r="F228" s="26"/>
      <c r="G228" s="27"/>
      <c r="H228" s="27"/>
      <c r="I228" s="49"/>
      <c r="J228" s="38"/>
      <c r="K228" s="50">
        <f>SUM(K221:K227)</f>
        <v>0</v>
      </c>
      <c r="L228" s="38"/>
      <c r="M228" s="50">
        <f>SUM(M221:M227)</f>
        <v>0</v>
      </c>
      <c r="N228" s="39" t="e">
        <f>M228/K228</f>
        <v>#DIV/0!</v>
      </c>
    </row>
    <row r="229" spans="2:14" ht="15" hidden="1" customHeight="1">
      <c r="B229" s="87">
        <v>36312</v>
      </c>
      <c r="C229" s="85">
        <v>10</v>
      </c>
      <c r="D229" s="86">
        <v>230</v>
      </c>
      <c r="E229" s="25">
        <v>2385</v>
      </c>
      <c r="F229" s="26">
        <v>80</v>
      </c>
      <c r="G229" s="27" t="s">
        <v>27</v>
      </c>
      <c r="H229" s="27">
        <v>9.9600000000000009</v>
      </c>
      <c r="I229" s="49"/>
    </row>
    <row r="230" spans="2:14" ht="15" hidden="1" customHeight="1">
      <c r="B230" s="87">
        <v>36404</v>
      </c>
      <c r="C230" s="85">
        <v>10</v>
      </c>
      <c r="D230" s="86">
        <v>120</v>
      </c>
      <c r="E230" s="25">
        <v>1223</v>
      </c>
      <c r="F230" s="26">
        <v>52.96</v>
      </c>
      <c r="G230" s="27" t="s">
        <v>28</v>
      </c>
      <c r="H230" s="27">
        <v>9.5630000000000006</v>
      </c>
      <c r="I230" s="49"/>
    </row>
    <row r="231" spans="2:14" ht="15" hidden="1" customHeight="1" thickBot="1">
      <c r="B231" s="87">
        <v>36495</v>
      </c>
      <c r="C231" s="85">
        <v>85</v>
      </c>
      <c r="D231" s="86">
        <v>500</v>
      </c>
      <c r="E231" s="25">
        <v>6285</v>
      </c>
      <c r="F231" s="26">
        <v>273</v>
      </c>
      <c r="G231" s="27" t="s">
        <v>29</v>
      </c>
      <c r="H231" s="27">
        <v>9.67</v>
      </c>
      <c r="I231" s="49"/>
    </row>
    <row r="232" spans="2:14" ht="15" hidden="1" customHeight="1" thickTop="1">
      <c r="B232" s="87">
        <v>36586</v>
      </c>
      <c r="C232" s="85">
        <v>10</v>
      </c>
      <c r="D232" s="86">
        <v>255</v>
      </c>
      <c r="E232" s="25">
        <v>3163.2</v>
      </c>
      <c r="F232" s="26">
        <v>102</v>
      </c>
      <c r="G232" s="27" t="s">
        <v>30</v>
      </c>
      <c r="H232" s="27">
        <v>9.1199999999999992</v>
      </c>
      <c r="I232" s="49"/>
    </row>
    <row r="233" spans="2:14" ht="15" hidden="1" customHeight="1">
      <c r="B233" s="87">
        <v>36678</v>
      </c>
      <c r="C233" s="85">
        <v>20</v>
      </c>
      <c r="D233" s="86">
        <v>600</v>
      </c>
      <c r="E233" s="26">
        <v>3421</v>
      </c>
      <c r="F233" s="26">
        <v>118</v>
      </c>
      <c r="G233" s="27" t="s">
        <v>31</v>
      </c>
      <c r="H233" s="27">
        <v>7.27</v>
      </c>
      <c r="I233" s="49"/>
    </row>
    <row r="234" spans="2:14" ht="15" hidden="1" customHeight="1">
      <c r="B234" s="87">
        <v>36708</v>
      </c>
      <c r="C234" s="85">
        <v>10</v>
      </c>
      <c r="D234" s="86">
        <v>830</v>
      </c>
      <c r="E234" s="26">
        <v>6813</v>
      </c>
      <c r="F234" s="26">
        <v>243</v>
      </c>
      <c r="G234" s="27" t="s">
        <v>32</v>
      </c>
      <c r="H234" s="27">
        <v>7.46</v>
      </c>
      <c r="I234" s="49"/>
    </row>
    <row r="235" spans="2:14" ht="15" hidden="1" customHeight="1">
      <c r="B235" s="87">
        <v>36739</v>
      </c>
      <c r="C235" s="85">
        <v>25</v>
      </c>
      <c r="D235" s="86">
        <v>460</v>
      </c>
      <c r="E235" s="26">
        <v>6528</v>
      </c>
      <c r="F235" s="26">
        <v>211</v>
      </c>
      <c r="G235" s="27" t="s">
        <v>33</v>
      </c>
      <c r="H235" s="27">
        <v>7.03</v>
      </c>
      <c r="I235" s="49"/>
    </row>
    <row r="236" spans="2:14" ht="15" hidden="1" customHeight="1">
      <c r="B236" s="87">
        <v>36770</v>
      </c>
      <c r="C236" s="85">
        <v>30</v>
      </c>
      <c r="D236" s="86">
        <v>168</v>
      </c>
      <c r="E236" s="26">
        <v>2859</v>
      </c>
      <c r="F236" s="26">
        <v>95</v>
      </c>
      <c r="G236" s="27" t="s">
        <v>34</v>
      </c>
      <c r="H236" s="27">
        <v>7.13</v>
      </c>
      <c r="I236" s="49"/>
    </row>
    <row r="237" spans="2:14" ht="15" hidden="1" customHeight="1">
      <c r="B237" s="87">
        <v>36800</v>
      </c>
      <c r="C237" s="85">
        <v>30</v>
      </c>
      <c r="D237" s="86">
        <v>270</v>
      </c>
      <c r="E237" s="26">
        <v>3581</v>
      </c>
      <c r="F237" s="26">
        <v>138</v>
      </c>
      <c r="G237" s="27" t="s">
        <v>35</v>
      </c>
      <c r="H237" s="27">
        <v>7.48</v>
      </c>
      <c r="I237" s="49"/>
    </row>
    <row r="238" spans="2:14" ht="15" hidden="1" customHeight="1">
      <c r="B238" s="87">
        <v>36831</v>
      </c>
      <c r="C238" s="85">
        <v>40</v>
      </c>
      <c r="D238" s="86">
        <v>201</v>
      </c>
      <c r="E238" s="26">
        <v>2859</v>
      </c>
      <c r="F238" s="26">
        <v>95</v>
      </c>
      <c r="G238" s="27" t="s">
        <v>36</v>
      </c>
      <c r="H238" s="27">
        <v>7.98</v>
      </c>
      <c r="I238" s="49"/>
    </row>
    <row r="239" spans="2:14" ht="15" hidden="1" customHeight="1">
      <c r="B239" s="87">
        <v>36861</v>
      </c>
      <c r="C239" s="85">
        <v>16</v>
      </c>
      <c r="D239" s="86">
        <v>398</v>
      </c>
      <c r="E239" s="26">
        <v>5734</v>
      </c>
      <c r="F239" s="26">
        <v>185</v>
      </c>
      <c r="G239" s="27" t="s">
        <v>37</v>
      </c>
      <c r="H239" s="27">
        <v>7.96</v>
      </c>
      <c r="I239" s="49"/>
    </row>
    <row r="240" spans="2:14" ht="15" hidden="1" customHeight="1">
      <c r="B240" s="87">
        <v>36892</v>
      </c>
      <c r="C240" s="85">
        <v>10</v>
      </c>
      <c r="D240" s="86">
        <v>590</v>
      </c>
      <c r="E240" s="26">
        <v>4252</v>
      </c>
      <c r="F240" s="26">
        <v>185</v>
      </c>
      <c r="G240" s="27" t="s">
        <v>38</v>
      </c>
      <c r="H240" s="27">
        <v>6.8</v>
      </c>
      <c r="I240" s="49"/>
    </row>
    <row r="241" spans="2:9" ht="15" hidden="1" customHeight="1">
      <c r="B241" s="87">
        <v>36923</v>
      </c>
      <c r="C241" s="85">
        <v>30</v>
      </c>
      <c r="D241" s="86">
        <v>594</v>
      </c>
      <c r="E241" s="26">
        <v>4815</v>
      </c>
      <c r="F241" s="26">
        <v>172</v>
      </c>
      <c r="G241" s="27" t="s">
        <v>39</v>
      </c>
      <c r="H241" s="27">
        <v>7.2584999999999997</v>
      </c>
      <c r="I241" s="49"/>
    </row>
    <row r="242" spans="2:9" ht="15" hidden="1" customHeight="1">
      <c r="B242" s="87">
        <v>36951</v>
      </c>
      <c r="C242" s="85">
        <v>40</v>
      </c>
      <c r="D242" s="86">
        <v>410</v>
      </c>
      <c r="E242" s="26">
        <v>4583</v>
      </c>
      <c r="F242" s="26">
        <v>148</v>
      </c>
      <c r="G242" s="27" t="s">
        <v>40</v>
      </c>
      <c r="H242" s="27">
        <v>7.5</v>
      </c>
      <c r="I242" s="49"/>
    </row>
    <row r="243" spans="2:9" ht="15" hidden="1" customHeight="1">
      <c r="B243" s="87">
        <v>36982</v>
      </c>
      <c r="C243" s="85">
        <v>50</v>
      </c>
      <c r="D243" s="86">
        <v>560</v>
      </c>
      <c r="E243" s="26">
        <v>8724</v>
      </c>
      <c r="F243" s="26">
        <v>291</v>
      </c>
      <c r="G243" s="27" t="s">
        <v>41</v>
      </c>
      <c r="H243" s="27">
        <v>7.8</v>
      </c>
      <c r="I243" s="49"/>
    </row>
    <row r="244" spans="2:9" ht="15" hidden="1" customHeight="1">
      <c r="B244" s="87">
        <v>37012</v>
      </c>
      <c r="C244" s="85">
        <v>80</v>
      </c>
      <c r="D244" s="86">
        <v>435</v>
      </c>
      <c r="E244" s="26">
        <v>5942</v>
      </c>
      <c r="F244" s="26">
        <v>192</v>
      </c>
      <c r="G244" s="27" t="s">
        <v>42</v>
      </c>
      <c r="H244" s="27">
        <v>8.43</v>
      </c>
      <c r="I244" s="49"/>
    </row>
    <row r="245" spans="2:9" ht="15" hidden="1" customHeight="1">
      <c r="B245" s="87">
        <v>37043</v>
      </c>
      <c r="C245" s="85">
        <v>10</v>
      </c>
      <c r="D245" s="86">
        <v>570</v>
      </c>
      <c r="E245" s="26">
        <v>5355</v>
      </c>
      <c r="F245" s="26">
        <v>178.5</v>
      </c>
      <c r="G245" s="27" t="s">
        <v>43</v>
      </c>
      <c r="H245" s="27">
        <v>7.29</v>
      </c>
      <c r="I245" s="49"/>
    </row>
    <row r="246" spans="2:9" ht="15" hidden="1" customHeight="1">
      <c r="B246" s="87">
        <v>37073</v>
      </c>
      <c r="C246" s="85">
        <v>50</v>
      </c>
      <c r="D246" s="86">
        <v>570</v>
      </c>
      <c r="E246" s="26">
        <v>6170</v>
      </c>
      <c r="F246" s="26">
        <v>199</v>
      </c>
      <c r="G246" s="27" t="s">
        <v>34</v>
      </c>
      <c r="H246" s="27">
        <v>7.18</v>
      </c>
      <c r="I246" s="49"/>
    </row>
    <row r="247" spans="2:9" ht="15" hidden="1" customHeight="1">
      <c r="B247" s="87">
        <v>37104</v>
      </c>
      <c r="C247" s="85">
        <v>35</v>
      </c>
      <c r="D247" s="86">
        <v>482</v>
      </c>
      <c r="E247" s="26">
        <v>4954</v>
      </c>
      <c r="F247" s="26">
        <v>160</v>
      </c>
      <c r="G247" s="27" t="s">
        <v>44</v>
      </c>
      <c r="H247" s="27">
        <v>7.28</v>
      </c>
      <c r="I247" s="49"/>
    </row>
    <row r="248" spans="2:9" ht="15" hidden="1" customHeight="1">
      <c r="B248" s="87">
        <v>37135</v>
      </c>
      <c r="C248" s="85">
        <v>3</v>
      </c>
      <c r="D248" s="86">
        <v>333</v>
      </c>
      <c r="E248" s="26">
        <v>4828</v>
      </c>
      <c r="F248" s="26">
        <v>161</v>
      </c>
      <c r="G248" s="27" t="s">
        <v>45</v>
      </c>
      <c r="H248" s="27">
        <v>7.13</v>
      </c>
      <c r="I248" s="49"/>
    </row>
    <row r="249" spans="2:9" ht="15" hidden="1" customHeight="1">
      <c r="B249" s="87">
        <v>37165</v>
      </c>
      <c r="C249" s="85">
        <v>115</v>
      </c>
      <c r="D249" s="86">
        <v>615</v>
      </c>
      <c r="E249" s="26">
        <v>9010</v>
      </c>
      <c r="F249" s="26">
        <v>291</v>
      </c>
      <c r="G249" s="27" t="s">
        <v>46</v>
      </c>
      <c r="H249" s="27">
        <v>7.12</v>
      </c>
      <c r="I249" s="49"/>
    </row>
    <row r="250" spans="2:9" ht="15" hidden="1" customHeight="1">
      <c r="B250" s="87">
        <v>37196</v>
      </c>
      <c r="C250" s="85">
        <v>50</v>
      </c>
      <c r="D250" s="86">
        <v>720</v>
      </c>
      <c r="E250" s="26">
        <v>7487</v>
      </c>
      <c r="F250" s="26">
        <v>267</v>
      </c>
      <c r="G250" s="27" t="s">
        <v>47</v>
      </c>
      <c r="H250" s="27">
        <v>6.86</v>
      </c>
      <c r="I250" s="49"/>
    </row>
    <row r="251" spans="2:9" ht="15" hidden="1" customHeight="1">
      <c r="B251" s="87">
        <v>37226</v>
      </c>
      <c r="C251" s="85">
        <v>30</v>
      </c>
      <c r="D251" s="86">
        <v>895</v>
      </c>
      <c r="E251" s="26">
        <v>9060</v>
      </c>
      <c r="F251" s="26">
        <v>292</v>
      </c>
      <c r="G251" s="27" t="s">
        <v>48</v>
      </c>
      <c r="H251" s="27">
        <v>6.95</v>
      </c>
      <c r="I251" s="49"/>
    </row>
    <row r="252" spans="2:9" ht="15" hidden="1" customHeight="1">
      <c r="B252" s="87">
        <v>37257</v>
      </c>
      <c r="C252" s="85">
        <v>5</v>
      </c>
      <c r="D252" s="86">
        <v>310</v>
      </c>
      <c r="E252" s="25">
        <v>3355</v>
      </c>
      <c r="F252" s="26">
        <v>116</v>
      </c>
      <c r="G252" s="27" t="s">
        <v>49</v>
      </c>
      <c r="H252" s="27">
        <v>6.69</v>
      </c>
      <c r="I252" s="49"/>
    </row>
    <row r="253" spans="2:9" ht="15" hidden="1" customHeight="1">
      <c r="B253" s="87">
        <v>37316</v>
      </c>
      <c r="C253" s="85">
        <v>5</v>
      </c>
      <c r="D253" s="86">
        <v>418</v>
      </c>
      <c r="E253" s="25">
        <v>7338</v>
      </c>
      <c r="F253" s="26">
        <v>237</v>
      </c>
      <c r="G253" s="27" t="s">
        <v>50</v>
      </c>
      <c r="H253" s="27">
        <v>6.63</v>
      </c>
      <c r="I253" s="49"/>
    </row>
    <row r="254" spans="2:9" ht="15" hidden="1" customHeight="1">
      <c r="B254" s="87">
        <v>37347</v>
      </c>
      <c r="C254" s="85">
        <v>70</v>
      </c>
      <c r="D254" s="86">
        <v>310</v>
      </c>
      <c r="E254" s="25">
        <v>5516</v>
      </c>
      <c r="F254" s="26">
        <v>184</v>
      </c>
      <c r="G254" s="27" t="s">
        <v>51</v>
      </c>
      <c r="H254" s="27">
        <v>6.74</v>
      </c>
      <c r="I254" s="49"/>
    </row>
    <row r="255" spans="2:9" ht="15" hidden="1" customHeight="1">
      <c r="B255" s="87">
        <v>37377</v>
      </c>
      <c r="C255" s="85">
        <v>30</v>
      </c>
      <c r="D255" s="86">
        <v>330</v>
      </c>
      <c r="E255" s="25">
        <v>4300</v>
      </c>
      <c r="F255" s="26">
        <v>143</v>
      </c>
      <c r="G255" s="27" t="s">
        <v>52</v>
      </c>
      <c r="H255" s="27">
        <v>6.43</v>
      </c>
      <c r="I255" s="49"/>
    </row>
    <row r="256" spans="2:9" ht="15" hidden="1" customHeight="1">
      <c r="B256" s="87">
        <v>37408</v>
      </c>
      <c r="C256" s="85">
        <v>10</v>
      </c>
      <c r="D256" s="86">
        <v>390</v>
      </c>
      <c r="E256" s="25">
        <v>2970</v>
      </c>
      <c r="F256" s="26">
        <v>149</v>
      </c>
      <c r="G256" s="27" t="s">
        <v>53</v>
      </c>
      <c r="H256" s="27">
        <v>6.5</v>
      </c>
      <c r="I256" s="49"/>
    </row>
    <row r="257" spans="2:9" ht="15" hidden="1" customHeight="1">
      <c r="B257" s="87">
        <v>37438</v>
      </c>
      <c r="C257" s="85">
        <v>10</v>
      </c>
      <c r="D257" s="86">
        <v>735</v>
      </c>
      <c r="E257" s="25">
        <v>7661</v>
      </c>
      <c r="F257" s="26">
        <v>255</v>
      </c>
      <c r="G257" s="27" t="s">
        <v>54</v>
      </c>
      <c r="H257" s="27">
        <v>5.73</v>
      </c>
      <c r="I257" s="49"/>
    </row>
    <row r="258" spans="2:9" ht="15" hidden="1" customHeight="1">
      <c r="B258" s="87">
        <v>37469</v>
      </c>
      <c r="C258" s="85">
        <v>10</v>
      </c>
      <c r="D258" s="86">
        <v>455</v>
      </c>
      <c r="E258" s="25">
        <v>8185</v>
      </c>
      <c r="F258" s="26">
        <v>264</v>
      </c>
      <c r="G258" s="27" t="s">
        <v>55</v>
      </c>
      <c r="H258" s="27">
        <v>7.37</v>
      </c>
    </row>
    <row r="259" spans="2:9" ht="15" hidden="1" customHeight="1">
      <c r="B259" s="87">
        <v>37500</v>
      </c>
      <c r="C259" s="85">
        <v>205</v>
      </c>
      <c r="D259" s="86">
        <v>627</v>
      </c>
      <c r="E259" s="25">
        <v>9421</v>
      </c>
      <c r="F259" s="26">
        <v>314</v>
      </c>
      <c r="G259" s="27" t="s">
        <v>56</v>
      </c>
      <c r="H259" s="27">
        <v>7.74</v>
      </c>
    </row>
    <row r="260" spans="2:9" ht="15" hidden="1" customHeight="1">
      <c r="B260" s="87">
        <v>37530</v>
      </c>
      <c r="C260" s="85">
        <v>250</v>
      </c>
      <c r="D260" s="86">
        <v>812</v>
      </c>
      <c r="E260" s="25">
        <v>17979</v>
      </c>
      <c r="F260" s="26">
        <v>580</v>
      </c>
      <c r="G260" s="27" t="s">
        <v>55</v>
      </c>
      <c r="H260" s="27">
        <v>7.67</v>
      </c>
    </row>
    <row r="261" spans="2:9" ht="15" hidden="1" customHeight="1">
      <c r="B261" s="87">
        <v>37561</v>
      </c>
      <c r="C261" s="85">
        <v>20</v>
      </c>
      <c r="D261" s="86">
        <v>695</v>
      </c>
      <c r="E261" s="25">
        <v>6205</v>
      </c>
      <c r="F261" s="26">
        <v>270</v>
      </c>
      <c r="G261" s="27" t="s">
        <v>56</v>
      </c>
      <c r="H261" s="27">
        <v>7.42</v>
      </c>
    </row>
    <row r="262" spans="2:9" ht="15" hidden="1" customHeight="1">
      <c r="B262" s="87">
        <v>37591</v>
      </c>
      <c r="C262" s="85">
        <v>10</v>
      </c>
      <c r="D262" s="86">
        <v>235</v>
      </c>
      <c r="E262" s="25">
        <v>2869</v>
      </c>
      <c r="F262" s="26">
        <v>125</v>
      </c>
      <c r="G262" s="27" t="s">
        <v>57</v>
      </c>
      <c r="H262" s="27">
        <v>4.92</v>
      </c>
    </row>
    <row r="263" spans="2:9" ht="15" hidden="1" customHeight="1">
      <c r="B263" s="87">
        <v>37622</v>
      </c>
      <c r="C263" s="85">
        <v>90</v>
      </c>
      <c r="D263" s="86">
        <v>425</v>
      </c>
      <c r="E263" s="25">
        <v>4318</v>
      </c>
      <c r="F263" s="26">
        <v>254</v>
      </c>
      <c r="G263" s="27" t="s">
        <v>58</v>
      </c>
      <c r="H263" s="27">
        <v>3.72</v>
      </c>
    </row>
    <row r="264" spans="2:9" ht="15" hidden="1" customHeight="1">
      <c r="B264" s="87">
        <v>37653</v>
      </c>
      <c r="C264" s="85">
        <v>15</v>
      </c>
      <c r="D264" s="86">
        <v>545</v>
      </c>
      <c r="E264" s="25">
        <v>6869</v>
      </c>
      <c r="F264" s="26">
        <v>275</v>
      </c>
      <c r="G264" s="27" t="s">
        <v>59</v>
      </c>
      <c r="H264" s="27">
        <v>4.75</v>
      </c>
    </row>
    <row r="265" spans="2:9" ht="15" hidden="1" customHeight="1">
      <c r="B265" s="87">
        <v>37681</v>
      </c>
      <c r="C265" s="85">
        <v>30</v>
      </c>
      <c r="D265" s="86">
        <v>200</v>
      </c>
      <c r="E265" s="25">
        <v>2485</v>
      </c>
      <c r="F265" s="26">
        <v>124</v>
      </c>
      <c r="G265" s="27" t="s">
        <v>60</v>
      </c>
      <c r="H265" s="27">
        <v>3.64</v>
      </c>
    </row>
    <row r="266" spans="2:9" ht="15" hidden="1" customHeight="1">
      <c r="B266" s="87">
        <v>37712</v>
      </c>
      <c r="C266" s="85">
        <v>5</v>
      </c>
      <c r="D266" s="86">
        <v>530</v>
      </c>
      <c r="E266" s="25">
        <v>4181</v>
      </c>
      <c r="F266" s="26">
        <v>144</v>
      </c>
      <c r="G266" s="27" t="s">
        <v>61</v>
      </c>
      <c r="H266" s="27">
        <v>3.66</v>
      </c>
    </row>
    <row r="267" spans="2:9" ht="15" hidden="1" customHeight="1">
      <c r="B267" s="87">
        <v>37742</v>
      </c>
      <c r="C267" s="85">
        <v>10</v>
      </c>
      <c r="D267" s="86">
        <v>565</v>
      </c>
      <c r="E267" s="25">
        <v>6318</v>
      </c>
      <c r="F267" s="26">
        <v>218</v>
      </c>
      <c r="G267" s="27" t="s">
        <v>62</v>
      </c>
      <c r="H267" s="27">
        <v>4.12</v>
      </c>
    </row>
    <row r="268" spans="2:9" ht="15" hidden="1" customHeight="1">
      <c r="B268" s="87">
        <v>37773</v>
      </c>
      <c r="C268" s="85">
        <v>28</v>
      </c>
      <c r="D268" s="86">
        <v>275</v>
      </c>
      <c r="E268" s="25">
        <v>2768</v>
      </c>
      <c r="F268" s="26">
        <v>115</v>
      </c>
      <c r="G268" s="27" t="s">
        <v>59</v>
      </c>
      <c r="H268" s="27">
        <v>4.45</v>
      </c>
    </row>
    <row r="269" spans="2:9" ht="15" hidden="1" customHeight="1">
      <c r="B269" s="87">
        <v>37803</v>
      </c>
      <c r="C269" s="85">
        <v>20</v>
      </c>
      <c r="D269" s="86">
        <v>975</v>
      </c>
      <c r="E269" s="25">
        <v>12795</v>
      </c>
      <c r="F269" s="26">
        <v>413</v>
      </c>
      <c r="G269" s="27" t="s">
        <v>63</v>
      </c>
      <c r="H269" s="27">
        <v>4.08</v>
      </c>
    </row>
    <row r="270" spans="2:9" ht="15" hidden="1" customHeight="1">
      <c r="B270" s="87">
        <v>37834</v>
      </c>
      <c r="C270" s="85">
        <v>110</v>
      </c>
      <c r="D270" s="86">
        <v>595</v>
      </c>
      <c r="E270" s="25">
        <v>5646</v>
      </c>
      <c r="F270" s="26">
        <v>268.85000000000002</v>
      </c>
      <c r="G270" s="27" t="s">
        <v>64</v>
      </c>
      <c r="H270" s="27">
        <v>3.89</v>
      </c>
    </row>
    <row r="271" spans="2:9" ht="15.75" hidden="1" customHeight="1">
      <c r="B271" s="87">
        <v>37865</v>
      </c>
      <c r="C271" s="85">
        <v>20</v>
      </c>
      <c r="D271" s="86">
        <v>130</v>
      </c>
      <c r="E271" s="25">
        <v>668</v>
      </c>
      <c r="F271" s="26">
        <v>67</v>
      </c>
      <c r="G271" s="27" t="s">
        <v>65</v>
      </c>
      <c r="H271" s="27">
        <v>2.78</v>
      </c>
    </row>
    <row r="272" spans="2:9" ht="15" hidden="1" customHeight="1">
      <c r="B272" s="87">
        <v>37895</v>
      </c>
      <c r="C272" s="85">
        <v>10</v>
      </c>
      <c r="D272" s="86">
        <v>552</v>
      </c>
      <c r="E272" s="25">
        <v>3155</v>
      </c>
      <c r="F272" s="26">
        <v>186</v>
      </c>
      <c r="G272" s="27" t="s">
        <v>14</v>
      </c>
      <c r="H272" s="27">
        <v>1.96</v>
      </c>
    </row>
    <row r="273" spans="2:8" ht="15" hidden="1" customHeight="1">
      <c r="B273" s="87">
        <v>37926</v>
      </c>
      <c r="C273" s="85">
        <v>10</v>
      </c>
      <c r="D273" s="86">
        <v>431</v>
      </c>
      <c r="E273" s="25">
        <v>2211</v>
      </c>
      <c r="F273" s="26">
        <v>130</v>
      </c>
      <c r="G273" s="27" t="s">
        <v>66</v>
      </c>
      <c r="H273" s="27">
        <v>1.26</v>
      </c>
    </row>
    <row r="274" spans="2:8" ht="15" hidden="1" customHeight="1">
      <c r="B274" s="87">
        <v>37956</v>
      </c>
      <c r="C274" s="85">
        <v>50</v>
      </c>
      <c r="D274" s="86">
        <v>695</v>
      </c>
      <c r="E274" s="25">
        <v>5392</v>
      </c>
      <c r="F274" s="26">
        <v>174</v>
      </c>
      <c r="G274" s="27" t="s">
        <v>67</v>
      </c>
      <c r="H274" s="27">
        <v>1.4</v>
      </c>
    </row>
    <row r="275" spans="2:8" ht="15" hidden="1" customHeight="1">
      <c r="B275" s="87">
        <v>37987</v>
      </c>
      <c r="C275" s="85">
        <v>1</v>
      </c>
      <c r="D275" s="86">
        <v>695</v>
      </c>
      <c r="E275" s="25">
        <v>5670</v>
      </c>
      <c r="F275" s="26">
        <v>247</v>
      </c>
      <c r="G275" s="27" t="s">
        <v>67</v>
      </c>
      <c r="H275" s="27">
        <v>1.27</v>
      </c>
    </row>
    <row r="276" spans="2:8" ht="15" hidden="1" customHeight="1">
      <c r="B276" s="87">
        <v>38018</v>
      </c>
      <c r="C276" s="85">
        <v>15</v>
      </c>
      <c r="D276" s="86">
        <v>875</v>
      </c>
      <c r="E276" s="25">
        <v>6570</v>
      </c>
      <c r="F276" s="26">
        <v>365</v>
      </c>
      <c r="G276" s="27" t="s">
        <v>68</v>
      </c>
      <c r="H276" s="27">
        <v>1.45</v>
      </c>
    </row>
    <row r="277" spans="2:8" ht="15" hidden="1" customHeight="1">
      <c r="B277" s="87">
        <v>38047</v>
      </c>
      <c r="C277" s="85">
        <v>25</v>
      </c>
      <c r="D277" s="86">
        <v>190</v>
      </c>
      <c r="E277" s="25">
        <v>2405</v>
      </c>
      <c r="F277" s="26">
        <v>93</v>
      </c>
      <c r="G277" s="27" t="s">
        <v>69</v>
      </c>
      <c r="H277" s="27">
        <v>1</v>
      </c>
    </row>
    <row r="278" spans="2:8" ht="15" hidden="1" customHeight="1">
      <c r="B278" s="87">
        <v>38078</v>
      </c>
      <c r="C278" s="85">
        <v>10</v>
      </c>
      <c r="D278" s="86">
        <v>695</v>
      </c>
      <c r="E278" s="25">
        <v>4911</v>
      </c>
      <c r="F278" s="26">
        <v>163.69999999999999</v>
      </c>
      <c r="G278" s="27" t="s">
        <v>70</v>
      </c>
      <c r="H278" s="27">
        <v>1.0026999999999999</v>
      </c>
    </row>
    <row r="279" spans="2:8" ht="15" hidden="1" customHeight="1">
      <c r="B279" s="87">
        <v>38108</v>
      </c>
      <c r="C279" s="85">
        <v>10</v>
      </c>
      <c r="D279" s="86">
        <v>350</v>
      </c>
      <c r="E279" s="25">
        <v>2915</v>
      </c>
      <c r="F279" s="26">
        <v>101</v>
      </c>
      <c r="G279" s="27">
        <v>1</v>
      </c>
      <c r="H279" s="27">
        <v>1</v>
      </c>
    </row>
    <row r="280" spans="2:8" ht="15" hidden="1" customHeight="1">
      <c r="B280" s="87">
        <v>38139</v>
      </c>
      <c r="C280" s="85">
        <v>40</v>
      </c>
      <c r="D280" s="86">
        <v>1100</v>
      </c>
      <c r="E280" s="25">
        <v>7232</v>
      </c>
      <c r="F280" s="26">
        <v>241.1</v>
      </c>
      <c r="G280" s="27" t="s">
        <v>71</v>
      </c>
      <c r="H280" s="27">
        <v>1.02</v>
      </c>
    </row>
    <row r="281" spans="2:8" ht="15" hidden="1" customHeight="1">
      <c r="B281" s="87">
        <v>38169</v>
      </c>
      <c r="C281" s="85">
        <v>40</v>
      </c>
      <c r="D281" s="86">
        <v>375</v>
      </c>
      <c r="E281" s="25">
        <v>5978</v>
      </c>
      <c r="F281" s="26">
        <v>193</v>
      </c>
      <c r="G281" s="27" t="s">
        <v>72</v>
      </c>
      <c r="H281" s="27">
        <v>1.07</v>
      </c>
    </row>
    <row r="282" spans="2:8" ht="15" hidden="1" customHeight="1">
      <c r="B282" s="87">
        <v>38200</v>
      </c>
      <c r="C282" s="85">
        <v>20</v>
      </c>
      <c r="D282" s="86">
        <v>870</v>
      </c>
      <c r="E282" s="25">
        <v>11835</v>
      </c>
      <c r="F282" s="26">
        <v>438.3</v>
      </c>
      <c r="G282" s="27" t="s">
        <v>73</v>
      </c>
      <c r="H282" s="27">
        <v>1</v>
      </c>
    </row>
    <row r="283" spans="2:8" ht="15" hidden="1" customHeight="1">
      <c r="B283" s="87">
        <v>38231</v>
      </c>
      <c r="C283" s="85">
        <v>200</v>
      </c>
      <c r="D283" s="86">
        <v>1170</v>
      </c>
      <c r="E283" s="25">
        <v>11979</v>
      </c>
      <c r="F283" s="26">
        <v>444</v>
      </c>
      <c r="G283" s="27" t="s">
        <v>26</v>
      </c>
      <c r="H283" s="27">
        <v>1</v>
      </c>
    </row>
    <row r="284" spans="2:8" ht="15" hidden="1" customHeight="1">
      <c r="B284" s="87">
        <v>38261</v>
      </c>
      <c r="C284" s="85">
        <v>220</v>
      </c>
      <c r="D284" s="86">
        <v>1090</v>
      </c>
      <c r="E284" s="25">
        <v>19154</v>
      </c>
      <c r="F284" s="26">
        <v>617.87</v>
      </c>
      <c r="G284" s="27" t="s">
        <v>67</v>
      </c>
      <c r="H284" s="27">
        <v>1.35</v>
      </c>
    </row>
    <row r="285" spans="2:8" ht="15" hidden="1" customHeight="1">
      <c r="B285" s="87">
        <v>38292</v>
      </c>
      <c r="C285" s="85">
        <v>8</v>
      </c>
      <c r="D285" s="86">
        <v>715</v>
      </c>
      <c r="E285" s="25">
        <v>4458</v>
      </c>
      <c r="F285" s="26">
        <v>186</v>
      </c>
      <c r="G285" s="27" t="s">
        <v>74</v>
      </c>
      <c r="H285" s="27">
        <v>3.51</v>
      </c>
    </row>
    <row r="286" spans="2:8" ht="15" hidden="1" customHeight="1">
      <c r="B286" s="87">
        <v>38322</v>
      </c>
      <c r="C286" s="85">
        <v>30</v>
      </c>
      <c r="D286" s="86">
        <v>860</v>
      </c>
      <c r="E286" s="25">
        <v>10355</v>
      </c>
      <c r="F286" s="26">
        <v>334.03</v>
      </c>
      <c r="G286" s="27" t="s">
        <v>74</v>
      </c>
      <c r="H286" s="27">
        <v>1.69</v>
      </c>
    </row>
    <row r="287" spans="2:8" ht="15" hidden="1" customHeight="1">
      <c r="B287" s="87">
        <v>39083</v>
      </c>
      <c r="C287" s="85">
        <v>90</v>
      </c>
      <c r="D287" s="86">
        <v>888</v>
      </c>
      <c r="E287" s="25">
        <v>12415</v>
      </c>
      <c r="F287" s="26">
        <v>400.48</v>
      </c>
      <c r="G287" s="54" t="s">
        <v>96</v>
      </c>
      <c r="H287" s="27">
        <v>8.41</v>
      </c>
    </row>
    <row r="288" spans="2:8" ht="15" hidden="1" customHeight="1">
      <c r="B288" s="87">
        <v>39114</v>
      </c>
      <c r="C288" s="85">
        <v>80</v>
      </c>
      <c r="D288" s="86">
        <v>680</v>
      </c>
      <c r="E288" s="25">
        <v>7783</v>
      </c>
      <c r="F288" s="26">
        <v>278</v>
      </c>
      <c r="G288" s="27" t="s">
        <v>96</v>
      </c>
      <c r="H288" s="27">
        <v>8.6999999999999993</v>
      </c>
    </row>
    <row r="289" spans="2:8" ht="15" hidden="1" customHeight="1">
      <c r="B289" s="87">
        <v>39142</v>
      </c>
      <c r="C289" s="85">
        <v>1</v>
      </c>
      <c r="D289" s="86">
        <v>944</v>
      </c>
      <c r="E289" s="25">
        <v>6495</v>
      </c>
      <c r="F289" s="26">
        <v>231.96</v>
      </c>
      <c r="G289" s="27" t="s">
        <v>183</v>
      </c>
      <c r="H289" s="27">
        <v>8.18</v>
      </c>
    </row>
    <row r="290" spans="2:8" ht="15" hidden="1" customHeight="1">
      <c r="B290" s="87">
        <v>39173</v>
      </c>
      <c r="C290" s="88">
        <v>18</v>
      </c>
      <c r="D290" s="89">
        <v>730</v>
      </c>
      <c r="E290" s="25">
        <v>6620</v>
      </c>
      <c r="F290" s="90">
        <v>220.65</v>
      </c>
      <c r="G290" s="57" t="s">
        <v>97</v>
      </c>
      <c r="H290" s="27">
        <v>8.1</v>
      </c>
    </row>
    <row r="291" spans="2:8" ht="15" hidden="1" customHeight="1">
      <c r="B291" s="87">
        <v>39203</v>
      </c>
      <c r="C291" s="88">
        <v>30</v>
      </c>
      <c r="D291" s="89">
        <v>895</v>
      </c>
      <c r="E291" s="25">
        <v>11016.5</v>
      </c>
      <c r="F291" s="90">
        <v>355.37</v>
      </c>
      <c r="G291" s="57" t="s">
        <v>96</v>
      </c>
      <c r="H291" s="27">
        <v>8.3699999999999992</v>
      </c>
    </row>
    <row r="292" spans="2:8" ht="15" hidden="1" customHeight="1">
      <c r="B292" s="87">
        <v>39240</v>
      </c>
      <c r="C292" s="88">
        <v>25</v>
      </c>
      <c r="D292" s="89">
        <v>430</v>
      </c>
      <c r="E292" s="25">
        <v>5366</v>
      </c>
      <c r="F292" s="90">
        <v>185</v>
      </c>
      <c r="G292" s="57" t="s">
        <v>183</v>
      </c>
      <c r="H292" s="27">
        <v>8.11</v>
      </c>
    </row>
    <row r="293" spans="2:8" ht="15" hidden="1" customHeight="1">
      <c r="B293" s="87">
        <v>39270</v>
      </c>
      <c r="C293" s="88">
        <v>35</v>
      </c>
      <c r="D293" s="89">
        <v>710</v>
      </c>
      <c r="E293" s="25">
        <v>8364</v>
      </c>
      <c r="F293" s="90">
        <v>279</v>
      </c>
      <c r="G293" s="57" t="s">
        <v>96</v>
      </c>
      <c r="H293" s="27">
        <v>8.7200000000000006</v>
      </c>
    </row>
    <row r="294" spans="2:8" ht="15" hidden="1" customHeight="1">
      <c r="B294" s="87">
        <v>39301</v>
      </c>
      <c r="C294" s="88">
        <v>102</v>
      </c>
      <c r="D294" s="91">
        <v>1210</v>
      </c>
      <c r="E294" s="25">
        <v>13418</v>
      </c>
      <c r="F294" s="90">
        <v>462.69</v>
      </c>
      <c r="G294" s="57" t="s">
        <v>184</v>
      </c>
      <c r="H294" s="27">
        <v>8.76</v>
      </c>
    </row>
    <row r="295" spans="2:8" ht="15" hidden="1" customHeight="1">
      <c r="B295" s="87">
        <v>39332</v>
      </c>
      <c r="C295" s="88">
        <v>80</v>
      </c>
      <c r="D295" s="89">
        <v>955</v>
      </c>
      <c r="E295" s="25">
        <v>13447</v>
      </c>
      <c r="F295" s="90">
        <v>464</v>
      </c>
      <c r="G295" s="57" t="s">
        <v>185</v>
      </c>
      <c r="H295" s="27">
        <v>8.8699999999999992</v>
      </c>
    </row>
    <row r="296" spans="2:8" ht="15" hidden="1" customHeight="1">
      <c r="B296" s="87">
        <v>39362</v>
      </c>
      <c r="C296" s="85">
        <v>9</v>
      </c>
      <c r="D296" s="86">
        <v>380</v>
      </c>
      <c r="E296" s="25">
        <v>3029</v>
      </c>
      <c r="F296" s="26">
        <v>104</v>
      </c>
      <c r="G296" s="57" t="s">
        <v>186</v>
      </c>
      <c r="H296" s="27">
        <v>8.84</v>
      </c>
    </row>
    <row r="297" spans="2:8" ht="15" hidden="1" customHeight="1">
      <c r="B297" s="87">
        <v>39393</v>
      </c>
      <c r="C297" s="85">
        <v>15</v>
      </c>
      <c r="D297" s="86">
        <v>765</v>
      </c>
      <c r="E297" s="25">
        <v>5220</v>
      </c>
      <c r="F297" s="26">
        <v>209</v>
      </c>
      <c r="G297" s="57" t="s">
        <v>187</v>
      </c>
      <c r="H297" s="27">
        <v>8.4700000000000006</v>
      </c>
    </row>
    <row r="298" spans="2:8" ht="15" hidden="1" customHeight="1">
      <c r="B298" s="84">
        <v>39423</v>
      </c>
      <c r="C298" s="85">
        <v>20</v>
      </c>
      <c r="D298" s="86">
        <v>500</v>
      </c>
      <c r="E298" s="25">
        <v>4350</v>
      </c>
      <c r="F298" s="26">
        <v>207</v>
      </c>
      <c r="G298" s="57" t="s">
        <v>187</v>
      </c>
      <c r="H298" s="27">
        <v>8.6300000000000008</v>
      </c>
    </row>
    <row r="299" spans="2:8" ht="15" hidden="1" customHeight="1">
      <c r="B299" s="84">
        <v>39454</v>
      </c>
      <c r="C299" s="85">
        <v>10</v>
      </c>
      <c r="D299" s="86">
        <v>494</v>
      </c>
      <c r="E299" s="25">
        <v>2734</v>
      </c>
      <c r="F299" s="26">
        <v>124.3</v>
      </c>
      <c r="G299" s="57" t="s">
        <v>183</v>
      </c>
      <c r="H299" s="27">
        <v>8.2100000000000009</v>
      </c>
    </row>
    <row r="300" spans="2:8" ht="15" hidden="1" customHeight="1">
      <c r="B300" s="84">
        <v>39485</v>
      </c>
      <c r="C300" s="85">
        <v>50</v>
      </c>
      <c r="D300" s="86">
        <v>685</v>
      </c>
      <c r="E300" s="25">
        <v>11547</v>
      </c>
      <c r="F300" s="26">
        <v>398</v>
      </c>
      <c r="G300" s="57" t="s">
        <v>104</v>
      </c>
      <c r="H300" s="27">
        <v>8.0299999999999994</v>
      </c>
    </row>
    <row r="301" spans="2:8" ht="15" hidden="1" customHeight="1">
      <c r="B301" s="84">
        <v>39514</v>
      </c>
      <c r="C301" s="85">
        <v>20</v>
      </c>
      <c r="D301" s="86">
        <v>845</v>
      </c>
      <c r="E301" s="25">
        <v>7775</v>
      </c>
      <c r="F301" s="26">
        <v>388.75</v>
      </c>
      <c r="G301" s="57" t="s">
        <v>188</v>
      </c>
      <c r="H301" s="27">
        <v>7.36</v>
      </c>
    </row>
    <row r="302" spans="2:8" ht="15" hidden="1" customHeight="1">
      <c r="B302" s="84">
        <v>39545</v>
      </c>
      <c r="C302" s="85">
        <v>25</v>
      </c>
      <c r="D302" s="86">
        <v>650</v>
      </c>
      <c r="E302" s="25">
        <v>2825</v>
      </c>
      <c r="F302" s="26">
        <v>113</v>
      </c>
      <c r="G302" s="57" t="s">
        <v>189</v>
      </c>
      <c r="H302" s="27">
        <v>6.79</v>
      </c>
    </row>
    <row r="303" spans="2:8" ht="15" hidden="1" customHeight="1">
      <c r="B303" s="84">
        <v>39575</v>
      </c>
      <c r="C303" s="85">
        <v>45</v>
      </c>
      <c r="D303" s="86">
        <v>650</v>
      </c>
      <c r="E303" s="25">
        <v>8081</v>
      </c>
      <c r="F303" s="26">
        <v>279</v>
      </c>
      <c r="G303" s="57" t="s">
        <v>190</v>
      </c>
      <c r="H303" s="27">
        <v>6.56</v>
      </c>
    </row>
    <row r="304" spans="2:8" ht="15" hidden="1" customHeight="1">
      <c r="B304" s="84">
        <v>39606</v>
      </c>
      <c r="C304" s="85">
        <v>27</v>
      </c>
      <c r="D304" s="86">
        <v>815</v>
      </c>
      <c r="E304" s="25">
        <v>6878</v>
      </c>
      <c r="F304" s="26">
        <v>229.27</v>
      </c>
      <c r="G304" s="57" t="s">
        <v>191</v>
      </c>
      <c r="H304" s="27">
        <v>6.43</v>
      </c>
    </row>
    <row r="305" spans="2:8" ht="15" hidden="1" customHeight="1">
      <c r="B305" s="84">
        <v>39636</v>
      </c>
      <c r="C305" s="85">
        <v>50</v>
      </c>
      <c r="D305" s="86">
        <v>1110</v>
      </c>
      <c r="E305" s="25">
        <v>7742</v>
      </c>
      <c r="F305" s="26">
        <v>266.97000000000003</v>
      </c>
      <c r="G305" s="57" t="s">
        <v>192</v>
      </c>
      <c r="H305" s="27">
        <v>6.48</v>
      </c>
    </row>
    <row r="306" spans="2:8" ht="15" hidden="1" customHeight="1">
      <c r="B306" s="84">
        <v>39667</v>
      </c>
      <c r="C306" s="85">
        <v>15</v>
      </c>
      <c r="D306" s="86">
        <v>960</v>
      </c>
      <c r="E306" s="25">
        <v>6627</v>
      </c>
      <c r="F306" s="26">
        <v>229</v>
      </c>
      <c r="G306" s="57" t="s">
        <v>48</v>
      </c>
      <c r="H306" s="27">
        <v>6.71</v>
      </c>
    </row>
    <row r="307" spans="2:8" ht="15" hidden="1" customHeight="1">
      <c r="B307" s="84">
        <v>39698</v>
      </c>
      <c r="C307" s="85">
        <v>70</v>
      </c>
      <c r="D307" s="86">
        <v>1170</v>
      </c>
      <c r="E307" s="25">
        <v>16415</v>
      </c>
      <c r="F307" s="26">
        <v>547.20000000000005</v>
      </c>
      <c r="G307" s="57" t="s">
        <v>193</v>
      </c>
      <c r="H307" s="27">
        <v>8.7899999999999991</v>
      </c>
    </row>
    <row r="308" spans="2:8" ht="15" hidden="1" customHeight="1">
      <c r="B308" s="84">
        <v>39728</v>
      </c>
      <c r="C308" s="85">
        <v>30</v>
      </c>
      <c r="D308" s="86">
        <v>1130</v>
      </c>
      <c r="E308" s="25">
        <v>12280</v>
      </c>
      <c r="F308" s="26">
        <v>396.13</v>
      </c>
      <c r="G308" s="57" t="s">
        <v>194</v>
      </c>
      <c r="H308" s="27">
        <v>8.76</v>
      </c>
    </row>
    <row r="309" spans="2:8" ht="15" hidden="1" customHeight="1">
      <c r="B309" s="84">
        <v>39759</v>
      </c>
      <c r="C309" s="85">
        <v>40</v>
      </c>
      <c r="D309" s="86">
        <v>425</v>
      </c>
      <c r="E309" s="25">
        <v>5215</v>
      </c>
      <c r="F309" s="26">
        <v>173.83</v>
      </c>
      <c r="G309" s="57" t="s">
        <v>195</v>
      </c>
      <c r="H309" s="27">
        <v>8.8699999999999992</v>
      </c>
    </row>
    <row r="310" spans="2:8" ht="15" hidden="1" customHeight="1">
      <c r="B310" s="92">
        <v>39789</v>
      </c>
      <c r="C310" s="93">
        <v>15</v>
      </c>
      <c r="D310" s="94">
        <v>1545</v>
      </c>
      <c r="E310" s="25">
        <v>11281</v>
      </c>
      <c r="F310" s="26">
        <v>402.89</v>
      </c>
      <c r="G310" s="57" t="s">
        <v>112</v>
      </c>
      <c r="H310" s="27">
        <v>7.23</v>
      </c>
    </row>
    <row r="311" spans="2:8" ht="15" hidden="1" customHeight="1">
      <c r="B311" s="47">
        <v>39820</v>
      </c>
      <c r="C311" s="48">
        <v>10</v>
      </c>
      <c r="D311" s="26">
        <v>1325</v>
      </c>
      <c r="E311" s="25">
        <v>9211</v>
      </c>
      <c r="F311" s="26">
        <v>297.13</v>
      </c>
      <c r="G311" s="57" t="s">
        <v>196</v>
      </c>
      <c r="H311" s="27">
        <v>6.53</v>
      </c>
    </row>
    <row r="312" spans="2:8" ht="15" hidden="1" customHeight="1">
      <c r="B312" s="47">
        <v>39851</v>
      </c>
      <c r="C312" s="48">
        <v>30</v>
      </c>
      <c r="D312" s="26">
        <v>567</v>
      </c>
      <c r="E312" s="25">
        <v>5759.5</v>
      </c>
      <c r="F312" s="26">
        <v>221.52</v>
      </c>
      <c r="G312" s="57" t="s">
        <v>197</v>
      </c>
      <c r="H312" s="27">
        <v>6.17</v>
      </c>
    </row>
    <row r="313" spans="2:8" ht="15" hidden="1" customHeight="1">
      <c r="B313" s="47">
        <v>39879</v>
      </c>
      <c r="C313" s="48">
        <v>15</v>
      </c>
      <c r="D313" s="26">
        <v>500</v>
      </c>
      <c r="E313" s="25">
        <v>6110</v>
      </c>
      <c r="F313" s="26">
        <v>265.64999999999998</v>
      </c>
      <c r="G313" s="57" t="s">
        <v>198</v>
      </c>
      <c r="H313" s="27">
        <v>5.68</v>
      </c>
    </row>
    <row r="314" spans="2:8" ht="15" hidden="1" customHeight="1">
      <c r="B314" s="47">
        <v>39910</v>
      </c>
      <c r="C314" s="48">
        <v>10</v>
      </c>
      <c r="D314" s="26">
        <v>600</v>
      </c>
      <c r="E314" s="25">
        <v>3759.5</v>
      </c>
      <c r="F314" s="26">
        <v>139.24</v>
      </c>
      <c r="G314" s="57" t="s">
        <v>199</v>
      </c>
      <c r="H314" s="27">
        <v>4.49</v>
      </c>
    </row>
    <row r="315" spans="2:8" ht="15" hidden="1" customHeight="1">
      <c r="B315" s="47">
        <v>39940</v>
      </c>
      <c r="C315" s="48">
        <v>15</v>
      </c>
      <c r="D315" s="26">
        <v>690</v>
      </c>
      <c r="E315" s="25">
        <v>5517</v>
      </c>
      <c r="F315" s="26">
        <v>197</v>
      </c>
      <c r="G315" s="57" t="s">
        <v>200</v>
      </c>
      <c r="H315" s="27">
        <v>4.4400000000000004</v>
      </c>
    </row>
    <row r="316" spans="2:8" ht="15" hidden="1" customHeight="1">
      <c r="B316" s="47">
        <v>39971</v>
      </c>
      <c r="C316" s="48">
        <v>40</v>
      </c>
      <c r="D316" s="26">
        <v>965</v>
      </c>
      <c r="E316" s="25">
        <v>9240</v>
      </c>
      <c r="F316" s="26">
        <v>308</v>
      </c>
      <c r="G316" s="57" t="s">
        <v>201</v>
      </c>
      <c r="H316" s="27">
        <v>4.21</v>
      </c>
    </row>
    <row r="317" spans="2:8" ht="15" hidden="1" customHeight="1">
      <c r="B317" s="47">
        <v>40001</v>
      </c>
      <c r="C317" s="48">
        <v>10</v>
      </c>
      <c r="D317" s="26">
        <v>840</v>
      </c>
      <c r="E317" s="25">
        <v>8734</v>
      </c>
      <c r="F317" s="26">
        <v>301.17</v>
      </c>
      <c r="G317" s="57" t="s">
        <v>202</v>
      </c>
      <c r="H317" s="27">
        <v>4.01</v>
      </c>
    </row>
    <row r="318" spans="2:8" ht="15" hidden="1" customHeight="1">
      <c r="B318" s="47">
        <v>40032</v>
      </c>
      <c r="C318" s="48">
        <v>45</v>
      </c>
      <c r="D318" s="26">
        <v>740</v>
      </c>
      <c r="E318" s="25">
        <v>7939</v>
      </c>
      <c r="F318" s="26">
        <v>305.35000000000002</v>
      </c>
      <c r="G318" s="57" t="s">
        <v>203</v>
      </c>
      <c r="H318" s="27">
        <v>4</v>
      </c>
    </row>
    <row r="319" spans="2:8" ht="15" hidden="1" customHeight="1">
      <c r="B319" s="47">
        <v>40063</v>
      </c>
      <c r="C319" s="48">
        <v>30</v>
      </c>
      <c r="D319" s="26">
        <v>685</v>
      </c>
      <c r="E319" s="25">
        <v>10975</v>
      </c>
      <c r="F319" s="26">
        <v>378</v>
      </c>
      <c r="G319" s="57" t="s">
        <v>204</v>
      </c>
      <c r="H319" s="27">
        <v>4.01</v>
      </c>
    </row>
    <row r="320" spans="2:8" ht="15" hidden="1" customHeight="1">
      <c r="B320" s="47">
        <v>40093</v>
      </c>
      <c r="C320" s="48">
        <v>50</v>
      </c>
      <c r="D320" s="26">
        <v>1055</v>
      </c>
      <c r="E320" s="25">
        <v>12300</v>
      </c>
      <c r="F320" s="26">
        <v>396.77</v>
      </c>
      <c r="G320" s="57" t="s">
        <v>205</v>
      </c>
      <c r="H320" s="27">
        <v>4</v>
      </c>
    </row>
    <row r="321" spans="2:9" ht="15" hidden="1" customHeight="1">
      <c r="B321" s="47">
        <v>40124</v>
      </c>
      <c r="C321" s="48">
        <v>25</v>
      </c>
      <c r="D321" s="26">
        <v>850</v>
      </c>
      <c r="E321" s="25">
        <v>6765</v>
      </c>
      <c r="F321" s="26">
        <v>241.61</v>
      </c>
      <c r="G321" s="57" t="s">
        <v>206</v>
      </c>
      <c r="H321" s="27">
        <v>3.97</v>
      </c>
    </row>
    <row r="322" spans="2:9" ht="15" hidden="1" customHeight="1">
      <c r="B322" s="47">
        <v>40154</v>
      </c>
      <c r="C322" s="48">
        <v>25</v>
      </c>
      <c r="D322" s="26">
        <v>1409.5</v>
      </c>
      <c r="E322" s="25">
        <v>9239.5</v>
      </c>
      <c r="F322" s="26">
        <v>307.98</v>
      </c>
      <c r="G322" s="57" t="s">
        <v>119</v>
      </c>
      <c r="H322" s="27">
        <v>4.08</v>
      </c>
    </row>
    <row r="323" spans="2:9" ht="15" hidden="1" customHeight="1">
      <c r="B323" s="47">
        <v>40185</v>
      </c>
      <c r="C323" s="48">
        <v>15</v>
      </c>
      <c r="D323" s="26">
        <v>1225</v>
      </c>
      <c r="E323" s="25">
        <v>8920</v>
      </c>
      <c r="F323" s="26">
        <v>343.08</v>
      </c>
      <c r="G323" s="57" t="s">
        <v>207</v>
      </c>
      <c r="H323" s="27">
        <v>3.96</v>
      </c>
    </row>
    <row r="324" spans="2:9" ht="15" hidden="1" customHeight="1">
      <c r="B324" s="47">
        <v>40216</v>
      </c>
      <c r="C324" s="48">
        <v>164</v>
      </c>
      <c r="D324" s="26">
        <v>1225</v>
      </c>
      <c r="E324" s="25">
        <v>12568</v>
      </c>
      <c r="F324" s="26">
        <v>502.72</v>
      </c>
      <c r="G324" s="57" t="s">
        <v>208</v>
      </c>
      <c r="H324" s="27">
        <v>3.89</v>
      </c>
    </row>
    <row r="325" spans="2:9" ht="15" hidden="1" customHeight="1">
      <c r="B325" s="47">
        <v>40244</v>
      </c>
      <c r="C325" s="48">
        <v>5</v>
      </c>
      <c r="D325" s="26">
        <v>750</v>
      </c>
      <c r="E325" s="25">
        <v>3153</v>
      </c>
      <c r="F325" s="26">
        <v>210.2</v>
      </c>
      <c r="G325" s="57" t="s">
        <v>209</v>
      </c>
      <c r="H325" s="27">
        <v>3.8</v>
      </c>
    </row>
    <row r="326" spans="2:9" ht="15" hidden="1" customHeight="1">
      <c r="B326" s="47">
        <v>40275</v>
      </c>
      <c r="C326" s="48">
        <v>45</v>
      </c>
      <c r="D326" s="26">
        <v>580</v>
      </c>
      <c r="E326" s="25">
        <v>6465</v>
      </c>
      <c r="F326" s="26">
        <v>281.08999999999997</v>
      </c>
      <c r="G326" s="57" t="s">
        <v>210</v>
      </c>
      <c r="H326" s="27">
        <v>3.9</v>
      </c>
    </row>
    <row r="327" spans="2:9" ht="15" hidden="1" customHeight="1">
      <c r="B327" s="47">
        <v>40305</v>
      </c>
      <c r="C327" s="48">
        <v>50</v>
      </c>
      <c r="D327" s="26">
        <v>895</v>
      </c>
      <c r="E327" s="25">
        <v>8285</v>
      </c>
      <c r="F327" s="26">
        <v>285.69</v>
      </c>
      <c r="G327" s="27" t="s">
        <v>211</v>
      </c>
      <c r="H327" s="27">
        <v>3.69</v>
      </c>
      <c r="I327" s="95"/>
    </row>
    <row r="328" spans="2:9" ht="15" hidden="1" customHeight="1">
      <c r="B328" s="47">
        <v>40336</v>
      </c>
      <c r="C328" s="48">
        <v>15</v>
      </c>
      <c r="D328" s="26">
        <v>1245</v>
      </c>
      <c r="E328" s="25">
        <v>6730</v>
      </c>
      <c r="F328" s="26">
        <v>336.5</v>
      </c>
      <c r="G328" s="27" t="s">
        <v>1</v>
      </c>
      <c r="H328" s="27">
        <v>3.26</v>
      </c>
      <c r="I328" s="96"/>
    </row>
    <row r="329" spans="2:9" ht="15" hidden="1" customHeight="1">
      <c r="B329" s="47">
        <v>40366</v>
      </c>
      <c r="C329" s="48">
        <v>5</v>
      </c>
      <c r="D329" s="26">
        <v>1075</v>
      </c>
      <c r="E329" s="25">
        <v>6536</v>
      </c>
      <c r="F329" s="26">
        <v>217.87</v>
      </c>
      <c r="G329" s="27" t="s">
        <v>126</v>
      </c>
      <c r="H329" s="27">
        <v>3.41</v>
      </c>
      <c r="I329" s="96"/>
    </row>
    <row r="330" spans="2:9" ht="15" hidden="1" customHeight="1">
      <c r="B330" s="47">
        <v>40397</v>
      </c>
      <c r="C330" s="48">
        <v>15</v>
      </c>
      <c r="D330" s="26">
        <v>360</v>
      </c>
      <c r="E330" s="25">
        <v>2422</v>
      </c>
      <c r="F330" s="26">
        <v>100.92</v>
      </c>
      <c r="G330" s="27" t="s">
        <v>127</v>
      </c>
      <c r="H330" s="27">
        <v>2.52</v>
      </c>
      <c r="I330" s="96"/>
    </row>
    <row r="331" spans="2:9" ht="15" hidden="1" customHeight="1">
      <c r="B331" s="47">
        <v>40428</v>
      </c>
      <c r="C331" s="48">
        <v>50</v>
      </c>
      <c r="D331" s="26">
        <v>385</v>
      </c>
      <c r="E331" s="25">
        <v>5570</v>
      </c>
      <c r="F331" s="26">
        <v>206</v>
      </c>
      <c r="G331" s="27" t="s">
        <v>212</v>
      </c>
      <c r="H331" s="27">
        <v>2.04</v>
      </c>
      <c r="I331" s="96"/>
    </row>
    <row r="332" spans="2:9" ht="15" hidden="1" customHeight="1">
      <c r="B332" s="47">
        <v>40458</v>
      </c>
      <c r="C332" s="48">
        <v>15</v>
      </c>
      <c r="D332" s="26">
        <v>585</v>
      </c>
      <c r="E332" s="25">
        <v>9410</v>
      </c>
      <c r="F332" s="26">
        <v>313.67</v>
      </c>
      <c r="G332" s="27" t="s">
        <v>213</v>
      </c>
      <c r="H332" s="27">
        <v>2.23</v>
      </c>
      <c r="I332" s="96"/>
    </row>
    <row r="333" spans="2:9" ht="15" hidden="1" customHeight="1">
      <c r="B333" s="47">
        <v>40489</v>
      </c>
      <c r="C333" s="48">
        <v>157</v>
      </c>
      <c r="D333" s="26">
        <v>730</v>
      </c>
      <c r="E333" s="25">
        <v>9921</v>
      </c>
      <c r="F333" s="26">
        <v>330.7</v>
      </c>
      <c r="G333" s="27" t="s">
        <v>128</v>
      </c>
      <c r="H333" s="27">
        <v>2.17</v>
      </c>
      <c r="I333" s="96"/>
    </row>
    <row r="334" spans="2:9" ht="15" hidden="1" customHeight="1">
      <c r="B334" s="47">
        <v>40519</v>
      </c>
      <c r="C334" s="48">
        <v>185</v>
      </c>
      <c r="D334" s="26">
        <v>692</v>
      </c>
      <c r="E334" s="25">
        <v>13025</v>
      </c>
      <c r="F334" s="26">
        <v>420.16</v>
      </c>
      <c r="G334" s="27" t="s">
        <v>214</v>
      </c>
      <c r="H334" s="27">
        <v>1.99</v>
      </c>
      <c r="I334" s="96"/>
    </row>
    <row r="335" spans="2:9" ht="15" hidden="1" customHeight="1">
      <c r="B335" s="47">
        <v>40550</v>
      </c>
      <c r="C335" s="48">
        <v>170</v>
      </c>
      <c r="D335" s="26">
        <v>520</v>
      </c>
      <c r="E335" s="25">
        <v>9505</v>
      </c>
      <c r="F335" s="26">
        <v>306.61</v>
      </c>
      <c r="G335" s="27" t="s">
        <v>215</v>
      </c>
      <c r="H335" s="27">
        <v>1.93</v>
      </c>
      <c r="I335" s="96"/>
    </row>
    <row r="336" spans="2:9" ht="15" hidden="1" customHeight="1">
      <c r="B336" s="47">
        <v>40581</v>
      </c>
      <c r="C336" s="48">
        <v>30</v>
      </c>
      <c r="D336" s="26">
        <v>325</v>
      </c>
      <c r="E336" s="25">
        <v>2755</v>
      </c>
      <c r="F336" s="26">
        <v>162.06</v>
      </c>
      <c r="G336" s="27" t="s">
        <v>216</v>
      </c>
      <c r="H336" s="27">
        <v>1.75</v>
      </c>
      <c r="I336" s="96"/>
    </row>
    <row r="337" spans="2:9" ht="15" hidden="1" customHeight="1">
      <c r="B337" s="47">
        <v>40609</v>
      </c>
      <c r="C337" s="48">
        <v>10</v>
      </c>
      <c r="D337" s="26">
        <v>940</v>
      </c>
      <c r="E337" s="25">
        <v>5445</v>
      </c>
      <c r="F337" s="26">
        <v>217.8</v>
      </c>
      <c r="G337" s="27" t="s">
        <v>217</v>
      </c>
      <c r="H337" s="27">
        <v>1.61</v>
      </c>
      <c r="I337" s="96"/>
    </row>
    <row r="338" spans="2:9" ht="15" hidden="1" customHeight="1">
      <c r="B338" s="47">
        <v>40640</v>
      </c>
      <c r="C338" s="48">
        <v>320</v>
      </c>
      <c r="D338" s="26">
        <v>1900</v>
      </c>
      <c r="E338" s="25">
        <v>37173</v>
      </c>
      <c r="F338" s="26">
        <v>1239</v>
      </c>
      <c r="G338" s="27" t="s">
        <v>218</v>
      </c>
      <c r="H338" s="27">
        <v>1.5</v>
      </c>
      <c r="I338" s="96"/>
    </row>
    <row r="339" spans="2:9" ht="15" hidden="1" customHeight="1">
      <c r="B339" s="47">
        <v>40670</v>
      </c>
      <c r="C339" s="48">
        <v>100</v>
      </c>
      <c r="D339" s="26">
        <v>1279</v>
      </c>
      <c r="E339" s="25">
        <v>17494</v>
      </c>
      <c r="F339" s="26">
        <v>647.92999999999995</v>
      </c>
      <c r="G339" s="27" t="s">
        <v>135</v>
      </c>
      <c r="H339" s="27">
        <v>1.37</v>
      </c>
      <c r="I339" s="96"/>
    </row>
    <row r="340" spans="2:9" ht="15" hidden="1" customHeight="1">
      <c r="B340" s="47">
        <v>40701</v>
      </c>
      <c r="C340" s="48">
        <v>50</v>
      </c>
      <c r="D340" s="26">
        <v>975</v>
      </c>
      <c r="E340" s="25">
        <v>6367</v>
      </c>
      <c r="F340" s="26">
        <v>397.94</v>
      </c>
      <c r="G340" s="27" t="s">
        <v>219</v>
      </c>
      <c r="H340" s="27">
        <v>2.66</v>
      </c>
      <c r="I340" s="96"/>
    </row>
    <row r="341" spans="2:9" ht="15" hidden="1" customHeight="1">
      <c r="B341" s="47">
        <v>40731</v>
      </c>
      <c r="C341" s="48">
        <v>290</v>
      </c>
      <c r="D341" s="26">
        <v>1300</v>
      </c>
      <c r="E341" s="25">
        <v>23100</v>
      </c>
      <c r="F341" s="26">
        <v>796.55</v>
      </c>
      <c r="G341" s="27" t="s">
        <v>137</v>
      </c>
      <c r="H341" s="27">
        <v>1.86</v>
      </c>
      <c r="I341" s="96"/>
    </row>
    <row r="342" spans="2:9" ht="15" hidden="1" customHeight="1">
      <c r="B342" s="47">
        <v>40762</v>
      </c>
      <c r="C342" s="48">
        <v>25</v>
      </c>
      <c r="D342" s="26">
        <v>1645</v>
      </c>
      <c r="E342" s="25">
        <v>26465</v>
      </c>
      <c r="F342" s="26">
        <v>882.17</v>
      </c>
      <c r="G342" s="27" t="s">
        <v>138</v>
      </c>
      <c r="H342" s="27">
        <v>3.48</v>
      </c>
      <c r="I342" s="96"/>
    </row>
    <row r="343" spans="2:9" ht="15" hidden="1" customHeight="1">
      <c r="B343" s="47">
        <v>40793</v>
      </c>
      <c r="C343" s="48">
        <v>40</v>
      </c>
      <c r="D343" s="26">
        <v>1360</v>
      </c>
      <c r="E343" s="25">
        <v>11395</v>
      </c>
      <c r="F343" s="26">
        <v>474.8</v>
      </c>
      <c r="G343" s="27" t="s">
        <v>220</v>
      </c>
      <c r="H343" s="27">
        <v>3.06</v>
      </c>
      <c r="I343" s="96"/>
    </row>
    <row r="344" spans="2:9" ht="15" hidden="1" customHeight="1">
      <c r="B344" s="47">
        <v>40823</v>
      </c>
      <c r="C344" s="48">
        <v>100</v>
      </c>
      <c r="D344" s="26">
        <v>1680</v>
      </c>
      <c r="E344" s="25">
        <v>27435</v>
      </c>
      <c r="F344" s="26">
        <v>885</v>
      </c>
      <c r="G344" s="27" t="s">
        <v>221</v>
      </c>
      <c r="H344" s="27">
        <v>2.5499999999999998</v>
      </c>
      <c r="I344" s="96"/>
    </row>
    <row r="345" spans="2:9" ht="15" hidden="1" customHeight="1">
      <c r="B345" s="47">
        <v>40854</v>
      </c>
      <c r="C345" s="48">
        <v>50</v>
      </c>
      <c r="D345" s="26">
        <v>2045</v>
      </c>
      <c r="E345" s="25">
        <v>34454</v>
      </c>
      <c r="F345" s="26">
        <v>1148</v>
      </c>
      <c r="G345" s="27" t="s">
        <v>83</v>
      </c>
      <c r="H345" s="27">
        <v>2.85</v>
      </c>
      <c r="I345" s="96"/>
    </row>
    <row r="346" spans="2:9" ht="15" hidden="1" customHeight="1">
      <c r="B346" s="47">
        <v>40884</v>
      </c>
      <c r="C346" s="48">
        <v>30</v>
      </c>
      <c r="D346" s="26">
        <v>2125</v>
      </c>
      <c r="E346" s="25">
        <v>29645</v>
      </c>
      <c r="F346" s="26">
        <v>1140.19</v>
      </c>
      <c r="G346" s="27" t="s">
        <v>141</v>
      </c>
      <c r="H346" s="27">
        <v>3.31</v>
      </c>
      <c r="I346" s="96"/>
    </row>
    <row r="347" spans="2:9" ht="15" hidden="1" customHeight="1">
      <c r="B347" s="47">
        <v>40915</v>
      </c>
      <c r="C347" s="48">
        <v>110</v>
      </c>
      <c r="D347" s="26">
        <v>1065</v>
      </c>
      <c r="E347" s="25">
        <v>10195</v>
      </c>
      <c r="F347" s="26">
        <v>407.8</v>
      </c>
      <c r="G347" s="27" t="s">
        <v>142</v>
      </c>
      <c r="H347" s="27">
        <v>2.4</v>
      </c>
      <c r="I347" s="96"/>
    </row>
    <row r="348" spans="2:9" ht="15" hidden="1" customHeight="1">
      <c r="B348" s="47">
        <v>40946</v>
      </c>
      <c r="C348" s="48">
        <v>45</v>
      </c>
      <c r="D348" s="26">
        <v>1350</v>
      </c>
      <c r="E348" s="25">
        <v>15885</v>
      </c>
      <c r="F348" s="26">
        <v>547.76</v>
      </c>
      <c r="G348" s="27" t="s">
        <v>142</v>
      </c>
      <c r="H348" s="27">
        <v>2.3199999999999998</v>
      </c>
      <c r="I348" s="96"/>
    </row>
    <row r="349" spans="2:9" ht="15" hidden="1" customHeight="1">
      <c r="B349" s="47">
        <v>40975</v>
      </c>
      <c r="C349" s="48">
        <v>40</v>
      </c>
      <c r="D349" s="26">
        <v>1155</v>
      </c>
      <c r="E349" s="25">
        <v>9890</v>
      </c>
      <c r="F349" s="26">
        <v>353.21</v>
      </c>
      <c r="G349" s="27" t="s">
        <v>144</v>
      </c>
      <c r="H349" s="27">
        <v>1.97</v>
      </c>
      <c r="I349" s="96"/>
    </row>
    <row r="350" spans="2:9" ht="15" hidden="1" customHeight="1">
      <c r="B350" s="47">
        <v>41006</v>
      </c>
      <c r="C350" s="48">
        <v>170</v>
      </c>
      <c r="D350" s="26">
        <v>1685</v>
      </c>
      <c r="E350" s="25">
        <v>22085</v>
      </c>
      <c r="F350" s="26">
        <v>736.17</v>
      </c>
      <c r="G350" s="27" t="s">
        <v>145</v>
      </c>
      <c r="H350" s="27">
        <v>1.87</v>
      </c>
      <c r="I350" s="96"/>
    </row>
    <row r="351" spans="2:9" ht="15" hidden="1" customHeight="1">
      <c r="B351" s="47">
        <v>41036</v>
      </c>
      <c r="C351" s="48">
        <v>50</v>
      </c>
      <c r="D351" s="26">
        <v>1680</v>
      </c>
      <c r="E351" s="25">
        <v>15375</v>
      </c>
      <c r="F351" s="26">
        <v>495.97</v>
      </c>
      <c r="G351" s="27" t="s">
        <v>222</v>
      </c>
      <c r="H351" s="27">
        <v>1.59</v>
      </c>
      <c r="I351" s="96"/>
    </row>
    <row r="352" spans="2:9" ht="15" hidden="1" customHeight="1">
      <c r="B352" s="47">
        <v>41067</v>
      </c>
      <c r="C352" s="48">
        <v>80</v>
      </c>
      <c r="D352" s="26">
        <v>2170</v>
      </c>
      <c r="E352" s="25">
        <v>25770</v>
      </c>
      <c r="F352" s="26">
        <v>859</v>
      </c>
      <c r="G352" s="27" t="s">
        <v>223</v>
      </c>
      <c r="H352" s="27">
        <v>1.65</v>
      </c>
      <c r="I352" s="96"/>
    </row>
    <row r="353" spans="2:9" ht="15" hidden="1" customHeight="1">
      <c r="B353" s="47">
        <v>41128</v>
      </c>
      <c r="C353" s="48">
        <v>65</v>
      </c>
      <c r="D353" s="26">
        <v>1630</v>
      </c>
      <c r="E353" s="25">
        <v>19250</v>
      </c>
      <c r="F353" s="26">
        <v>621</v>
      </c>
      <c r="G353" s="27" t="s">
        <v>224</v>
      </c>
      <c r="H353" s="27">
        <v>1.81</v>
      </c>
      <c r="I353" s="96"/>
    </row>
    <row r="354" spans="2:9" ht="15" hidden="1" customHeight="1">
      <c r="B354" s="47">
        <v>41159</v>
      </c>
      <c r="C354" s="48">
        <v>15</v>
      </c>
      <c r="D354" s="26">
        <v>575</v>
      </c>
      <c r="E354" s="25">
        <v>6885</v>
      </c>
      <c r="F354" s="26">
        <v>286.89999999999998</v>
      </c>
      <c r="G354" s="27" t="s">
        <v>148</v>
      </c>
      <c r="H354" s="27">
        <v>1.67</v>
      </c>
      <c r="I354" s="96"/>
    </row>
    <row r="355" spans="2:9" ht="15" hidden="1" customHeight="1">
      <c r="B355" s="47">
        <v>41189</v>
      </c>
      <c r="C355" s="48">
        <v>60</v>
      </c>
      <c r="D355" s="26">
        <v>980</v>
      </c>
      <c r="E355" s="25">
        <v>12570</v>
      </c>
      <c r="F355" s="26">
        <v>433.45</v>
      </c>
      <c r="G355" s="27" t="s">
        <v>149</v>
      </c>
      <c r="H355" s="27">
        <v>1.57</v>
      </c>
      <c r="I355" s="96"/>
    </row>
    <row r="356" spans="2:9" ht="15" hidden="1" customHeight="1">
      <c r="B356" s="47">
        <v>41220</v>
      </c>
      <c r="C356" s="48">
        <v>415</v>
      </c>
      <c r="D356" s="26">
        <v>2180</v>
      </c>
      <c r="E356" s="25">
        <v>37495</v>
      </c>
      <c r="F356" s="26">
        <v>1249.83</v>
      </c>
      <c r="G356" s="27" t="s">
        <v>150</v>
      </c>
      <c r="H356" s="27">
        <v>1.53</v>
      </c>
      <c r="I356" s="96"/>
    </row>
    <row r="357" spans="2:9" ht="15" hidden="1" customHeight="1">
      <c r="B357" s="47">
        <v>41250</v>
      </c>
      <c r="C357" s="48">
        <v>160</v>
      </c>
      <c r="D357" s="26">
        <v>1650</v>
      </c>
      <c r="E357" s="25">
        <v>26110</v>
      </c>
      <c r="F357" s="26">
        <v>842.26</v>
      </c>
      <c r="G357" s="27" t="s">
        <v>151</v>
      </c>
      <c r="H357" s="27">
        <v>1.61</v>
      </c>
      <c r="I357" s="96"/>
    </row>
    <row r="358" spans="2:9" ht="15" hidden="1" customHeight="1">
      <c r="B358" s="47">
        <v>41281</v>
      </c>
      <c r="C358" s="48">
        <v>10</v>
      </c>
      <c r="D358" s="26">
        <v>1085</v>
      </c>
      <c r="E358" s="25">
        <v>8660</v>
      </c>
      <c r="F358" s="26">
        <v>298.62</v>
      </c>
      <c r="G358" s="27" t="s">
        <v>153</v>
      </c>
      <c r="H358" s="27">
        <v>1.46</v>
      </c>
      <c r="I358" s="96"/>
    </row>
    <row r="359" spans="2:9" ht="15" hidden="1" customHeight="1">
      <c r="B359" s="47">
        <v>41312</v>
      </c>
      <c r="C359" s="48">
        <v>30</v>
      </c>
      <c r="D359" s="26">
        <v>1105</v>
      </c>
      <c r="E359" s="25">
        <v>17545</v>
      </c>
      <c r="F359" s="26">
        <v>674.81</v>
      </c>
      <c r="G359" s="27" t="s">
        <v>225</v>
      </c>
      <c r="H359" s="27">
        <v>1.37</v>
      </c>
      <c r="I359" s="96"/>
    </row>
    <row r="360" spans="2:9" ht="15" hidden="1" customHeight="1">
      <c r="B360" s="47">
        <v>41340</v>
      </c>
      <c r="C360" s="48">
        <v>30</v>
      </c>
      <c r="D360" s="26">
        <v>2000</v>
      </c>
      <c r="E360" s="25">
        <v>25680</v>
      </c>
      <c r="F360" s="26">
        <v>917.14</v>
      </c>
      <c r="G360" s="27" t="s">
        <v>225</v>
      </c>
      <c r="H360" s="27">
        <v>1.35</v>
      </c>
      <c r="I360" s="96"/>
    </row>
    <row r="361" spans="2:9" ht="15" hidden="1" customHeight="1">
      <c r="B361" s="47">
        <v>41371</v>
      </c>
      <c r="C361" s="48">
        <v>160</v>
      </c>
      <c r="D361" s="26">
        <v>1455</v>
      </c>
      <c r="E361" s="25">
        <v>20271</v>
      </c>
      <c r="F361" s="26">
        <v>675.7</v>
      </c>
      <c r="G361" s="27" t="s">
        <v>226</v>
      </c>
      <c r="H361" s="27">
        <v>1.26</v>
      </c>
      <c r="I361" s="96"/>
    </row>
    <row r="362" spans="2:9" ht="15" hidden="1" customHeight="1">
      <c r="B362" s="47">
        <v>41401</v>
      </c>
      <c r="C362" s="48">
        <v>70</v>
      </c>
      <c r="D362" s="26">
        <v>1435</v>
      </c>
      <c r="E362" s="25">
        <v>13190</v>
      </c>
      <c r="F362" s="26">
        <v>439.67</v>
      </c>
      <c r="G362" s="27" t="s">
        <v>154</v>
      </c>
      <c r="H362" s="27">
        <v>1.25</v>
      </c>
      <c r="I362" s="96"/>
    </row>
    <row r="363" spans="2:9" ht="15" hidden="1" customHeight="1">
      <c r="B363" s="47">
        <v>41432</v>
      </c>
      <c r="C363" s="48">
        <v>25</v>
      </c>
      <c r="D363" s="26">
        <v>865</v>
      </c>
      <c r="E363" s="25">
        <v>10471.5</v>
      </c>
      <c r="F363" s="26">
        <v>361.09</v>
      </c>
      <c r="G363" s="27" t="s">
        <v>227</v>
      </c>
      <c r="H363" s="27">
        <v>1.69</v>
      </c>
      <c r="I363" s="96"/>
    </row>
    <row r="364" spans="2:9" ht="15" hidden="1" customHeight="1">
      <c r="B364" s="47">
        <v>41462</v>
      </c>
      <c r="C364" s="48">
        <v>75</v>
      </c>
      <c r="D364" s="26">
        <v>1355</v>
      </c>
      <c r="E364" s="25">
        <v>17340</v>
      </c>
      <c r="F364" s="26">
        <v>559.35</v>
      </c>
      <c r="G364" s="27" t="s">
        <v>228</v>
      </c>
      <c r="H364" s="27">
        <v>1.75</v>
      </c>
      <c r="I364" s="96"/>
    </row>
    <row r="365" spans="2:9" ht="15" hidden="1" customHeight="1">
      <c r="B365" s="47">
        <v>41499</v>
      </c>
      <c r="C365" s="48">
        <v>90</v>
      </c>
      <c r="D365" s="26">
        <v>885</v>
      </c>
      <c r="E365" s="25">
        <v>14420</v>
      </c>
      <c r="F365" s="26">
        <v>465</v>
      </c>
      <c r="G365" s="27" t="s">
        <v>229</v>
      </c>
      <c r="H365" s="27">
        <v>1.64</v>
      </c>
      <c r="I365" s="96"/>
    </row>
    <row r="366" spans="2:9" ht="15" hidden="1" customHeight="1">
      <c r="B366" s="47">
        <v>41530</v>
      </c>
      <c r="C366" s="48">
        <v>60</v>
      </c>
      <c r="D366" s="26">
        <v>1625</v>
      </c>
      <c r="E366" s="25">
        <v>16960</v>
      </c>
      <c r="F366" s="26">
        <v>584.79999999999995</v>
      </c>
      <c r="G366" s="27" t="s">
        <v>157</v>
      </c>
      <c r="H366" s="27">
        <v>1.62</v>
      </c>
      <c r="I366" s="96"/>
    </row>
    <row r="367" spans="2:9" ht="15" hidden="1" customHeight="1">
      <c r="B367" s="47">
        <v>41554</v>
      </c>
      <c r="C367" s="48">
        <v>170</v>
      </c>
      <c r="D367" s="26">
        <v>1715</v>
      </c>
      <c r="E367" s="25">
        <v>26960</v>
      </c>
      <c r="F367" s="26">
        <v>869.68</v>
      </c>
      <c r="G367" s="27" t="s">
        <v>158</v>
      </c>
      <c r="H367" s="27">
        <v>2.35</v>
      </c>
      <c r="I367" s="96"/>
    </row>
    <row r="368" spans="2:9" ht="15" hidden="1" customHeight="1">
      <c r="B368" s="47">
        <v>41585</v>
      </c>
      <c r="C368" s="48">
        <v>175</v>
      </c>
      <c r="D368" s="26">
        <v>2700</v>
      </c>
      <c r="E368" s="25">
        <v>26637</v>
      </c>
      <c r="F368" s="26">
        <v>887.9</v>
      </c>
      <c r="G368" s="27" t="s">
        <v>230</v>
      </c>
      <c r="H368" s="27">
        <v>3.43</v>
      </c>
      <c r="I368" s="96"/>
    </row>
    <row r="369" spans="2:9" ht="15" hidden="1" customHeight="1">
      <c r="B369" s="47">
        <v>41615</v>
      </c>
      <c r="C369" s="48">
        <v>75</v>
      </c>
      <c r="D369" s="26">
        <v>2525</v>
      </c>
      <c r="E369" s="25">
        <v>21030</v>
      </c>
      <c r="F369" s="26">
        <v>678.39</v>
      </c>
      <c r="G369" s="27" t="s">
        <v>231</v>
      </c>
      <c r="H369" s="27">
        <v>3</v>
      </c>
      <c r="I369" s="96"/>
    </row>
    <row r="370" spans="2:9" ht="15" hidden="1" customHeight="1">
      <c r="B370" s="47">
        <v>41640</v>
      </c>
      <c r="C370" s="48">
        <v>5</v>
      </c>
      <c r="D370" s="26">
        <v>1200</v>
      </c>
      <c r="E370" s="25">
        <v>4845</v>
      </c>
      <c r="F370" s="26">
        <v>220.23</v>
      </c>
      <c r="G370" s="27" t="s">
        <v>232</v>
      </c>
      <c r="H370" s="27">
        <v>3.19</v>
      </c>
      <c r="I370" s="96"/>
    </row>
    <row r="371" spans="2:9" ht="15" hidden="1" customHeight="1">
      <c r="B371" s="47">
        <v>41671</v>
      </c>
      <c r="C371" s="48">
        <v>30</v>
      </c>
      <c r="D371" s="26">
        <v>520</v>
      </c>
      <c r="E371" s="25">
        <v>6385</v>
      </c>
      <c r="F371" s="26">
        <v>228.04</v>
      </c>
      <c r="G371" s="27" t="s">
        <v>162</v>
      </c>
      <c r="H371" s="27">
        <v>2.6</v>
      </c>
      <c r="I371" s="96"/>
    </row>
    <row r="372" spans="2:9" ht="15" hidden="1" customHeight="1">
      <c r="B372" s="47">
        <v>41699</v>
      </c>
      <c r="C372" s="48">
        <v>10</v>
      </c>
      <c r="D372" s="26">
        <v>260</v>
      </c>
      <c r="E372" s="25">
        <v>1660</v>
      </c>
      <c r="F372" s="26">
        <v>110.67</v>
      </c>
      <c r="G372" s="27" t="s">
        <v>163</v>
      </c>
      <c r="H372" s="27">
        <v>2.35</v>
      </c>
      <c r="I372" s="96"/>
    </row>
    <row r="373" spans="2:9" ht="15" hidden="1" customHeight="1">
      <c r="B373" s="47">
        <v>41730</v>
      </c>
      <c r="C373" s="48">
        <v>25</v>
      </c>
      <c r="D373" s="26">
        <v>550</v>
      </c>
      <c r="E373" s="25">
        <v>2815</v>
      </c>
      <c r="F373" s="26">
        <v>112.6</v>
      </c>
      <c r="G373" s="27" t="s">
        <v>164</v>
      </c>
      <c r="H373" s="27">
        <v>2.0299999999999998</v>
      </c>
      <c r="I373" s="96"/>
    </row>
    <row r="374" spans="2:9" ht="15" hidden="1" customHeight="1">
      <c r="B374" s="47">
        <v>41760</v>
      </c>
      <c r="C374" s="48">
        <v>105</v>
      </c>
      <c r="D374" s="26">
        <v>1100</v>
      </c>
      <c r="E374" s="25">
        <v>9525</v>
      </c>
      <c r="F374" s="26">
        <v>340.18</v>
      </c>
      <c r="G374" s="27" t="s">
        <v>165</v>
      </c>
      <c r="H374" s="27">
        <v>1.77</v>
      </c>
      <c r="I374" s="96"/>
    </row>
    <row r="375" spans="2:9" ht="15" hidden="1" customHeight="1">
      <c r="B375" s="47">
        <v>41791</v>
      </c>
      <c r="C375" s="48">
        <v>100</v>
      </c>
      <c r="D375" s="26">
        <v>1100</v>
      </c>
      <c r="E375" s="25">
        <v>7940</v>
      </c>
      <c r="F375" s="26">
        <v>330.83</v>
      </c>
      <c r="G375" s="27" t="s">
        <v>233</v>
      </c>
      <c r="H375" s="27">
        <v>1.46</v>
      </c>
      <c r="I375" s="96"/>
    </row>
    <row r="376" spans="2:9" ht="15" hidden="1" customHeight="1">
      <c r="B376" s="47">
        <v>41821</v>
      </c>
      <c r="C376" s="48">
        <v>20</v>
      </c>
      <c r="D376" s="26">
        <v>2385</v>
      </c>
      <c r="E376" s="25">
        <v>19795</v>
      </c>
      <c r="F376" s="26">
        <v>733.15</v>
      </c>
      <c r="G376" s="27" t="s">
        <v>234</v>
      </c>
      <c r="H376" s="27">
        <v>1.18</v>
      </c>
      <c r="I376" s="96"/>
    </row>
    <row r="377" spans="2:9" ht="15" hidden="1" customHeight="1">
      <c r="B377" s="47">
        <v>41852</v>
      </c>
      <c r="C377" s="48">
        <v>200</v>
      </c>
      <c r="D377" s="26">
        <v>2440</v>
      </c>
      <c r="E377" s="25">
        <v>42815</v>
      </c>
      <c r="F377" s="26">
        <v>1381.13</v>
      </c>
      <c r="G377" s="27" t="s">
        <v>168</v>
      </c>
      <c r="H377" s="27">
        <v>0.96</v>
      </c>
      <c r="I377" s="96"/>
    </row>
    <row r="378" spans="2:9" ht="15" hidden="1" customHeight="1">
      <c r="B378" s="47">
        <v>41883</v>
      </c>
      <c r="C378" s="48">
        <v>1070</v>
      </c>
      <c r="D378" s="26">
        <v>2840</v>
      </c>
      <c r="E378" s="25">
        <v>53825</v>
      </c>
      <c r="F378" s="26">
        <v>1794.2</v>
      </c>
      <c r="G378" s="27" t="s">
        <v>169</v>
      </c>
      <c r="H378" s="27">
        <v>0.74</v>
      </c>
      <c r="I378" s="96"/>
    </row>
    <row r="379" spans="2:9" ht="15" hidden="1" customHeight="1">
      <c r="B379" s="47">
        <v>41913</v>
      </c>
      <c r="C379" s="48">
        <v>260</v>
      </c>
      <c r="D379" s="26">
        <v>2505</v>
      </c>
      <c r="E379" s="25">
        <v>28124</v>
      </c>
      <c r="F379" s="26">
        <v>907.23</v>
      </c>
      <c r="G379" s="27" t="s">
        <v>170</v>
      </c>
      <c r="H379" s="27">
        <v>0.69</v>
      </c>
      <c r="I379" s="96"/>
    </row>
    <row r="380" spans="2:9" ht="15" hidden="1" customHeight="1">
      <c r="B380" s="47">
        <v>41944</v>
      </c>
      <c r="C380" s="48">
        <v>125</v>
      </c>
      <c r="D380" s="26">
        <v>1800</v>
      </c>
      <c r="E380" s="25">
        <v>29950</v>
      </c>
      <c r="F380" s="26">
        <v>998.33</v>
      </c>
      <c r="G380" s="27" t="s">
        <v>235</v>
      </c>
      <c r="H380" s="27">
        <v>0.63</v>
      </c>
      <c r="I380" s="96"/>
    </row>
    <row r="381" spans="2:9" ht="15" hidden="1" customHeight="1">
      <c r="B381" s="47">
        <v>41974</v>
      </c>
      <c r="C381" s="48">
        <v>250</v>
      </c>
      <c r="D381" s="26">
        <v>2680</v>
      </c>
      <c r="E381" s="25">
        <v>41585</v>
      </c>
      <c r="F381" s="26">
        <v>1341.45</v>
      </c>
      <c r="G381" s="27" t="s">
        <v>172</v>
      </c>
      <c r="H381" s="27">
        <v>2.19</v>
      </c>
      <c r="I381" s="96"/>
    </row>
    <row r="382" spans="2:9" ht="15" hidden="1" customHeight="1">
      <c r="B382" s="47">
        <v>42005</v>
      </c>
      <c r="C382" s="48">
        <v>135</v>
      </c>
      <c r="D382" s="26">
        <v>629</v>
      </c>
      <c r="E382" s="25">
        <v>10588</v>
      </c>
      <c r="F382" s="26">
        <v>341.55</v>
      </c>
      <c r="G382" s="27" t="s">
        <v>173</v>
      </c>
      <c r="H382" s="27">
        <v>2.16</v>
      </c>
      <c r="I382" s="96"/>
    </row>
    <row r="383" spans="2:9" ht="15" customHeight="1">
      <c r="B383" s="47">
        <v>42036</v>
      </c>
      <c r="C383" s="48">
        <v>35</v>
      </c>
      <c r="D383" s="26">
        <v>1220</v>
      </c>
      <c r="E383" s="25">
        <v>12212</v>
      </c>
      <c r="F383" s="26">
        <v>436.14</v>
      </c>
      <c r="G383" s="27" t="s">
        <v>236</v>
      </c>
      <c r="H383" s="27">
        <v>1.69</v>
      </c>
      <c r="I383" s="96"/>
    </row>
    <row r="384" spans="2:9" ht="15" customHeight="1">
      <c r="B384" s="47">
        <v>42064</v>
      </c>
      <c r="C384" s="48">
        <v>25</v>
      </c>
      <c r="D384" s="26">
        <v>975</v>
      </c>
      <c r="E384" s="25">
        <v>4740</v>
      </c>
      <c r="F384" s="26">
        <v>175.55</v>
      </c>
      <c r="G384" s="27" t="s">
        <v>237</v>
      </c>
      <c r="H384" s="27">
        <v>1.64</v>
      </c>
      <c r="I384" s="96"/>
    </row>
    <row r="385" spans="2:9" ht="15" customHeight="1">
      <c r="B385" s="47">
        <v>42095</v>
      </c>
      <c r="C385" s="48">
        <v>100</v>
      </c>
      <c r="D385" s="26">
        <v>800</v>
      </c>
      <c r="E385" s="25">
        <v>9785</v>
      </c>
      <c r="F385" s="26">
        <v>349.46</v>
      </c>
      <c r="G385" s="27" t="s">
        <v>176</v>
      </c>
      <c r="H385" s="27">
        <v>1.68</v>
      </c>
      <c r="I385" s="96"/>
    </row>
    <row r="386" spans="2:9" ht="15" customHeight="1">
      <c r="B386" s="47">
        <v>42125</v>
      </c>
      <c r="C386" s="48">
        <v>40</v>
      </c>
      <c r="D386" s="26">
        <v>165</v>
      </c>
      <c r="E386" s="25">
        <v>960</v>
      </c>
      <c r="F386" s="26">
        <v>120</v>
      </c>
      <c r="G386" s="27" t="s">
        <v>177</v>
      </c>
      <c r="H386" s="27">
        <v>1.47</v>
      </c>
      <c r="I386" s="96"/>
    </row>
    <row r="387" spans="2:9" ht="15" customHeight="1">
      <c r="B387" s="47">
        <v>42156</v>
      </c>
      <c r="C387" s="48">
        <v>25</v>
      </c>
      <c r="D387" s="26">
        <v>425</v>
      </c>
      <c r="E387" s="25">
        <v>2335</v>
      </c>
      <c r="F387" s="26">
        <v>194.58</v>
      </c>
      <c r="G387" s="27" t="s">
        <v>73</v>
      </c>
      <c r="H387" s="27">
        <v>1.06</v>
      </c>
      <c r="I387" s="96"/>
    </row>
    <row r="388" spans="2:9" ht="15" customHeight="1">
      <c r="B388" s="47">
        <v>42186</v>
      </c>
      <c r="C388" s="48">
        <v>25</v>
      </c>
      <c r="D388" s="26">
        <v>100</v>
      </c>
      <c r="E388" s="25">
        <v>445</v>
      </c>
      <c r="F388" s="26">
        <v>55.63</v>
      </c>
      <c r="G388" s="27" t="s">
        <v>69</v>
      </c>
      <c r="H388" s="27">
        <v>0.99</v>
      </c>
      <c r="I388" s="96"/>
    </row>
    <row r="389" spans="2:9" ht="15" customHeight="1">
      <c r="B389" s="47">
        <v>42217</v>
      </c>
      <c r="C389" s="48">
        <v>250</v>
      </c>
      <c r="D389" s="26">
        <v>1750</v>
      </c>
      <c r="E389" s="25">
        <v>6960</v>
      </c>
      <c r="F389" s="26">
        <v>632.73</v>
      </c>
      <c r="G389" s="27" t="s">
        <v>239</v>
      </c>
      <c r="H389" s="27">
        <v>1.05</v>
      </c>
      <c r="I389" s="96"/>
    </row>
    <row r="390" spans="2:9" ht="15" customHeight="1">
      <c r="B390" s="47">
        <v>42248</v>
      </c>
      <c r="C390" s="48">
        <v>16</v>
      </c>
      <c r="D390" s="26">
        <v>415</v>
      </c>
      <c r="E390" s="25">
        <v>4726</v>
      </c>
      <c r="F390" s="26">
        <v>205.5</v>
      </c>
      <c r="G390" s="27" t="s">
        <v>72</v>
      </c>
      <c r="H390" s="27">
        <v>1.1499999999999999</v>
      </c>
      <c r="I390" s="96"/>
    </row>
    <row r="391" spans="2:9" ht="15" customHeight="1">
      <c r="B391" s="47">
        <v>42278</v>
      </c>
      <c r="C391" s="48">
        <v>25</v>
      </c>
      <c r="D391" s="26">
        <v>1070</v>
      </c>
      <c r="E391" s="25">
        <v>5655</v>
      </c>
      <c r="F391" s="26">
        <v>332.65</v>
      </c>
      <c r="G391" s="27" t="s">
        <v>73</v>
      </c>
      <c r="H391" s="27">
        <v>1.0900000000000001</v>
      </c>
      <c r="I391" s="96"/>
    </row>
    <row r="392" spans="2:9" ht="15" customHeight="1">
      <c r="B392" s="47">
        <v>42309</v>
      </c>
      <c r="C392" s="48">
        <v>80</v>
      </c>
      <c r="D392" s="26">
        <v>515</v>
      </c>
      <c r="E392" s="25">
        <v>8780</v>
      </c>
      <c r="F392" s="26">
        <v>314</v>
      </c>
      <c r="G392" s="27" t="s">
        <v>243</v>
      </c>
      <c r="H392" s="27">
        <v>1.1100000000000001</v>
      </c>
      <c r="I392" s="96"/>
    </row>
    <row r="393" spans="2:9" ht="15" customHeight="1">
      <c r="B393" s="47">
        <v>42339</v>
      </c>
      <c r="C393" s="48">
        <v>100</v>
      </c>
      <c r="D393" s="26">
        <v>555</v>
      </c>
      <c r="E393" s="25">
        <v>8345</v>
      </c>
      <c r="F393" s="26">
        <v>269.19</v>
      </c>
      <c r="G393" s="27" t="s">
        <v>66</v>
      </c>
      <c r="H393" s="27">
        <v>1.24</v>
      </c>
      <c r="I393" s="96"/>
    </row>
    <row r="394" spans="2:9" ht="15" customHeight="1">
      <c r="B394" s="47">
        <v>42370</v>
      </c>
      <c r="C394" s="48">
        <v>20</v>
      </c>
      <c r="D394" s="26">
        <v>400</v>
      </c>
      <c r="E394" s="25">
        <v>4870</v>
      </c>
      <c r="F394" s="26">
        <v>157.1</v>
      </c>
      <c r="G394" s="27" t="s">
        <v>244</v>
      </c>
      <c r="H394" s="27">
        <v>1.58</v>
      </c>
      <c r="I394" s="96"/>
    </row>
    <row r="395" spans="2:9" ht="15" customHeight="1">
      <c r="B395" s="47">
        <v>42401</v>
      </c>
      <c r="C395" s="48">
        <v>25</v>
      </c>
      <c r="D395" s="26">
        <v>1530</v>
      </c>
      <c r="E395" s="25">
        <v>17635</v>
      </c>
      <c r="F395" s="26">
        <v>608.1</v>
      </c>
      <c r="G395" s="27" t="s">
        <v>248</v>
      </c>
      <c r="H395" s="27">
        <v>1.53</v>
      </c>
      <c r="I395" s="96"/>
    </row>
    <row r="396" spans="2:9" ht="15" customHeight="1" thickBot="1">
      <c r="B396" s="97"/>
      <c r="C396" s="98"/>
      <c r="D396" s="99"/>
      <c r="E396" s="100"/>
      <c r="F396" s="99"/>
      <c r="G396" s="101"/>
      <c r="H396" s="102"/>
    </row>
    <row r="397" spans="2:9" ht="18" customHeight="1">
      <c r="B397" s="67" t="s">
        <v>178</v>
      </c>
      <c r="C397" s="68"/>
      <c r="D397" s="68"/>
      <c r="E397" s="68"/>
      <c r="G397" s="69"/>
      <c r="H397" s="70"/>
    </row>
    <row r="398" spans="2:9" s="73" customFormat="1">
      <c r="B398" s="71" t="s">
        <v>8</v>
      </c>
    </row>
  </sheetData>
  <mergeCells count="4">
    <mergeCell ref="C6:F6"/>
    <mergeCell ref="G6:H6"/>
    <mergeCell ref="B210:I210"/>
    <mergeCell ref="G219:H219"/>
  </mergeCells>
  <pageMargins left="1.2598425196850394" right="0.74803149606299213" top="0.6692913385826772" bottom="0.39370078740157483" header="0.51181102362204722" footer="0.51181102362204722"/>
  <pageSetup paperSize="9" scale="6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27a-b</vt:lpstr>
      <vt:lpstr>'27a-b'!Print_Area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Tayushma sewak</cp:lastModifiedBy>
  <cp:lastPrinted>2016-03-09T12:15:20Z</cp:lastPrinted>
  <dcterms:created xsi:type="dcterms:W3CDTF">2015-04-06T09:48:48Z</dcterms:created>
  <dcterms:modified xsi:type="dcterms:W3CDTF">2016-03-09T12:15:22Z</dcterms:modified>
</cp:coreProperties>
</file>