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a-b'!$A$1:$BJ$69</definedName>
    <definedName name="Print_Area_MI">#REF!</definedName>
    <definedName name="_xlnm.Print_Titles" localSheetId="0">' 16 a-b'!$A:$A,' 16 a-b'!$3:$3</definedName>
  </definedNames>
  <calcPr calcId="145621"/>
</workbook>
</file>

<file path=xl/calcChain.xml><?xml version="1.0" encoding="utf-8"?>
<calcChain xmlns="http://schemas.openxmlformats.org/spreadsheetml/2006/main">
  <c r="BJ33" i="1" l="1"/>
  <c r="BI33" i="1" l="1"/>
  <c r="BH33" i="1" l="1"/>
  <c r="BG33" i="1" l="1"/>
  <c r="BF33" i="1" l="1"/>
  <c r="BE33" i="1" l="1"/>
  <c r="BD33" i="1" l="1"/>
  <c r="BC33" i="1" l="1"/>
  <c r="BB33" i="1" l="1"/>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<sst xmlns="http://schemas.openxmlformats.org/spreadsheetml/2006/main" count="53" uniqueCount="43">
  <si>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</si>
  <si>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</si>
  <si>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</si>
  <si>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</si>
  <si>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</si>
  <si>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</si>
  <si>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</si>
  <si>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</si>
  <si>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</si>
  <si>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</si>
  <si>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</si>
  <si>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</si>
  <si>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</si>
  <si>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</si>
  <si>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</si>
  <si>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</si>
  <si>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</si>
  <si>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</si>
  <si>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</si>
  <si>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</si>
  <si>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</si>
  <si>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</si>
  <si>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</si>
  <si>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</si>
  <si>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</si>
  <si>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</si>
  <si>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</si>
  <si>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</si>
  <si>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</si>
  <si>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</si>
  <si>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</si>
  <si>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</si>
  <si>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</si>
  <si>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</si>
  <si>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</si>
  <si>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</si>
  <si>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</si>
  <si>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</si>
  <si>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</si>
  <si>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</si>
  <si>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</si>
  <si>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16a: Components and Sources of Monetary Base </t>
    </r>
    <r>
      <rPr>
        <b/>
        <vertAlign val="superscript"/>
        <sz val="16"/>
        <rFont val="Times New Roman"/>
        <family val="1"/>
      </rPr>
      <t xml:space="preserve">1 2 </t>
    </r>
    <r>
      <rPr>
        <b/>
        <sz val="16"/>
        <rFont val="Times New Roman"/>
        <family val="1"/>
      </rPr>
      <t>: January 2014 - January 2015</t>
    </r>
  </si>
  <si>
    <r>
      <t xml:space="preserve">Table 16b: Components and Sources of Broad Money Liabilities </t>
    </r>
    <r>
      <rPr>
        <b/>
        <vertAlign val="superscript"/>
        <sz val="14"/>
        <rFont val="Times New Roman"/>
        <family val="1"/>
      </rPr>
      <t xml:space="preserve">1 2 </t>
    </r>
    <r>
      <rPr>
        <b/>
        <sz val="14"/>
        <rFont val="Times New Roman"/>
        <family val="1"/>
      </rPr>
      <t>: January 2014 - January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</si>
</sst>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409]mmm\-yy;@"/>
    <numFmt numFmtId="171" formatCode="0.0%"/>
    <numFmt numFmtId="172" formatCode="#,##0.0"/>
    <numFmt numFmtId="173" formatCode="&quot;$&quot;#,##0;[Red]\-&quot;$&quot;#,##0"/>
    <numFmt numFmtId="174" formatCode="#,##0.00_);\(#,##0.00\);&quot;- &quot;"/>
    <numFmt numFmtId="175" formatCode="#,##0.00&quot; kr&quot;;[Red]&quot;-&quot;#,##0.00&quot; kr&quot;"/>
    <numFmt numFmtId="176" formatCode="_ * #,##0.00_ ;_ * \-#,##0.00_ ;_ * &quot;-&quot;??_ ;_ @_ "/>
    <numFmt numFmtId="177" formatCode="_ * #,##0_ ;_ * \-#,##0_ ;_ * &quot;-&quot;_ ;_ @_ "/>
    <numFmt numFmtId="178" formatCode="0.0_)\%;\(0.0\)\%;0.0_)\%;@_)_%"/>
    <numFmt numFmtId="179" formatCode="#,##0.0_)_%;\(#,##0.0\)_%;0.0_)_%;@_)_%"/>
    <numFmt numFmtId="180" formatCode="#,##0.0_);\(#,##0.0\);#,##0.0_);@_)"/>
    <numFmt numFmtId="181" formatCode="&quot;$&quot;_(#,##0.00_);&quot;$&quot;\(#,##0.00\);&quot;$&quot;_(0.00_);@_)"/>
    <numFmt numFmtId="182" formatCode="#,##0.00_);\(#,##0.00\);0.00_);@_)"/>
    <numFmt numFmtId="183" formatCode="0.000000"/>
    <numFmt numFmtId="184" formatCode="\€_(#,##0.00_);\€\(#,##0.00\);\€_(0.00_);@_)"/>
    <numFmt numFmtId="185" formatCode="#,##0_)\x;\(#,##0\)\x;0_)\x;@_)_x"/>
    <numFmt numFmtId="186" formatCode="#,##0_)_x;\(#,##0\)_x;0_)_x;@_)_x"/>
    <numFmt numFmtId="187" formatCode="#\ ??/32"/>
    <numFmt numFmtId="188" formatCode="&quot;$&quot;#,##0"/>
    <numFmt numFmtId="189" formatCode="&quot;$&quot;#,##0_);[Red]\(&quot;$&quot;#,##0\);&quot;-&quot;"/>
    <numFmt numFmtId="190" formatCode="&quot;$&quot;#,##0_%_);\(&quot;$&quot;#,##0\)_%;&quot;$&quot;#,##0_%_);@_%_)"/>
    <numFmt numFmtId="191" formatCode="General_)"/>
    <numFmt numFmtId="192" formatCode="0.000%"/>
    <numFmt numFmtId="193" formatCode="&quot;$&quot;#.##"/>
    <numFmt numFmtId="194" formatCode="#,##0.00;\-#,##0.00;&quot;-&quot;"/>
    <numFmt numFmtId="195" formatCode="#,##0%;\-#,##0%;&quot;- &quot;"/>
    <numFmt numFmtId="196" formatCode="#,##0.0%;\-#,##0.0%;&quot;- &quot;"/>
    <numFmt numFmtId="197" formatCode="#,##0.00%;\-#,##0.00%;&quot;- &quot;"/>
    <numFmt numFmtId="198" formatCode="#,##0;\-#,##0;&quot;-&quot;"/>
    <numFmt numFmtId="199" formatCode="#,##0.0;\-#,##0.0;&quot;-&quot;"/>
    <numFmt numFmtId="200" formatCode="_(&quot;$&quot;* #,##0.0_);_(&quot;$&quot;* \(#,##0.0\);_(&quot;$&quot;* \-_);_(@_)"/>
    <numFmt numFmtId="201" formatCode="_(* #,##0_);_(* \(#,##0\);_(* &quot;-&quot;??_);_(@_)"/>
    <numFmt numFmtId="202" formatCode="_(&quot;£&quot;* #,##0_);_(&quot;£&quot;* \(#,##0\);_(&quot;£&quot;* &quot;-&quot;_);_(@_)"/>
    <numFmt numFmtId="203" formatCode="#,##0\ ;\(#,##0\)"/>
    <numFmt numFmtId="204" formatCode="\£#,##0_);[Red]\(\£#,##0\)"/>
    <numFmt numFmtId="205" formatCode="_-&quot;$&quot;* #,##0.00_-;\-&quot;$&quot;* #,##0.00_-;_-&quot;$&quot;* &quot;-&quot;??_-;_-@_-"/>
    <numFmt numFmtId="206" formatCode="0.00&quot;%&quot;"/>
    <numFmt numFmtId="207" formatCode="0&quot;%&quot;"/>
    <numFmt numFmtId="208" formatCode="dd\-mmm\-yy_)"/>
    <numFmt numFmtId="209" formatCode="[$-409]d\-mmm\-yy;@"/>
    <numFmt numFmtId="210" formatCode="#,##0&quot;?&quot;_);[Red]\(#,##0&quot;?&quot;\)"/>
    <numFmt numFmtId="211" formatCode="0.000"/>
    <numFmt numFmtId="212" formatCode="_-[$€-2]* #,##0.00_-;\-[$€-2]* #,##0.00_-;_-[$€-2]* &quot;-&quot;??_-"/>
    <numFmt numFmtId="213" formatCode="0.000000_)"/>
    <numFmt numFmtId="214" formatCode="mm/dd/yyyy"/>
    <numFmt numFmtId="215" formatCode="dd\-mmm\-yy\ hh:mm:ss"/>
    <numFmt numFmtId="216" formatCode="0.0000"/>
    <numFmt numFmtId="217" formatCode="[Red]&quot;stale hdle&quot;;[Red]\-0;[Red]&quot;stale hdle&quot;"/>
    <numFmt numFmtId="218" formatCode="#,##0\ ;\(#,##0\);\ \-\ \ \ \ "/>
    <numFmt numFmtId="219" formatCode="#,##0.000;\(#,##0.000\)"/>
    <numFmt numFmtId="220" formatCode="_-* #,##0\ _€_-;\-* #,##0\ _€_-;_-* &quot;-&quot;\ _€_-;_-@_-"/>
    <numFmt numFmtId="221" formatCode="_-* #,##0.00\ _€_-;\-* #,##0.00\ _€_-;_-* &quot;-&quot;??\ _€_-;_-@_-"/>
    <numFmt numFmtId="222" formatCode="#,###,###.000"/>
    <numFmt numFmtId="223" formatCode="###,###,##0.0"/>
    <numFmt numFmtId="224" formatCode="_-* #,##0\ &quot;€&quot;_-;\-* #,##0\ &quot;€&quot;_-;_-* &quot;-&quot;\ &quot;€&quot;_-;_-@_-"/>
    <numFmt numFmtId="225" formatCode="_-* #,##0.00\ &quot;€&quot;_-;\-* #,##0.00\ &quot;€&quot;_-;_-* &quot;-&quot;??\ &quot;€&quot;_-;_-@_-"/>
    <numFmt numFmtId="226" formatCode="_ * #,##0.00\ _ ;_ * \(#,##0.00\)_ ;_ * &quot;-&quot;??_ ;_ @_ "/>
    <numFmt numFmtId="227" formatCode="0.00_)"/>
    <numFmt numFmtId="228" formatCode="#,##0.0\ ;\(#,##0.0\)"/>
    <numFmt numFmtId="229" formatCode="#,##0\ \ \ ;\(#,##0\)\ \ "/>
    <numFmt numFmtId="230" formatCode="0%;\(0%\)"/>
    <numFmt numFmtId="231" formatCode="#,##0.0\%_);\(#,##0.0\%\);#,##0.0\%_);@_)"/>
    <numFmt numFmtId="232" formatCode="#,##0.0_);\(#,##0.0\)"/>
    <numFmt numFmtId="233" formatCode="mm/dd/yy"/>
    <numFmt numFmtId="234" formatCode="0.0000%"/>
    <numFmt numFmtId="235" formatCode="m/d/yy\ h:mm:ss"/>
    <numFmt numFmtId="236" formatCode="[$-409]d\-mmm\-yyyy;@"/>
    <numFmt numFmtId="237" formatCode="#,###,;\(#,###,\)"/>
    <numFmt numFmtId="238" formatCode="#,##0.0000"/>
    <numFmt numFmtId="239" formatCode="0.0"/>
    <numFmt numFmtId="240" formatCode="0.00;\-0.00"/>
    <numFmt numFmtId="241" formatCode="d\-mmm\-yyyy"/>
    <numFmt numFmtId="242" formatCode="\ \ @"/>
    <numFmt numFmtId="243" formatCode="\ \ \ \ @"/>
    <numFmt numFmtId="244" formatCode="#.##%"/>
    <numFmt numFmtId="245" formatCode="#,##0.00;[Red]#,##0.00"/>
  </numFmts>
  <fonts count="219">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b/>
      <sz val="14"/>
      <name val="Times New Roman"/>
      <family val="1"/>
    </font>
    <font>
      <b/>
      <vertAlign val="superscript"/>
      <sz val="14"/>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164"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73" fontId="21" fillId="0" borderId="0">
      <alignment horizontal="left"/>
    </xf>
    <xf numFmtId="173" fontId="21" fillId="0" borderId="0">
      <alignment horizontal="left"/>
    </xf>
    <xf numFmtId="173" fontId="21" fillId="0" borderId="0">
      <alignment horizontal="left"/>
    </xf>
    <xf numFmtId="173" fontId="21" fillId="0" borderId="0">
      <alignment horizontal="left"/>
    </xf>
    <xf numFmtId="164" fontId="20" fillId="0" borderId="0" applyFont="0" applyFill="0" applyBorder="0" applyAlignment="0" applyProtection="0"/>
    <xf numFmtId="5"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4" fontId="19" fillId="0" borderId="0" applyFont="0" applyFill="0" applyBorder="0" applyAlignment="0" applyProtection="0"/>
    <xf numFmtId="175" fontId="22" fillId="0" borderId="0" applyFont="0" applyFill="0" applyBorder="0" applyAlignment="0" applyProtection="0"/>
    <xf numFmtId="176" fontId="19" fillId="0" borderId="0" applyFont="0" applyFill="0" applyBorder="0" applyAlignment="0" applyProtection="0"/>
    <xf numFmtId="177"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8" fontId="19" fillId="0" borderId="0" applyFont="0" applyFill="0" applyBorder="0" applyAlignment="0" applyProtection="0"/>
    <xf numFmtId="179"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80"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1" fontId="19" fillId="0" borderId="0" applyFont="0" applyFill="0" applyBorder="0" applyAlignment="0" applyProtection="0"/>
    <xf numFmtId="182"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3" fontId="19" fillId="0" borderId="0">
      <alignment horizontal="left" wrapText="1"/>
    </xf>
    <xf numFmtId="183"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4"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5" fontId="19" fillId="0" borderId="0" applyFont="0" applyFill="0" applyBorder="0" applyAlignment="0" applyProtection="0"/>
    <xf numFmtId="186"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7"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8"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9"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90" fontId="8" fillId="0" borderId="0">
      <alignment horizontal="center"/>
    </xf>
    <xf numFmtId="15" fontId="66" fillId="0" borderId="0" applyNumberFormat="0">
      <alignment horizontal="center"/>
    </xf>
    <xf numFmtId="164" fontId="67" fillId="0" borderId="22" applyAlignment="0" applyProtection="0"/>
    <xf numFmtId="0" fontId="68" fillId="0" borderId="23" applyNumberFormat="0" applyFont="0" applyFill="0" applyAlignment="0" applyProtection="0"/>
    <xf numFmtId="191"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164" fontId="67" fillId="0" borderId="22" applyAlignment="0" applyProtection="0"/>
    <xf numFmtId="0" fontId="12" fillId="0" borderId="0" applyFont="0" applyFill="0" applyBorder="0" applyAlignment="0" applyProtection="0"/>
    <xf numFmtId="192" fontId="69" fillId="55" borderId="0"/>
    <xf numFmtId="193" fontId="22"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9" fontId="26" fillId="0" borderId="0" applyFill="0" applyBorder="0" applyAlignment="0"/>
    <xf numFmtId="194"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41" fontId="19" fillId="0" borderId="0" applyFont="0" applyFill="0" applyBorder="0" applyAlignment="0" applyProtection="0"/>
    <xf numFmtId="0" fontId="25" fillId="0" borderId="29"/>
    <xf numFmtId="200" fontId="19" fillId="0" borderId="0"/>
    <xf numFmtId="200" fontId="19" fillId="0" borderId="0"/>
    <xf numFmtId="200" fontId="19" fillId="0" borderId="0"/>
    <xf numFmtId="200" fontId="19" fillId="0" borderId="0"/>
    <xf numFmtId="200" fontId="19" fillId="0" borderId="0"/>
    <xf numFmtId="200" fontId="19" fillId="0" borderId="0"/>
    <xf numFmtId="200" fontId="19" fillId="0" borderId="0"/>
    <xf numFmtId="198" fontId="19" fillId="0" borderId="0" applyFont="0" applyFill="0" applyBorder="0" applyAlignment="0" applyProtection="0"/>
    <xf numFmtId="0" fontId="74" fillId="0" borderId="0" applyFont="0" applyFill="0" applyBorder="0" applyAlignment="0" applyProtection="0">
      <alignment horizontal="right"/>
    </xf>
    <xf numFmtId="169" fontId="19"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76"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20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25" fillId="0" borderId="0" applyFont="0" applyFill="0" applyBorder="0" applyAlignment="0" applyProtection="0"/>
    <xf numFmtId="169" fontId="19" fillId="0" borderId="0" applyFont="0" applyFill="0" applyBorder="0" applyAlignment="0" applyProtection="0"/>
    <xf numFmtId="43" fontId="25"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0" fontId="74" fillId="0" borderId="0" applyFont="0" applyFill="0" applyBorder="0" applyAlignment="0" applyProtection="0">
      <alignment horizontal="right"/>
    </xf>
    <xf numFmtId="164" fontId="19" fillId="0" borderId="0" applyFont="0" applyFill="0" applyBorder="0" applyAlignment="0" applyProtection="0"/>
    <xf numFmtId="0" fontId="74" fillId="0" borderId="0" applyFont="0" applyFill="0" applyBorder="0" applyAlignment="0" applyProtection="0">
      <alignment horizontal="right"/>
    </xf>
    <xf numFmtId="169"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6"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202"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76" fontId="77" fillId="0" borderId="0" applyFont="0" applyFill="0" applyBorder="0" applyAlignment="0" applyProtection="0"/>
    <xf numFmtId="176" fontId="77" fillId="0" borderId="0" applyFont="0" applyFill="0" applyBorder="0" applyAlignment="0" applyProtection="0"/>
    <xf numFmtId="43" fontId="19" fillId="0" borderId="0" applyFont="0" applyFill="0" applyBorder="0" applyAlignment="0" applyProtection="0"/>
    <xf numFmtId="202"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78"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41" fontId="19" fillId="0" borderId="0" applyFont="0" applyFill="0" applyBorder="0" applyAlignment="0" applyProtection="0"/>
    <xf numFmtId="41" fontId="19" fillId="0" borderId="0" applyFont="0" applyFill="0" applyBorder="0" applyAlignment="0" applyProtection="0"/>
    <xf numFmtId="191"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3" fontId="85" fillId="0" borderId="0"/>
    <xf numFmtId="0" fontId="25" fillId="0" borderId="29"/>
    <xf numFmtId="204" fontId="86" fillId="0" borderId="0"/>
    <xf numFmtId="194" fontId="19" fillId="0" borderId="0" applyFont="0" applyFill="0" applyBorder="0" applyAlignment="0" applyProtection="0"/>
    <xf numFmtId="165" fontId="87" fillId="0" borderId="30">
      <protection locked="0"/>
    </xf>
    <xf numFmtId="0" fontId="74" fillId="0" borderId="0" applyFont="0" applyFill="0" applyBorder="0" applyAlignment="0" applyProtection="0">
      <alignment horizontal="right"/>
    </xf>
    <xf numFmtId="205" fontId="19" fillId="0" borderId="0" applyFont="0" applyFill="0" applyBorder="0" applyAlignment="0" applyProtection="0"/>
    <xf numFmtId="44" fontId="19" fillId="0" borderId="0" applyFont="0" applyFill="0" applyBorder="0" applyAlignment="0" applyProtection="0"/>
    <xf numFmtId="0" fontId="74" fillId="0" borderId="0" applyFont="0" applyFill="0" applyBorder="0" applyAlignment="0" applyProtection="0">
      <alignment horizontal="right"/>
    </xf>
    <xf numFmtId="44" fontId="19" fillId="0" borderId="0" applyFont="0" applyFill="0" applyBorder="0" applyAlignment="0" applyProtection="0"/>
    <xf numFmtId="205"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6" fontId="19" fillId="0" borderId="0" applyFont="0" applyFill="0" applyBorder="0" applyProtection="0"/>
    <xf numFmtId="207" fontId="19" fillId="0" borderId="0" applyFont="0" applyFill="0" applyBorder="0" applyProtection="0"/>
    <xf numFmtId="208"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3" fontId="60" fillId="0" borderId="0">
      <protection locked="0"/>
    </xf>
    <xf numFmtId="203"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9" fontId="8" fillId="0" borderId="0"/>
    <xf numFmtId="14" fontId="19" fillId="0" borderId="0"/>
    <xf numFmtId="38" fontId="21" fillId="0" borderId="32">
      <alignment vertical="center"/>
    </xf>
    <xf numFmtId="167" fontId="26" fillId="0" borderId="0" applyFont="0" applyFill="0" applyBorder="0" applyAlignment="0" applyProtection="0"/>
    <xf numFmtId="169" fontId="26" fillId="0" borderId="0" applyFont="0" applyFill="0" applyBorder="0" applyAlignment="0" applyProtection="0"/>
    <xf numFmtId="0" fontId="91" fillId="0" borderId="0">
      <protection locked="0"/>
    </xf>
    <xf numFmtId="210" fontId="19" fillId="0" borderId="0"/>
    <xf numFmtId="0" fontId="74" fillId="0" borderId="33" applyNumberFormat="0" applyFont="0" applyFill="0" applyAlignment="0" applyProtection="0"/>
    <xf numFmtId="211"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8" fontId="51" fillId="0" borderId="0" applyFill="0" applyBorder="0" applyAlignment="0"/>
    <xf numFmtId="194" fontId="51" fillId="0" borderId="0" applyFill="0" applyBorder="0" applyAlignment="0"/>
    <xf numFmtId="198" fontId="51" fillId="0" borderId="0" applyFill="0" applyBorder="0" applyAlignment="0"/>
    <xf numFmtId="199" fontId="51" fillId="0" borderId="0" applyFill="0" applyBorder="0" applyAlignment="0"/>
    <xf numFmtId="194" fontId="51" fillId="0" borderId="0" applyFill="0" applyBorder="0" applyAlignment="0"/>
    <xf numFmtId="0" fontId="93" fillId="0" borderId="0" applyNumberFormat="0" applyAlignment="0">
      <alignment horizontal="left"/>
    </xf>
    <xf numFmtId="0" fontId="83" fillId="0" borderId="0" applyFill="0"/>
    <xf numFmtId="212" fontId="19" fillId="0" borderId="0" applyFont="0" applyFill="0" applyBorder="0" applyAlignment="0" applyProtection="0"/>
    <xf numFmtId="212" fontId="19" fillId="0" borderId="0" applyFont="0" applyFill="0" applyBorder="0" applyAlignment="0" applyProtection="0"/>
    <xf numFmtId="213"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7" fontId="19" fillId="0" borderId="0"/>
    <xf numFmtId="214"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164" fontId="96" fillId="0" borderId="0" applyBorder="0">
      <alignment horizontal="right"/>
    </xf>
    <xf numFmtId="188"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5" fontId="19" fillId="0" borderId="0" applyFont="0" applyFill="0" applyBorder="0" applyAlignment="0" applyProtection="0"/>
    <xf numFmtId="0" fontId="51" fillId="0" borderId="0" applyFont="0" applyFill="0" applyBorder="0" applyAlignment="0" applyProtection="0"/>
    <xf numFmtId="216"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2"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7"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8" fontId="106" fillId="65" borderId="37" applyBorder="0">
      <alignment horizontal="left" vertical="center" indent="1"/>
    </xf>
    <xf numFmtId="188"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8"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9" fontId="19" fillId="0" borderId="0"/>
    <xf numFmtId="0" fontId="17" fillId="0" borderId="0"/>
    <xf numFmtId="0" fontId="102" fillId="0" borderId="0"/>
    <xf numFmtId="41" fontId="19" fillId="0" borderId="0" applyFont="0" applyFill="0" applyBorder="0" applyAlignment="0" applyProtection="0"/>
    <xf numFmtId="43"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164" fontId="96" fillId="0" borderId="35">
      <alignment horizontal="right"/>
    </xf>
    <xf numFmtId="0" fontId="115" fillId="0" borderId="0" applyNumberFormat="0" applyFill="0" applyBorder="0" applyAlignment="0" applyProtection="0">
      <alignment vertical="top"/>
      <protection locked="0"/>
    </xf>
    <xf numFmtId="190" fontId="8" fillId="0" borderId="21">
      <alignment horizontal="right"/>
    </xf>
    <xf numFmtId="190" fontId="8" fillId="0" borderId="0">
      <alignment horizontal="right"/>
    </xf>
    <xf numFmtId="190" fontId="8" fillId="0" borderId="0">
      <alignment horizontal="left"/>
    </xf>
    <xf numFmtId="198" fontId="121" fillId="0" borderId="0" applyFill="0" applyBorder="0" applyAlignment="0"/>
    <xf numFmtId="194" fontId="121" fillId="0" borderId="0" applyFill="0" applyBorder="0" applyAlignment="0"/>
    <xf numFmtId="198" fontId="121" fillId="0" borderId="0" applyFill="0" applyBorder="0" applyAlignment="0"/>
    <xf numFmtId="199" fontId="121" fillId="0" borderId="0" applyFill="0" applyBorder="0" applyAlignment="0"/>
    <xf numFmtId="194" fontId="121" fillId="0" borderId="0" applyFill="0" applyBorder="0" applyAlignment="0"/>
    <xf numFmtId="0" fontId="122" fillId="0" borderId="43" applyNumberFormat="0" applyFill="0" applyAlignment="0" applyProtection="0"/>
    <xf numFmtId="169"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167" fontId="19" fillId="0" borderId="0" applyFont="0" applyFill="0" applyBorder="0" applyAlignment="0" applyProtection="0"/>
    <xf numFmtId="169" fontId="19" fillId="0" borderId="0" applyFont="0" applyFill="0" applyBorder="0" applyAlignment="0" applyProtection="0"/>
    <xf numFmtId="177" fontId="19" fillId="0" borderId="0" applyFont="0" applyFill="0" applyBorder="0" applyAlignment="0" applyProtection="0"/>
    <xf numFmtId="176" fontId="19" fillId="0" borderId="0" applyFont="0" applyFill="0" applyBorder="0" applyAlignment="0" applyProtection="0"/>
    <xf numFmtId="220" fontId="19" fillId="0" borderId="0" applyFont="0" applyFill="0" applyBorder="0" applyAlignment="0" applyProtection="0"/>
    <xf numFmtId="221"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2" fontId="128" fillId="0" borderId="0" applyFont="0" applyFill="0" applyBorder="0" applyAlignment="0" applyProtection="0"/>
    <xf numFmtId="223" fontId="128" fillId="0" borderId="0" applyFont="0" applyFill="0" applyBorder="0" applyAlignment="0" applyProtection="0"/>
    <xf numFmtId="224" fontId="19" fillId="0" borderId="0" applyFont="0" applyFill="0" applyBorder="0" applyAlignment="0" applyProtection="0"/>
    <xf numFmtId="225"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6"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7"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8" fontId="33" fillId="0" borderId="0" applyNumberFormat="0" applyFill="0" applyBorder="0" applyAlignment="0" applyProtection="0"/>
    <xf numFmtId="0" fontId="36" fillId="0" borderId="0" applyNumberFormat="0" applyFill="0" applyBorder="0" applyAlignment="0" applyProtection="0"/>
    <xf numFmtId="229" fontId="138" fillId="0" borderId="0" applyNumberFormat="0" applyFill="0" applyBorder="0" applyAlignment="0" applyProtection="0"/>
    <xf numFmtId="169" fontId="19" fillId="0" borderId="0" applyFont="0" applyFill="0" applyBorder="0" applyAlignment="0" applyProtection="0"/>
    <xf numFmtId="167"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7" fontId="19" fillId="0" borderId="0" applyFont="0" applyFill="0" applyBorder="0" applyAlignment="0" applyProtection="0"/>
    <xf numFmtId="230"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1"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8" fontId="73" fillId="0" borderId="0" applyFill="0" applyBorder="0" applyAlignment="0"/>
    <xf numFmtId="194" fontId="73" fillId="0" borderId="0" applyFill="0" applyBorder="0" applyAlignment="0"/>
    <xf numFmtId="198" fontId="73" fillId="0" borderId="0" applyFill="0" applyBorder="0" applyAlignment="0"/>
    <xf numFmtId="199" fontId="73" fillId="0" borderId="0" applyFill="0" applyBorder="0" applyAlignment="0"/>
    <xf numFmtId="194"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2" fontId="8" fillId="0" borderId="0">
      <alignment vertical="top"/>
    </xf>
    <xf numFmtId="232" fontId="8" fillId="0" borderId="0">
      <alignment vertical="top"/>
    </xf>
    <xf numFmtId="232"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3" fontId="158" fillId="0" borderId="0" applyNumberFormat="0" applyFill="0" applyBorder="0" applyAlignment="0" applyProtection="0">
      <alignment horizontal="left"/>
    </xf>
    <xf numFmtId="0" fontId="19" fillId="0" borderId="0"/>
    <xf numFmtId="234"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5"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90"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6"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7"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8"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4"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0" fontId="31" fillId="0" borderId="0" applyNumberForma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89" fillId="87" borderId="76" applyNumberFormat="0" applyProtection="0">
      <alignment horizontal="center" wrapText="1"/>
    </xf>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19" fillId="51" borderId="20" applyNumberFormat="0" applyFont="0" applyFill="0" applyAlignment="0" applyProtection="0"/>
    <xf numFmtId="41" fontId="19" fillId="0" borderId="0" applyFont="0" applyFill="0" applyBorder="0" applyAlignment="0" applyProtection="0"/>
    <xf numFmtId="41" fontId="19" fillId="0" borderId="0" applyFont="0" applyFill="0" applyBorder="0" applyAlignment="0" applyProtection="0"/>
    <xf numFmtId="4" fontId="19" fillId="51" borderId="20" applyFont="0" applyFill="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3" fontId="33" fillId="0" borderId="0" applyFill="0" applyBorder="0" applyAlignment="0" applyProtection="0"/>
    <xf numFmtId="239" fontId="33" fillId="0" borderId="0" applyFill="0" applyBorder="0" applyProtection="0">
      <alignment horizontal="center"/>
    </xf>
    <xf numFmtId="167" fontId="19" fillId="0" borderId="0" applyFont="0" applyFill="0" applyBorder="0" applyAlignment="0" applyProtection="0"/>
    <xf numFmtId="41" fontId="19" fillId="0" borderId="0" applyFont="0" applyFill="0" applyBorder="0" applyAlignment="0" applyProtection="0"/>
    <xf numFmtId="0" fontId="33" fillId="0" borderId="0" applyNumberFormat="0" applyFill="0" applyBorder="0" applyProtection="0">
      <alignment horizontal="center"/>
    </xf>
    <xf numFmtId="216" fontId="33" fillId="0" borderId="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3" fontId="61" fillId="0" borderId="20"/>
    <xf numFmtId="40" fontId="177" fillId="0" borderId="0" applyBorder="0">
      <alignment horizontal="right"/>
    </xf>
    <xf numFmtId="203"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40" fontId="182" fillId="0" borderId="0">
      <alignment horizontal="center"/>
    </xf>
    <xf numFmtId="0" fontId="183" fillId="0" borderId="0">
      <alignment horizontal="center"/>
    </xf>
    <xf numFmtId="241" fontId="19" fillId="0" borderId="0"/>
    <xf numFmtId="0" fontId="68" fillId="14" borderId="0">
      <protection locked="0"/>
    </xf>
    <xf numFmtId="49" fontId="26" fillId="0" borderId="0" applyFill="0" applyBorder="0" applyAlignment="0"/>
    <xf numFmtId="242" fontId="26" fillId="0" borderId="0" applyFill="0" applyBorder="0" applyAlignment="0"/>
    <xf numFmtId="243"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8"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4" fontId="33" fillId="68" borderId="36" applyFont="0" applyFill="0">
      <alignment horizontal="right"/>
    </xf>
    <xf numFmtId="0" fontId="89" fillId="92" borderId="36">
      <alignment horizontal="center" vertical="center"/>
    </xf>
    <xf numFmtId="244"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169" fontId="19" fillId="0" borderId="0" applyNumberFormat="0" applyFont="0" applyBorder="0" applyAlignment="0">
      <protection locked="0"/>
    </xf>
    <xf numFmtId="2" fontId="194" fillId="60" borderId="0" applyNumberFormat="0" applyFill="0" applyBorder="0" applyAlignment="0" applyProtection="0"/>
    <xf numFmtId="245"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3" fontId="19" fillId="0" borderId="0"/>
    <xf numFmtId="171"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1" fontId="200" fillId="51" borderId="25">
      <alignment horizontal="center"/>
    </xf>
    <xf numFmtId="171" fontId="200" fillId="51" borderId="25">
      <alignment horizontal="center"/>
    </xf>
    <xf numFmtId="166" fontId="19" fillId="0" borderId="0" applyFont="0" applyFill="0" applyBorder="0" applyAlignment="0" applyProtection="0"/>
    <xf numFmtId="166" fontId="19" fillId="0" borderId="0" applyFont="0" applyFill="0" applyBorder="0" applyAlignment="0" applyProtection="0"/>
    <xf numFmtId="168" fontId="19" fillId="0" borderId="0" applyFont="0" applyFill="0" applyBorder="0" applyAlignment="0" applyProtection="0"/>
    <xf numFmtId="166" fontId="26" fillId="0" borderId="0" applyFont="0" applyFill="0" applyBorder="0" applyAlignment="0" applyProtection="0"/>
    <xf numFmtId="168"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1" fontId="68" fillId="0" borderId="0" applyFont="0" applyFill="0" applyBorder="0" applyProtection="0">
      <alignment horizontal="right"/>
    </xf>
    <xf numFmtId="0" fontId="83" fillId="0" borderId="0"/>
    <xf numFmtId="174" fontId="19" fillId="0" borderId="0" applyFont="0" applyFill="0" applyBorder="0" applyAlignment="0" applyProtection="0"/>
    <xf numFmtId="0" fontId="77" fillId="0" borderId="0"/>
  </cellStyleXfs>
  <cellXfs count="63">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70"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70" fontId="14" fillId="9" borderId="2" xfId="1" applyNumberFormat="1" applyFont="1" applyFill="1" applyBorder="1" applyAlignment="1">
      <alignment horizontal="center" vertical="center"/>
    </xf>
    <xf numFmtId="170" fontId="14" fillId="9" borderId="4" xfId="1" applyNumberFormat="1" applyFont="1" applyFill="1" applyBorder="1" applyAlignment="1">
      <alignment horizontal="center" vertical="center"/>
    </xf>
    <xf numFmtId="170" fontId="14" fillId="9" borderId="11" xfId="1" applyNumberFormat="1" applyFont="1" applyFill="1" applyBorder="1" applyAlignment="1">
      <alignment horizontal="center" vertical="center"/>
    </xf>
    <xf numFmtId="170" fontId="14" fillId="9" borderId="12" xfId="1" applyNumberFormat="1" applyFont="1" applyFill="1" applyBorder="1" applyAlignment="1">
      <alignment horizontal="center" vertical="center"/>
    </xf>
    <xf numFmtId="0" fontId="206" fillId="8" borderId="0" xfId="1" applyFont="1" applyFill="1" applyAlignment="1">
      <alignment vertical="center"/>
    </xf>
    <xf numFmtId="0" fontId="207"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8" fillId="8" borderId="0" xfId="1" applyFont="1" applyFill="1" applyBorder="1" applyAlignment="1"/>
    <xf numFmtId="172" fontId="210" fillId="8" borderId="0" xfId="1" applyNumberFormat="1" applyFont="1" applyFill="1"/>
    <xf numFmtId="0" fontId="210" fillId="8" borderId="0" xfId="1" applyFont="1" applyFill="1"/>
    <xf numFmtId="0" fontId="212" fillId="8" borderId="0" xfId="1" applyFont="1" applyFill="1" applyAlignment="1">
      <alignment vertical="center"/>
    </xf>
    <xf numFmtId="170" fontId="214" fillId="9" borderId="2" xfId="1" applyNumberFormat="1" applyFont="1" applyFill="1" applyBorder="1" applyAlignment="1">
      <alignment horizontal="center" vertical="center"/>
    </xf>
    <xf numFmtId="170" fontId="214" fillId="10" borderId="3" xfId="1" applyNumberFormat="1" applyFont="1" applyFill="1" applyBorder="1" applyAlignment="1">
      <alignment horizontal="center" vertical="center"/>
    </xf>
    <xf numFmtId="170" fontId="214" fillId="10" borderId="4" xfId="1" applyNumberFormat="1" applyFont="1" applyFill="1" applyBorder="1" applyAlignment="1">
      <alignment horizontal="center" vertical="center"/>
    </xf>
    <xf numFmtId="170" fontId="214" fillId="9" borderId="3" xfId="1" applyNumberFormat="1" applyFont="1" applyFill="1" applyBorder="1" applyAlignment="1">
      <alignment horizontal="center" vertical="center"/>
    </xf>
    <xf numFmtId="0" fontId="214" fillId="9" borderId="5" xfId="1" applyFont="1" applyFill="1" applyBorder="1" applyAlignment="1">
      <alignment horizontal="center" vertical="center"/>
    </xf>
    <xf numFmtId="0" fontId="215" fillId="9" borderId="7" xfId="1" applyFont="1" applyFill="1" applyBorder="1" applyAlignment="1">
      <alignment vertical="center"/>
    </xf>
    <xf numFmtId="0" fontId="216" fillId="9" borderId="7" xfId="1" applyFont="1" applyFill="1" applyBorder="1" applyAlignment="1">
      <alignment vertical="center"/>
    </xf>
    <xf numFmtId="0" fontId="214" fillId="9" borderId="7" xfId="1" applyFont="1" applyFill="1" applyBorder="1" applyAlignment="1">
      <alignment vertical="center"/>
    </xf>
    <xf numFmtId="0" fontId="217" fillId="9" borderId="7" xfId="1" applyFont="1" applyFill="1" applyBorder="1" applyAlignment="1">
      <alignment vertical="center"/>
    </xf>
    <xf numFmtId="3" fontId="215" fillId="8" borderId="8" xfId="1" applyNumberFormat="1" applyFont="1" applyFill="1" applyBorder="1" applyAlignment="1">
      <alignment vertical="center"/>
    </xf>
    <xf numFmtId="3" fontId="216"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5" fillId="8" borderId="6" xfId="1" applyNumberFormat="1" applyFont="1" applyFill="1" applyBorder="1" applyAlignment="1">
      <alignment vertical="center"/>
    </xf>
    <xf numFmtId="3" fontId="217" fillId="8" borderId="8" xfId="1" applyNumberFormat="1" applyFont="1" applyFill="1" applyBorder="1" applyAlignment="1">
      <alignment vertical="center"/>
    </xf>
    <xf numFmtId="3" fontId="215" fillId="0" borderId="8" xfId="1" applyNumberFormat="1" applyFont="1" applyFill="1" applyBorder="1" applyAlignment="1">
      <alignment vertical="center"/>
    </xf>
    <xf numFmtId="0" fontId="218" fillId="8" borderId="0" xfId="1" applyFont="1" applyFill="1" applyAlignment="1">
      <alignment horizontal="right" vertical="center"/>
    </xf>
    <xf numFmtId="3" fontId="17" fillId="8" borderId="0" xfId="1" applyNumberFormat="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72"/>
  <sheetViews>
    <sheetView tabSelected="1" zoomScaleNormal="100" workbookViewId="0">
      <pane xSplit="49" ySplit="4" topLeftCell="BG50" activePane="bottomRight" state="frozen"/>
      <selection pane="topRight" activeCell="AX1" sqref="AX1"/>
      <selection pane="bottomLeft" activeCell="A5" sqref="A5"/>
      <selection pane="bottomRight" activeCell="A53" sqref="A53"/>
    </sheetView>
  </sheetViews>
  <sheetFormatPr defaultRowHeight="12.75"/>
  <cols>
    <col min="1" max="1" width="54.140625" style="1" customWidth="1"/>
    <col min="2" max="39" width="8.7109375" style="1" hidden="1" customWidth="1"/>
    <col min="40" max="40" width="15.42578125" style="1" hidden="1" customWidth="1"/>
    <col min="41" max="49" width="14.7109375" style="1" hidden="1" customWidth="1"/>
    <col min="50" max="58" width="14.7109375" style="1" customWidth="1"/>
    <col min="59" max="62" width="14.5703125" style="1" customWidth="1"/>
    <col min="63" max="262" width="9.140625" style="1"/>
    <col min="263" max="263" width="54.140625" style="1" customWidth="1"/>
    <col min="264" max="301" width="0" style="1" hidden="1" customWidth="1"/>
    <col min="302" max="314" width="8.7109375" style="1" customWidth="1"/>
    <col min="315" max="518" width="9.140625" style="1"/>
    <col min="519" max="519" width="54.140625" style="1" customWidth="1"/>
    <col min="520" max="557" width="0" style="1" hidden="1" customWidth="1"/>
    <col min="558" max="570" width="8.7109375" style="1" customWidth="1"/>
    <col min="571" max="774" width="9.140625" style="1"/>
    <col min="775" max="775" width="54.140625" style="1" customWidth="1"/>
    <col min="776" max="813" width="0" style="1" hidden="1" customWidth="1"/>
    <col min="814" max="826" width="8.7109375" style="1" customWidth="1"/>
    <col min="827" max="1030" width="9.140625" style="1"/>
    <col min="1031" max="1031" width="54.140625" style="1" customWidth="1"/>
    <col min="1032" max="1069" width="0" style="1" hidden="1" customWidth="1"/>
    <col min="1070" max="1082" width="8.7109375" style="1" customWidth="1"/>
    <col min="1083" max="1286" width="9.140625" style="1"/>
    <col min="1287" max="1287" width="54.140625" style="1" customWidth="1"/>
    <col min="1288" max="1325" width="0" style="1" hidden="1" customWidth="1"/>
    <col min="1326" max="1338" width="8.7109375" style="1" customWidth="1"/>
    <col min="1339" max="1542" width="9.140625" style="1"/>
    <col min="1543" max="1543" width="54.140625" style="1" customWidth="1"/>
    <col min="1544" max="1581" width="0" style="1" hidden="1" customWidth="1"/>
    <col min="1582" max="1594" width="8.7109375" style="1" customWidth="1"/>
    <col min="1595" max="1798" width="9.140625" style="1"/>
    <col min="1799" max="1799" width="54.140625" style="1" customWidth="1"/>
    <col min="1800" max="1837" width="0" style="1" hidden="1" customWidth="1"/>
    <col min="1838" max="1850" width="8.7109375" style="1" customWidth="1"/>
    <col min="1851" max="2054" width="9.140625" style="1"/>
    <col min="2055" max="2055" width="54.140625" style="1" customWidth="1"/>
    <col min="2056" max="2093" width="0" style="1" hidden="1" customWidth="1"/>
    <col min="2094" max="2106" width="8.7109375" style="1" customWidth="1"/>
    <col min="2107" max="2310" width="9.140625" style="1"/>
    <col min="2311" max="2311" width="54.140625" style="1" customWidth="1"/>
    <col min="2312" max="2349" width="0" style="1" hidden="1" customWidth="1"/>
    <col min="2350" max="2362" width="8.7109375" style="1" customWidth="1"/>
    <col min="2363" max="2566" width="9.140625" style="1"/>
    <col min="2567" max="2567" width="54.140625" style="1" customWidth="1"/>
    <col min="2568" max="2605" width="0" style="1" hidden="1" customWidth="1"/>
    <col min="2606" max="2618" width="8.7109375" style="1" customWidth="1"/>
    <col min="2619" max="2822" width="9.140625" style="1"/>
    <col min="2823" max="2823" width="54.140625" style="1" customWidth="1"/>
    <col min="2824" max="2861" width="0" style="1" hidden="1" customWidth="1"/>
    <col min="2862" max="2874" width="8.7109375" style="1" customWidth="1"/>
    <col min="2875" max="3078" width="9.140625" style="1"/>
    <col min="3079" max="3079" width="54.140625" style="1" customWidth="1"/>
    <col min="3080" max="3117" width="0" style="1" hidden="1" customWidth="1"/>
    <col min="3118" max="3130" width="8.7109375" style="1" customWidth="1"/>
    <col min="3131" max="3334" width="9.140625" style="1"/>
    <col min="3335" max="3335" width="54.140625" style="1" customWidth="1"/>
    <col min="3336" max="3373" width="0" style="1" hidden="1" customWidth="1"/>
    <col min="3374" max="3386" width="8.7109375" style="1" customWidth="1"/>
    <col min="3387" max="3590" width="9.140625" style="1"/>
    <col min="3591" max="3591" width="54.140625" style="1" customWidth="1"/>
    <col min="3592" max="3629" width="0" style="1" hidden="1" customWidth="1"/>
    <col min="3630" max="3642" width="8.7109375" style="1" customWidth="1"/>
    <col min="3643" max="3846" width="9.140625" style="1"/>
    <col min="3847" max="3847" width="54.140625" style="1" customWidth="1"/>
    <col min="3848" max="3885" width="0" style="1" hidden="1" customWidth="1"/>
    <col min="3886" max="3898" width="8.7109375" style="1" customWidth="1"/>
    <col min="3899" max="4102" width="9.140625" style="1"/>
    <col min="4103" max="4103" width="54.140625" style="1" customWidth="1"/>
    <col min="4104" max="4141" width="0" style="1" hidden="1" customWidth="1"/>
    <col min="4142" max="4154" width="8.7109375" style="1" customWidth="1"/>
    <col min="4155" max="4358" width="9.140625" style="1"/>
    <col min="4359" max="4359" width="54.140625" style="1" customWidth="1"/>
    <col min="4360" max="4397" width="0" style="1" hidden="1" customWidth="1"/>
    <col min="4398" max="4410" width="8.7109375" style="1" customWidth="1"/>
    <col min="4411" max="4614" width="9.140625" style="1"/>
    <col min="4615" max="4615" width="54.140625" style="1" customWidth="1"/>
    <col min="4616" max="4653" width="0" style="1" hidden="1" customWidth="1"/>
    <col min="4654" max="4666" width="8.7109375" style="1" customWidth="1"/>
    <col min="4667" max="4870" width="9.140625" style="1"/>
    <col min="4871" max="4871" width="54.140625" style="1" customWidth="1"/>
    <col min="4872" max="4909" width="0" style="1" hidden="1" customWidth="1"/>
    <col min="4910" max="4922" width="8.7109375" style="1" customWidth="1"/>
    <col min="4923" max="5126" width="9.140625" style="1"/>
    <col min="5127" max="5127" width="54.140625" style="1" customWidth="1"/>
    <col min="5128" max="5165" width="0" style="1" hidden="1" customWidth="1"/>
    <col min="5166" max="5178" width="8.7109375" style="1" customWidth="1"/>
    <col min="5179" max="5382" width="9.140625" style="1"/>
    <col min="5383" max="5383" width="54.140625" style="1" customWidth="1"/>
    <col min="5384" max="5421" width="0" style="1" hidden="1" customWidth="1"/>
    <col min="5422" max="5434" width="8.7109375" style="1" customWidth="1"/>
    <col min="5435" max="5638" width="9.140625" style="1"/>
    <col min="5639" max="5639" width="54.140625" style="1" customWidth="1"/>
    <col min="5640" max="5677" width="0" style="1" hidden="1" customWidth="1"/>
    <col min="5678" max="5690" width="8.7109375" style="1" customWidth="1"/>
    <col min="5691" max="5894" width="9.140625" style="1"/>
    <col min="5895" max="5895" width="54.140625" style="1" customWidth="1"/>
    <col min="5896" max="5933" width="0" style="1" hidden="1" customWidth="1"/>
    <col min="5934" max="5946" width="8.7109375" style="1" customWidth="1"/>
    <col min="5947" max="6150" width="9.140625" style="1"/>
    <col min="6151" max="6151" width="54.140625" style="1" customWidth="1"/>
    <col min="6152" max="6189" width="0" style="1" hidden="1" customWidth="1"/>
    <col min="6190" max="6202" width="8.7109375" style="1" customWidth="1"/>
    <col min="6203" max="6406" width="9.140625" style="1"/>
    <col min="6407" max="6407" width="54.140625" style="1" customWidth="1"/>
    <col min="6408" max="6445" width="0" style="1" hidden="1" customWidth="1"/>
    <col min="6446" max="6458" width="8.7109375" style="1" customWidth="1"/>
    <col min="6459" max="6662" width="9.140625" style="1"/>
    <col min="6663" max="6663" width="54.140625" style="1" customWidth="1"/>
    <col min="6664" max="6701" width="0" style="1" hidden="1" customWidth="1"/>
    <col min="6702" max="6714" width="8.7109375" style="1" customWidth="1"/>
    <col min="6715" max="6918" width="9.140625" style="1"/>
    <col min="6919" max="6919" width="54.140625" style="1" customWidth="1"/>
    <col min="6920" max="6957" width="0" style="1" hidden="1" customWidth="1"/>
    <col min="6958" max="6970" width="8.7109375" style="1" customWidth="1"/>
    <col min="6971" max="7174" width="9.140625" style="1"/>
    <col min="7175" max="7175" width="54.140625" style="1" customWidth="1"/>
    <col min="7176" max="7213" width="0" style="1" hidden="1" customWidth="1"/>
    <col min="7214" max="7226" width="8.7109375" style="1" customWidth="1"/>
    <col min="7227" max="7430" width="9.140625" style="1"/>
    <col min="7431" max="7431" width="54.140625" style="1" customWidth="1"/>
    <col min="7432" max="7469" width="0" style="1" hidden="1" customWidth="1"/>
    <col min="7470" max="7482" width="8.7109375" style="1" customWidth="1"/>
    <col min="7483" max="7686" width="9.140625" style="1"/>
    <col min="7687" max="7687" width="54.140625" style="1" customWidth="1"/>
    <col min="7688" max="7725" width="0" style="1" hidden="1" customWidth="1"/>
    <col min="7726" max="7738" width="8.7109375" style="1" customWidth="1"/>
    <col min="7739" max="7942" width="9.140625" style="1"/>
    <col min="7943" max="7943" width="54.140625" style="1" customWidth="1"/>
    <col min="7944" max="7981" width="0" style="1" hidden="1" customWidth="1"/>
    <col min="7982" max="7994" width="8.7109375" style="1" customWidth="1"/>
    <col min="7995" max="8198" width="9.140625" style="1"/>
    <col min="8199" max="8199" width="54.140625" style="1" customWidth="1"/>
    <col min="8200" max="8237" width="0" style="1" hidden="1" customWidth="1"/>
    <col min="8238" max="8250" width="8.7109375" style="1" customWidth="1"/>
    <col min="8251" max="8454" width="9.140625" style="1"/>
    <col min="8455" max="8455" width="54.140625" style="1" customWidth="1"/>
    <col min="8456" max="8493" width="0" style="1" hidden="1" customWidth="1"/>
    <col min="8494" max="8506" width="8.7109375" style="1" customWidth="1"/>
    <col min="8507" max="8710" width="9.140625" style="1"/>
    <col min="8711" max="8711" width="54.140625" style="1" customWidth="1"/>
    <col min="8712" max="8749" width="0" style="1" hidden="1" customWidth="1"/>
    <col min="8750" max="8762" width="8.7109375" style="1" customWidth="1"/>
    <col min="8763" max="8966" width="9.140625" style="1"/>
    <col min="8967" max="8967" width="54.140625" style="1" customWidth="1"/>
    <col min="8968" max="9005" width="0" style="1" hidden="1" customWidth="1"/>
    <col min="9006" max="9018" width="8.7109375" style="1" customWidth="1"/>
    <col min="9019" max="9222" width="9.140625" style="1"/>
    <col min="9223" max="9223" width="54.140625" style="1" customWidth="1"/>
    <col min="9224" max="9261" width="0" style="1" hidden="1" customWidth="1"/>
    <col min="9262" max="9274" width="8.7109375" style="1" customWidth="1"/>
    <col min="9275" max="9478" width="9.140625" style="1"/>
    <col min="9479" max="9479" width="54.140625" style="1" customWidth="1"/>
    <col min="9480" max="9517" width="0" style="1" hidden="1" customWidth="1"/>
    <col min="9518" max="9530" width="8.7109375" style="1" customWidth="1"/>
    <col min="9531" max="9734" width="9.140625" style="1"/>
    <col min="9735" max="9735" width="54.140625" style="1" customWidth="1"/>
    <col min="9736" max="9773" width="0" style="1" hidden="1" customWidth="1"/>
    <col min="9774" max="9786" width="8.7109375" style="1" customWidth="1"/>
    <col min="9787" max="9990" width="9.140625" style="1"/>
    <col min="9991" max="9991" width="54.140625" style="1" customWidth="1"/>
    <col min="9992" max="10029" width="0" style="1" hidden="1" customWidth="1"/>
    <col min="10030" max="10042" width="8.7109375" style="1" customWidth="1"/>
    <col min="10043" max="10246" width="9.140625" style="1"/>
    <col min="10247" max="10247" width="54.140625" style="1" customWidth="1"/>
    <col min="10248" max="10285" width="0" style="1" hidden="1" customWidth="1"/>
    <col min="10286" max="10298" width="8.7109375" style="1" customWidth="1"/>
    <col min="10299" max="10502" width="9.140625" style="1"/>
    <col min="10503" max="10503" width="54.140625" style="1" customWidth="1"/>
    <col min="10504" max="10541" width="0" style="1" hidden="1" customWidth="1"/>
    <col min="10542" max="10554" width="8.7109375" style="1" customWidth="1"/>
    <col min="10555" max="10758" width="9.140625" style="1"/>
    <col min="10759" max="10759" width="54.140625" style="1" customWidth="1"/>
    <col min="10760" max="10797" width="0" style="1" hidden="1" customWidth="1"/>
    <col min="10798" max="10810" width="8.7109375" style="1" customWidth="1"/>
    <col min="10811" max="11014" width="9.140625" style="1"/>
    <col min="11015" max="11015" width="54.140625" style="1" customWidth="1"/>
    <col min="11016" max="11053" width="0" style="1" hidden="1" customWidth="1"/>
    <col min="11054" max="11066" width="8.7109375" style="1" customWidth="1"/>
    <col min="11067" max="11270" width="9.140625" style="1"/>
    <col min="11271" max="11271" width="54.140625" style="1" customWidth="1"/>
    <col min="11272" max="11309" width="0" style="1" hidden="1" customWidth="1"/>
    <col min="11310" max="11322" width="8.7109375" style="1" customWidth="1"/>
    <col min="11323" max="11526" width="9.140625" style="1"/>
    <col min="11527" max="11527" width="54.140625" style="1" customWidth="1"/>
    <col min="11528" max="11565" width="0" style="1" hidden="1" customWidth="1"/>
    <col min="11566" max="11578" width="8.7109375" style="1" customWidth="1"/>
    <col min="11579" max="11782" width="9.140625" style="1"/>
    <col min="11783" max="11783" width="54.140625" style="1" customWidth="1"/>
    <col min="11784" max="11821" width="0" style="1" hidden="1" customWidth="1"/>
    <col min="11822" max="11834" width="8.7109375" style="1" customWidth="1"/>
    <col min="11835" max="12038" width="9.140625" style="1"/>
    <col min="12039" max="12039" width="54.140625" style="1" customWidth="1"/>
    <col min="12040" max="12077" width="0" style="1" hidden="1" customWidth="1"/>
    <col min="12078" max="12090" width="8.7109375" style="1" customWidth="1"/>
    <col min="12091" max="12294" width="9.140625" style="1"/>
    <col min="12295" max="12295" width="54.140625" style="1" customWidth="1"/>
    <col min="12296" max="12333" width="0" style="1" hidden="1" customWidth="1"/>
    <col min="12334" max="12346" width="8.7109375" style="1" customWidth="1"/>
    <col min="12347" max="12550" width="9.140625" style="1"/>
    <col min="12551" max="12551" width="54.140625" style="1" customWidth="1"/>
    <col min="12552" max="12589" width="0" style="1" hidden="1" customWidth="1"/>
    <col min="12590" max="12602" width="8.7109375" style="1" customWidth="1"/>
    <col min="12603" max="12806" width="9.140625" style="1"/>
    <col min="12807" max="12807" width="54.140625" style="1" customWidth="1"/>
    <col min="12808" max="12845" width="0" style="1" hidden="1" customWidth="1"/>
    <col min="12846" max="12858" width="8.7109375" style="1" customWidth="1"/>
    <col min="12859" max="13062" width="9.140625" style="1"/>
    <col min="13063" max="13063" width="54.140625" style="1" customWidth="1"/>
    <col min="13064" max="13101" width="0" style="1" hidden="1" customWidth="1"/>
    <col min="13102" max="13114" width="8.7109375" style="1" customWidth="1"/>
    <col min="13115" max="13318" width="9.140625" style="1"/>
    <col min="13319" max="13319" width="54.140625" style="1" customWidth="1"/>
    <col min="13320" max="13357" width="0" style="1" hidden="1" customWidth="1"/>
    <col min="13358" max="13370" width="8.7109375" style="1" customWidth="1"/>
    <col min="13371" max="13574" width="9.140625" style="1"/>
    <col min="13575" max="13575" width="54.140625" style="1" customWidth="1"/>
    <col min="13576" max="13613" width="0" style="1" hidden="1" customWidth="1"/>
    <col min="13614" max="13626" width="8.7109375" style="1" customWidth="1"/>
    <col min="13627" max="13830" width="9.140625" style="1"/>
    <col min="13831" max="13831" width="54.140625" style="1" customWidth="1"/>
    <col min="13832" max="13869" width="0" style="1" hidden="1" customWidth="1"/>
    <col min="13870" max="13882" width="8.7109375" style="1" customWidth="1"/>
    <col min="13883" max="14086" width="9.140625" style="1"/>
    <col min="14087" max="14087" width="54.140625" style="1" customWidth="1"/>
    <col min="14088" max="14125" width="0" style="1" hidden="1" customWidth="1"/>
    <col min="14126" max="14138" width="8.7109375" style="1" customWidth="1"/>
    <col min="14139" max="14342" width="9.140625" style="1"/>
    <col min="14343" max="14343" width="54.140625" style="1" customWidth="1"/>
    <col min="14344" max="14381" width="0" style="1" hidden="1" customWidth="1"/>
    <col min="14382" max="14394" width="8.7109375" style="1" customWidth="1"/>
    <col min="14395" max="14598" width="9.140625" style="1"/>
    <col min="14599" max="14599" width="54.140625" style="1" customWidth="1"/>
    <col min="14600" max="14637" width="0" style="1" hidden="1" customWidth="1"/>
    <col min="14638" max="14650" width="8.7109375" style="1" customWidth="1"/>
    <col min="14651" max="14854" width="9.140625" style="1"/>
    <col min="14855" max="14855" width="54.140625" style="1" customWidth="1"/>
    <col min="14856" max="14893" width="0" style="1" hidden="1" customWidth="1"/>
    <col min="14894" max="14906" width="8.7109375" style="1" customWidth="1"/>
    <col min="14907" max="15110" width="9.140625" style="1"/>
    <col min="15111" max="15111" width="54.140625" style="1" customWidth="1"/>
    <col min="15112" max="15149" width="0" style="1" hidden="1" customWidth="1"/>
    <col min="15150" max="15162" width="8.7109375" style="1" customWidth="1"/>
    <col min="15163" max="15366" width="9.140625" style="1"/>
    <col min="15367" max="15367" width="54.140625" style="1" customWidth="1"/>
    <col min="15368" max="15405" width="0" style="1" hidden="1" customWidth="1"/>
    <col min="15406" max="15418" width="8.7109375" style="1" customWidth="1"/>
    <col min="15419" max="15622" width="9.140625" style="1"/>
    <col min="15623" max="15623" width="54.140625" style="1" customWidth="1"/>
    <col min="15624" max="15661" width="0" style="1" hidden="1" customWidth="1"/>
    <col min="15662" max="15674" width="8.7109375" style="1" customWidth="1"/>
    <col min="15675" max="15878" width="9.140625" style="1"/>
    <col min="15879" max="15879" width="54.140625" style="1" customWidth="1"/>
    <col min="15880" max="15917" width="0" style="1" hidden="1" customWidth="1"/>
    <col min="15918" max="15930" width="8.7109375" style="1" customWidth="1"/>
    <col min="15931" max="16134" width="9.140625" style="1"/>
    <col min="16135" max="16135" width="54.140625" style="1" customWidth="1"/>
    <col min="16136" max="16173" width="0" style="1" hidden="1" customWidth="1"/>
    <col min="16174" max="16186" width="8.7109375" style="1" customWidth="1"/>
    <col min="16187" max="16384" width="9.140625" style="1"/>
  </cols>
  <sheetData>
    <row r="1" spans="1:65" ht="24">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row>
    <row r="2" spans="1:65" s="2" customFormat="1" ht="1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c r="BF2" s="61"/>
      <c r="BJ2" s="2" t="s">
        <v>1</v>
      </c>
    </row>
    <row r="3" spans="1:65"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c r="BF3" s="49">
        <v>41904</v>
      </c>
      <c r="BG3" s="49">
        <v>41934</v>
      </c>
      <c r="BH3" s="49">
        <v>41966</v>
      </c>
      <c r="BI3" s="49">
        <v>41996</v>
      </c>
      <c r="BJ3" s="49">
        <v>42034</v>
      </c>
    </row>
    <row r="4" spans="1:65"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c r="BF4" s="8"/>
      <c r="BG4" s="8"/>
      <c r="BH4" s="8"/>
      <c r="BI4" s="8"/>
      <c r="BJ4" s="8"/>
    </row>
    <row r="5" spans="1:65"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row>
    <row r="6" spans="1:65"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F6" s="55">
        <v>21848.23998536943</v>
      </c>
      <c r="BG6" s="55">
        <v>22102.50724703589</v>
      </c>
      <c r="BH6" s="55">
        <v>22503.624769895934</v>
      </c>
      <c r="BI6" s="55">
        <v>25391.16857677501</v>
      </c>
      <c r="BJ6" s="55">
        <v>24029.803890028252</v>
      </c>
      <c r="BK6" s="13"/>
      <c r="BL6" s="13"/>
      <c r="BM6" s="13"/>
    </row>
    <row r="7" spans="1:65"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c r="BF7" s="55">
        <v>4722.670419430573</v>
      </c>
      <c r="BG7" s="55">
        <v>4493.5170977541047</v>
      </c>
      <c r="BH7" s="55">
        <v>4728.3325385640619</v>
      </c>
      <c r="BI7" s="55">
        <v>7139.7543311749869</v>
      </c>
      <c r="BJ7" s="55">
        <v>4663.7387838217473</v>
      </c>
    </row>
    <row r="8" spans="1:65"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c r="BF8" s="55">
        <v>37218.004232480009</v>
      </c>
      <c r="BG8" s="55">
        <v>38604.992392180007</v>
      </c>
      <c r="BH8" s="55">
        <v>36126.117609040004</v>
      </c>
      <c r="BI8" s="55">
        <v>35402.665723730002</v>
      </c>
      <c r="BJ8" s="55">
        <v>40194.553121159995</v>
      </c>
    </row>
    <row r="9" spans="1:65"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c r="BF9" s="55"/>
      <c r="BG9" s="55"/>
      <c r="BH9" s="55"/>
      <c r="BI9" s="55"/>
      <c r="BJ9" s="55"/>
    </row>
    <row r="10" spans="1:65"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c r="BF10" s="56">
        <v>37043.045730330006</v>
      </c>
      <c r="BG10" s="56">
        <v>38406.794046370007</v>
      </c>
      <c r="BH10" s="56">
        <v>36009.536248050004</v>
      </c>
      <c r="BI10" s="56">
        <v>35269.696321449999</v>
      </c>
      <c r="BJ10" s="56">
        <v>40104.413002199995</v>
      </c>
    </row>
    <row r="11" spans="1:65"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c r="BF11" s="56">
        <v>174.95850214999999</v>
      </c>
      <c r="BG11" s="56">
        <v>198.19834580999998</v>
      </c>
      <c r="BH11" s="56">
        <v>116.58136098999999</v>
      </c>
      <c r="BI11" s="56">
        <v>132.96940228</v>
      </c>
      <c r="BJ11" s="56">
        <v>90.140118959999995</v>
      </c>
    </row>
    <row r="12" spans="1:65"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c r="BF12" s="55"/>
      <c r="BG12" s="55"/>
      <c r="BH12" s="55"/>
      <c r="BI12" s="55"/>
      <c r="BJ12" s="55"/>
    </row>
    <row r="13" spans="1:65"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c r="BF13" s="57">
        <v>63788.91463728001</v>
      </c>
      <c r="BG13" s="57">
        <v>65201.016736970007</v>
      </c>
      <c r="BH13" s="57">
        <v>63358.074917500002</v>
      </c>
      <c r="BI13" s="57">
        <v>67933.588631680002</v>
      </c>
      <c r="BJ13" s="57">
        <v>68888.095795009998</v>
      </c>
    </row>
    <row r="14" spans="1:65"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c r="BF14" s="55"/>
      <c r="BG14" s="55"/>
      <c r="BH14" s="55"/>
      <c r="BI14" s="55"/>
      <c r="BJ14" s="55"/>
    </row>
    <row r="15" spans="1:65"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c r="BF15" s="58"/>
      <c r="BG15" s="58"/>
      <c r="BH15" s="58"/>
      <c r="BI15" s="58"/>
      <c r="BJ15" s="58"/>
    </row>
    <row r="16" spans="1:65"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c r="BF16" s="55"/>
      <c r="BG16" s="55"/>
      <c r="BH16" s="55"/>
      <c r="BI16" s="55"/>
      <c r="BJ16" s="55"/>
    </row>
    <row r="17" spans="1:62"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c r="BF17" s="55">
        <v>120752.98616916555</v>
      </c>
      <c r="BG17" s="55">
        <v>119694.92564294937</v>
      </c>
      <c r="BH17" s="55">
        <v>117838.97237219621</v>
      </c>
      <c r="BI17" s="55">
        <v>122735.45625949455</v>
      </c>
      <c r="BJ17" s="55">
        <v>120049.19112513392</v>
      </c>
    </row>
    <row r="18" spans="1:62"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c r="BF18" s="55">
        <v>-24581.233548614022</v>
      </c>
      <c r="BG18" s="55">
        <v>-22626.159615587952</v>
      </c>
      <c r="BH18" s="55">
        <v>-19870.683686191223</v>
      </c>
      <c r="BI18" s="55">
        <v>-20743.429970004472</v>
      </c>
      <c r="BJ18" s="55">
        <v>-19352.681883520723</v>
      </c>
    </row>
    <row r="19" spans="1:62"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c r="BF19" s="55">
        <v>2089.3361430999998</v>
      </c>
      <c r="BG19" s="55">
        <v>2102.1365570700004</v>
      </c>
      <c r="BH19" s="55">
        <v>2294.0404291999994</v>
      </c>
      <c r="BI19" s="55">
        <v>2467.8894129999999</v>
      </c>
      <c r="BJ19" s="55">
        <v>2207.8287976499996</v>
      </c>
    </row>
    <row r="20" spans="1:62"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c r="BF20" s="55">
        <v>134.73078520999996</v>
      </c>
      <c r="BG20" s="55">
        <v>140.02408560999999</v>
      </c>
      <c r="BH20" s="55">
        <v>139.35857369000001</v>
      </c>
      <c r="BI20" s="55">
        <v>152.22108252999999</v>
      </c>
      <c r="BJ20" s="55">
        <v>115.15130846999999</v>
      </c>
    </row>
    <row r="21" spans="1:62"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c r="BF21" s="55">
        <v>34606.904911888341</v>
      </c>
      <c r="BG21" s="55">
        <v>34109.909932740469</v>
      </c>
      <c r="BH21" s="55">
        <v>37043.612771806722</v>
      </c>
      <c r="BI21" s="55">
        <v>36678.548153023294</v>
      </c>
      <c r="BJ21" s="55">
        <v>34131.393553218462</v>
      </c>
    </row>
    <row r="22" spans="1:62"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c r="BF22" s="55"/>
      <c r="BG22" s="55"/>
      <c r="BH22" s="55"/>
      <c r="BI22" s="55"/>
      <c r="BJ22" s="55"/>
    </row>
    <row r="23" spans="1:62"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c r="BF23" s="57">
        <v>63788.91463697319</v>
      </c>
      <c r="BG23" s="57">
        <v>65201.016737300946</v>
      </c>
      <c r="BH23" s="57">
        <v>63358.07491708827</v>
      </c>
      <c r="BI23" s="57">
        <v>67933.588631996783</v>
      </c>
      <c r="BJ23" s="57">
        <v>68888.095794514724</v>
      </c>
    </row>
    <row r="24" spans="1:62"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row>
    <row r="25" spans="1:62"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62" ht="18">
      <c r="A26" s="42" t="s">
        <v>39</v>
      </c>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0"/>
      <c r="AB26" s="40"/>
      <c r="AC26" s="40"/>
      <c r="AD26" s="40"/>
      <c r="AE26" s="40"/>
      <c r="AF26" s="40"/>
      <c r="AG26" s="40"/>
      <c r="AH26" s="40"/>
      <c r="AI26" s="40"/>
      <c r="AJ26" s="40"/>
      <c r="AK26" s="40"/>
      <c r="AL26" s="40"/>
      <c r="AM26" s="40"/>
      <c r="AN26" s="40"/>
      <c r="AO26" s="40"/>
      <c r="AP26" s="40"/>
      <c r="AQ26" s="40"/>
      <c r="AR26" s="40"/>
      <c r="AS26" s="40"/>
      <c r="AT26" s="40"/>
      <c r="AU26" s="40"/>
      <c r="AV26" s="40"/>
      <c r="AW26" s="13"/>
      <c r="AX26" s="13"/>
      <c r="AY26" s="13"/>
      <c r="AZ26" s="13"/>
    </row>
    <row r="27" spans="1:62" ht="15">
      <c r="A27" s="42" t="s">
        <v>18</v>
      </c>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0"/>
      <c r="AB27" s="40"/>
      <c r="AC27" s="40"/>
      <c r="AD27" s="40"/>
      <c r="AE27" s="40"/>
      <c r="AF27" s="40"/>
      <c r="AG27" s="40"/>
      <c r="AH27" s="40"/>
      <c r="AI27" s="40"/>
      <c r="AJ27" s="40"/>
      <c r="AK27" s="40"/>
      <c r="AL27" s="40"/>
      <c r="AM27" s="40"/>
      <c r="AN27" s="40"/>
      <c r="AO27" s="40"/>
      <c r="AP27" s="40"/>
      <c r="AQ27" s="40"/>
      <c r="AR27" s="40"/>
      <c r="AS27" s="40"/>
      <c r="AT27" s="40"/>
      <c r="AU27" s="40"/>
      <c r="AV27" s="40"/>
      <c r="AW27" s="13"/>
      <c r="AX27" s="13"/>
      <c r="AY27" s="13"/>
      <c r="AZ27" s="13"/>
    </row>
    <row r="28" spans="1:62" ht="15">
      <c r="A28" s="39" t="s">
        <v>19</v>
      </c>
      <c r="B28" s="40"/>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62" ht="15">
      <c r="A29" s="41"/>
      <c r="B29" s="40"/>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62" ht="21.75">
      <c r="A30" s="45" t="s">
        <v>42</v>
      </c>
      <c r="B30" s="13"/>
      <c r="C30" s="13"/>
      <c r="AQ30" s="45"/>
      <c r="AR30" s="13"/>
      <c r="AS30" s="13"/>
    </row>
    <row r="31" spans="1:62" ht="6" customHeight="1">
      <c r="B31" s="13"/>
      <c r="C31" s="13"/>
    </row>
    <row r="32" spans="1:62" s="2" customFormat="1" ht="15" thickBot="1">
      <c r="B32" s="3"/>
      <c r="C32" s="3"/>
      <c r="F32" s="3"/>
      <c r="U32" s="5"/>
      <c r="V32" s="5"/>
      <c r="AA32" s="2" t="s">
        <v>0</v>
      </c>
      <c r="AB32" s="5"/>
      <c r="AD32" s="5"/>
      <c r="AF32" s="5"/>
      <c r="AH32" s="5"/>
      <c r="AI32" s="5"/>
      <c r="AM32" s="5"/>
      <c r="AN32" s="5"/>
      <c r="AP32" s="5"/>
      <c r="AQ32" s="5"/>
      <c r="AR32" s="5"/>
      <c r="AU32" s="5"/>
      <c r="AV32" s="5"/>
      <c r="AX32" s="5"/>
      <c r="AY32" s="5"/>
      <c r="BB32" s="61"/>
      <c r="BC32" s="61"/>
      <c r="BD32" s="61"/>
      <c r="BE32" s="61"/>
      <c r="BF32" s="61"/>
      <c r="BJ32" s="2" t="s">
        <v>1</v>
      </c>
    </row>
    <row r="33" spans="1:63" ht="18.75" thickTop="1" thickBot="1">
      <c r="A33" s="32"/>
      <c r="B33" s="33">
        <f t="shared" ref="B33:J33" si="0">B3</f>
        <v>40193</v>
      </c>
      <c r="C33" s="33">
        <f t="shared" si="0"/>
        <v>40224</v>
      </c>
      <c r="D33" s="33">
        <f t="shared" si="0"/>
        <v>40252</v>
      </c>
      <c r="E33" s="33">
        <f t="shared" si="0"/>
        <v>40284</v>
      </c>
      <c r="F33" s="33">
        <f t="shared" si="0"/>
        <v>40316</v>
      </c>
      <c r="G33" s="33">
        <f t="shared" si="0"/>
        <v>40347</v>
      </c>
      <c r="H33" s="33">
        <f t="shared" si="0"/>
        <v>40377</v>
      </c>
      <c r="I33" s="33">
        <f t="shared" si="0"/>
        <v>40408</v>
      </c>
      <c r="J33" s="33">
        <f t="shared" si="0"/>
        <v>40439</v>
      </c>
      <c r="K33" s="33">
        <v>40452</v>
      </c>
      <c r="L33" s="33">
        <v>40483</v>
      </c>
      <c r="M33" s="34">
        <f t="shared" ref="M33:R33" si="1">M3</f>
        <v>40530</v>
      </c>
      <c r="N33" s="35">
        <f t="shared" si="1"/>
        <v>40561</v>
      </c>
      <c r="O33" s="35">
        <f t="shared" si="1"/>
        <v>40592</v>
      </c>
      <c r="P33" s="35">
        <f t="shared" si="1"/>
        <v>40620</v>
      </c>
      <c r="Q33" s="35">
        <f t="shared" si="1"/>
        <v>40651</v>
      </c>
      <c r="R33" s="35">
        <f t="shared" si="1"/>
        <v>40681</v>
      </c>
      <c r="S33" s="35">
        <f>S3</f>
        <v>40712</v>
      </c>
      <c r="T33" s="35">
        <f>T3</f>
        <v>40742</v>
      </c>
      <c r="U33" s="35">
        <f>U3</f>
        <v>40773</v>
      </c>
      <c r="V33" s="35">
        <f>V3</f>
        <v>40804</v>
      </c>
      <c r="W33" s="35">
        <f>W3</f>
        <v>40834</v>
      </c>
      <c r="X33" s="35">
        <v>40848</v>
      </c>
      <c r="Y33" s="35">
        <f t="shared" ref="Y33:AP33" si="2">Y3</f>
        <v>40895</v>
      </c>
      <c r="Z33" s="35">
        <f t="shared" si="2"/>
        <v>40926</v>
      </c>
      <c r="AA33" s="35">
        <f t="shared" si="2"/>
        <v>40957</v>
      </c>
      <c r="AB33" s="35">
        <f t="shared" si="2"/>
        <v>40986</v>
      </c>
      <c r="AC33" s="35">
        <f t="shared" si="2"/>
        <v>41017</v>
      </c>
      <c r="AD33" s="35">
        <f t="shared" si="2"/>
        <v>41047</v>
      </c>
      <c r="AE33" s="35">
        <f>AE3</f>
        <v>41078</v>
      </c>
      <c r="AF33" s="35">
        <f t="shared" si="2"/>
        <v>41108</v>
      </c>
      <c r="AG33" s="35">
        <f>AG3</f>
        <v>41139</v>
      </c>
      <c r="AH33" s="35">
        <f t="shared" si="2"/>
        <v>41170</v>
      </c>
      <c r="AI33" s="35">
        <f t="shared" si="2"/>
        <v>41200</v>
      </c>
      <c r="AJ33" s="35">
        <f t="shared" si="2"/>
        <v>41231</v>
      </c>
      <c r="AK33" s="35">
        <f t="shared" si="2"/>
        <v>41261</v>
      </c>
      <c r="AL33" s="35">
        <f t="shared" si="2"/>
        <v>41292</v>
      </c>
      <c r="AM33" s="35">
        <f t="shared" si="2"/>
        <v>41323</v>
      </c>
      <c r="AN33" s="35">
        <f t="shared" si="2"/>
        <v>41351</v>
      </c>
      <c r="AO33" s="49">
        <f>AO3</f>
        <v>41382</v>
      </c>
      <c r="AP33" s="49">
        <f t="shared" si="2"/>
        <v>41412</v>
      </c>
      <c r="AQ33" s="49">
        <f>AQ3</f>
        <v>41443</v>
      </c>
      <c r="AR33" s="49">
        <f>AR3</f>
        <v>41473</v>
      </c>
      <c r="AS33" s="49">
        <f>AS3</f>
        <v>41504</v>
      </c>
      <c r="AT33" s="49">
        <v>41535</v>
      </c>
      <c r="AU33" s="49">
        <f t="shared" ref="AU33:BB33" si="3">AU3</f>
        <v>41565</v>
      </c>
      <c r="AV33" s="49">
        <f t="shared" si="3"/>
        <v>41596</v>
      </c>
      <c r="AW33" s="49">
        <f t="shared" si="3"/>
        <v>41626</v>
      </c>
      <c r="AX33" s="49">
        <f t="shared" si="3"/>
        <v>41657</v>
      </c>
      <c r="AY33" s="49">
        <f t="shared" si="3"/>
        <v>41688</v>
      </c>
      <c r="AZ33" s="49">
        <f t="shared" si="3"/>
        <v>41716</v>
      </c>
      <c r="BA33" s="49">
        <f t="shared" si="3"/>
        <v>41748</v>
      </c>
      <c r="BB33" s="49">
        <f t="shared" si="3"/>
        <v>41780</v>
      </c>
      <c r="BC33" s="49">
        <f t="shared" ref="BC33:BD33" si="4">BC3</f>
        <v>41812</v>
      </c>
      <c r="BD33" s="49">
        <f t="shared" si="4"/>
        <v>41842</v>
      </c>
      <c r="BE33" s="49">
        <f t="shared" ref="BE33:BF33" si="5">BE3</f>
        <v>41873</v>
      </c>
      <c r="BF33" s="49">
        <f t="shared" si="5"/>
        <v>41904</v>
      </c>
      <c r="BG33" s="49">
        <f t="shared" ref="BG33:BH33" si="6">BG3</f>
        <v>41934</v>
      </c>
      <c r="BH33" s="49">
        <f t="shared" si="6"/>
        <v>41966</v>
      </c>
      <c r="BI33" s="49">
        <f t="shared" ref="BI33:BJ33" si="7">BI3</f>
        <v>41996</v>
      </c>
      <c r="BJ33" s="49">
        <f t="shared" si="7"/>
        <v>42034</v>
      </c>
    </row>
    <row r="34" spans="1:63" ht="18.75" thickTop="1" thickBot="1">
      <c r="A34" s="50"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row>
    <row r="35" spans="1:63"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row>
    <row r="36" spans="1:63" ht="17.100000000000001" customHeight="1">
      <c r="A36" s="51" t="s">
        <v>3</v>
      </c>
      <c r="B36" s="24">
        <v>16171.960026841443</v>
      </c>
      <c r="C36" s="24">
        <v>15979.918504390556</v>
      </c>
      <c r="D36" s="24">
        <v>15845.174678718537</v>
      </c>
      <c r="E36" s="24">
        <v>16036.327574022573</v>
      </c>
      <c r="F36" s="24">
        <v>16227.254416493004</v>
      </c>
      <c r="G36" s="24">
        <v>15904.557043885216</v>
      </c>
      <c r="H36" s="24">
        <v>16369.721227265134</v>
      </c>
      <c r="I36" s="24">
        <v>16281.24484228429</v>
      </c>
      <c r="J36" s="24">
        <v>16241.980758452173</v>
      </c>
      <c r="K36" s="24">
        <v>16473.996105313156</v>
      </c>
      <c r="L36" s="24">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5">
        <v>20656.089712851328</v>
      </c>
      <c r="AP36" s="55">
        <v>20557.306859228109</v>
      </c>
      <c r="AQ36" s="55">
        <v>20523.48661882988</v>
      </c>
      <c r="AR36" s="55">
        <v>20820.159883091204</v>
      </c>
      <c r="AS36" s="55">
        <v>20987.512445111654</v>
      </c>
      <c r="AT36" s="55">
        <v>20664.185177378316</v>
      </c>
      <c r="AU36" s="55">
        <v>20702.891560809614</v>
      </c>
      <c r="AV36" s="55">
        <v>20888.105552438185</v>
      </c>
      <c r="AW36" s="55">
        <v>23316.684992015878</v>
      </c>
      <c r="AX36" s="55">
        <v>22265.883860057205</v>
      </c>
      <c r="AY36" s="55">
        <v>22077.566872167037</v>
      </c>
      <c r="AZ36" s="55">
        <v>22090.400144122301</v>
      </c>
      <c r="BA36" s="55">
        <v>21718.536421617555</v>
      </c>
      <c r="BB36" s="55">
        <v>21737.2264592838</v>
      </c>
      <c r="BC36" s="55">
        <v>21684.992832060678</v>
      </c>
      <c r="BD36" s="55">
        <v>22175.789473345048</v>
      </c>
      <c r="BE36" s="55">
        <v>22196.112731025903</v>
      </c>
      <c r="BF36" s="55">
        <v>21848.23998536943</v>
      </c>
      <c r="BG36" s="55">
        <v>22102.50724703589</v>
      </c>
      <c r="BH36" s="55">
        <v>22503.624769895934</v>
      </c>
      <c r="BI36" s="55">
        <v>25391.16857677501</v>
      </c>
      <c r="BJ36" s="55">
        <v>24029.803890028252</v>
      </c>
    </row>
    <row r="37" spans="1:63" ht="17.100000000000001" customHeight="1">
      <c r="A37" s="51" t="s">
        <v>21</v>
      </c>
      <c r="B37" s="11">
        <v>40778.275187430925</v>
      </c>
      <c r="C37" s="11">
        <v>41253.842961923954</v>
      </c>
      <c r="D37" s="11">
        <v>41718.903483492526</v>
      </c>
      <c r="E37" s="11">
        <v>40728.664471195079</v>
      </c>
      <c r="F37" s="11">
        <v>42338.899104886746</v>
      </c>
      <c r="G37" s="11">
        <v>42597.162427818723</v>
      </c>
      <c r="H37" s="11">
        <v>41525.17017672865</v>
      </c>
      <c r="I37" s="25">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5">
        <v>48632.236213688921</v>
      </c>
      <c r="AP37" s="55">
        <v>48083.418249956274</v>
      </c>
      <c r="AQ37" s="55">
        <v>49267.611315663285</v>
      </c>
      <c r="AR37" s="55">
        <v>50717.364258537877</v>
      </c>
      <c r="AS37" s="55">
        <v>50162.956167679818</v>
      </c>
      <c r="AT37" s="55">
        <v>50320.436850313919</v>
      </c>
      <c r="AU37" s="55">
        <v>49934.383856665176</v>
      </c>
      <c r="AV37" s="55">
        <v>51340.812181635367</v>
      </c>
      <c r="AW37" s="55">
        <v>53738.075257476179</v>
      </c>
      <c r="AX37" s="55">
        <v>54650.663169846477</v>
      </c>
      <c r="AY37" s="55">
        <v>55420.236272043381</v>
      </c>
      <c r="AZ37" s="55">
        <v>53032.526998978967</v>
      </c>
      <c r="BA37" s="55">
        <v>55480.542473895475</v>
      </c>
      <c r="BB37" s="55">
        <v>56140.632312318136</v>
      </c>
      <c r="BC37" s="55">
        <v>56163.12871379526</v>
      </c>
      <c r="BD37" s="55">
        <v>55051.642218966874</v>
      </c>
      <c r="BE37" s="55">
        <v>55279.861213140328</v>
      </c>
      <c r="BF37" s="55">
        <v>55235.812488913296</v>
      </c>
      <c r="BG37" s="55">
        <v>55555.455150838417</v>
      </c>
      <c r="BH37" s="55">
        <v>57597.984613287641</v>
      </c>
      <c r="BI37" s="55">
        <v>58188.143193219817</v>
      </c>
      <c r="BJ37" s="55">
        <v>57595.147695357453</v>
      </c>
    </row>
    <row r="38" spans="1:63" s="28" customFormat="1" ht="17.100000000000001" customHeight="1">
      <c r="A38" s="53" t="s">
        <v>22</v>
      </c>
      <c r="B38" s="26">
        <v>56950.235214272368</v>
      </c>
      <c r="C38" s="26">
        <v>57233.761466314507</v>
      </c>
      <c r="D38" s="26">
        <v>57564.078162211066</v>
      </c>
      <c r="E38" s="26">
        <v>56764.992045217652</v>
      </c>
      <c r="F38" s="26">
        <v>58566.153521379747</v>
      </c>
      <c r="G38" s="26">
        <v>58501.719471703938</v>
      </c>
      <c r="H38" s="26">
        <v>57894.891403993781</v>
      </c>
      <c r="I38" s="26">
        <v>55520.781138991442</v>
      </c>
      <c r="J38" s="26">
        <v>56351.332566721874</v>
      </c>
      <c r="K38" s="26">
        <v>55821.767184647455</v>
      </c>
      <c r="L38" s="26">
        <v>57620.752657781508</v>
      </c>
      <c r="M38" s="26">
        <v>61975.076155370087</v>
      </c>
      <c r="N38" s="26">
        <v>59851.741626665578</v>
      </c>
      <c r="O38" s="26">
        <v>59050.994321105522</v>
      </c>
      <c r="P38" s="26">
        <v>58788.420117615635</v>
      </c>
      <c r="Q38" s="26">
        <v>59326.367399245813</v>
      </c>
      <c r="R38" s="26">
        <v>59580.66193684125</v>
      </c>
      <c r="S38" s="26">
        <v>60271.711960827844</v>
      </c>
      <c r="T38" s="26">
        <v>60300.115158812972</v>
      </c>
      <c r="U38" s="26">
        <v>61250.295207579707</v>
      </c>
      <c r="V38" s="26">
        <v>62106.48506334245</v>
      </c>
      <c r="W38" s="26">
        <v>62126.434766375183</v>
      </c>
      <c r="X38" s="26">
        <v>62532.428330647555</v>
      </c>
      <c r="Y38" s="26">
        <v>66353.857190714451</v>
      </c>
      <c r="Z38" s="26">
        <v>64939.412118889522</v>
      </c>
      <c r="AA38" s="26">
        <v>63864.39791709464</v>
      </c>
      <c r="AB38" s="26">
        <v>63593.125382714221</v>
      </c>
      <c r="AC38" s="26">
        <v>64481.496831433746</v>
      </c>
      <c r="AD38" s="26">
        <v>64110.60065986574</v>
      </c>
      <c r="AE38" s="26">
        <v>65730.906121243199</v>
      </c>
      <c r="AF38" s="26">
        <v>65280.236901480508</v>
      </c>
      <c r="AG38" s="26">
        <v>65676.862132726907</v>
      </c>
      <c r="AH38" s="26">
        <v>66906.022154385428</v>
      </c>
      <c r="AI38" s="26">
        <v>66842.90158330054</v>
      </c>
      <c r="AJ38" s="26">
        <v>68357.010521014541</v>
      </c>
      <c r="AK38" s="26">
        <v>72590.273728604225</v>
      </c>
      <c r="AL38" s="26">
        <v>69262.297322979372</v>
      </c>
      <c r="AM38" s="26">
        <v>69141.640122881799</v>
      </c>
      <c r="AN38" s="27">
        <v>70223.487421129597</v>
      </c>
      <c r="AO38" s="59">
        <v>69288.325926540245</v>
      </c>
      <c r="AP38" s="59">
        <v>68640.225109184379</v>
      </c>
      <c r="AQ38" s="59">
        <v>69791.097934493169</v>
      </c>
      <c r="AR38" s="59">
        <v>71537.524141629081</v>
      </c>
      <c r="AS38" s="59">
        <v>71150.468612791476</v>
      </c>
      <c r="AT38" s="59">
        <v>70983.622027692239</v>
      </c>
      <c r="AU38" s="59">
        <v>70637.275417474797</v>
      </c>
      <c r="AV38" s="59">
        <v>72228.917734073548</v>
      </c>
      <c r="AW38" s="59">
        <v>77054.760249492057</v>
      </c>
      <c r="AX38" s="59">
        <v>76916.547029903682</v>
      </c>
      <c r="AY38" s="59">
        <v>77497.803144210426</v>
      </c>
      <c r="AZ38" s="59">
        <v>75122.92714310126</v>
      </c>
      <c r="BA38" s="59">
        <v>77199.078895513027</v>
      </c>
      <c r="BB38" s="59">
        <v>77877.858771601939</v>
      </c>
      <c r="BC38" s="59">
        <v>77848.121545855945</v>
      </c>
      <c r="BD38" s="59">
        <v>77227.431692311919</v>
      </c>
      <c r="BE38" s="59">
        <v>77475.973944166239</v>
      </c>
      <c r="BF38" s="59">
        <v>77084.052474282726</v>
      </c>
      <c r="BG38" s="59">
        <v>77657.962397874304</v>
      </c>
      <c r="BH38" s="59">
        <v>80101.609383183575</v>
      </c>
      <c r="BI38" s="59">
        <v>83579.31176999482</v>
      </c>
      <c r="BJ38" s="59">
        <v>81624.951585385701</v>
      </c>
    </row>
    <row r="39" spans="1:63" ht="17.100000000000001" customHeight="1">
      <c r="A39" s="5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5"/>
      <c r="AP39" s="55"/>
      <c r="AQ39" s="55"/>
      <c r="AR39" s="55"/>
      <c r="AS39" s="55"/>
      <c r="AT39" s="55"/>
      <c r="AU39" s="55"/>
      <c r="AV39" s="55"/>
      <c r="AW39" s="55"/>
      <c r="AX39" s="55"/>
      <c r="AY39" s="55"/>
      <c r="AZ39" s="55"/>
      <c r="BA39" s="55"/>
      <c r="BB39" s="55"/>
      <c r="BC39" s="55"/>
      <c r="BD39" s="55"/>
      <c r="BE39" s="55"/>
      <c r="BF39" s="55"/>
      <c r="BG39" s="55"/>
      <c r="BH39" s="55"/>
      <c r="BI39" s="55"/>
      <c r="BJ39" s="55"/>
    </row>
    <row r="40" spans="1:63" ht="17.100000000000001" customHeight="1">
      <c r="A40" s="51" t="s">
        <v>23</v>
      </c>
      <c r="B40" s="11">
        <v>84708.888798928223</v>
      </c>
      <c r="C40" s="11">
        <v>85303.081961723554</v>
      </c>
      <c r="D40" s="11">
        <v>86183.41877644448</v>
      </c>
      <c r="E40" s="11">
        <v>87467.42655853185</v>
      </c>
      <c r="F40" s="11">
        <v>87622.204916083836</v>
      </c>
      <c r="G40" s="11">
        <v>87950.616967074457</v>
      </c>
      <c r="H40" s="11">
        <v>89338.366139071659</v>
      </c>
      <c r="I40" s="25">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5">
        <v>126985.0239905825</v>
      </c>
      <c r="AP40" s="55">
        <v>128207.22984370649</v>
      </c>
      <c r="AQ40" s="55">
        <v>129766.60506159849</v>
      </c>
      <c r="AR40" s="55">
        <v>130895.67001582403</v>
      </c>
      <c r="AS40" s="55">
        <v>129618.43657458531</v>
      </c>
      <c r="AT40" s="55">
        <v>129655.03571494574</v>
      </c>
      <c r="AU40" s="55">
        <v>129449.25741223895</v>
      </c>
      <c r="AV40" s="55">
        <v>130690.80930362914</v>
      </c>
      <c r="AW40" s="55">
        <v>134558.46119208238</v>
      </c>
      <c r="AX40" s="55">
        <v>136638.89372577387</v>
      </c>
      <c r="AY40" s="55">
        <v>138671.19852711965</v>
      </c>
      <c r="AZ40" s="55">
        <v>140679.7779494655</v>
      </c>
      <c r="BA40" s="55">
        <v>140050.51378952517</v>
      </c>
      <c r="BB40" s="55">
        <v>140202.23101607966</v>
      </c>
      <c r="BC40" s="55">
        <v>142458.85179460078</v>
      </c>
      <c r="BD40" s="55">
        <v>143594.87058278034</v>
      </c>
      <c r="BE40" s="55">
        <v>143891.78647452992</v>
      </c>
      <c r="BF40" s="55">
        <v>144488.71903875141</v>
      </c>
      <c r="BG40" s="55">
        <v>147990.55917330628</v>
      </c>
      <c r="BH40" s="55">
        <v>146905.55153480807</v>
      </c>
      <c r="BI40" s="55">
        <v>149119.6326576487</v>
      </c>
      <c r="BJ40" s="55">
        <v>153045.50749560175</v>
      </c>
    </row>
    <row r="41" spans="1:63" ht="17.100000000000001" customHeight="1">
      <c r="A41" s="51" t="s">
        <v>24</v>
      </c>
      <c r="B41" s="11">
        <v>88033.919707852503</v>
      </c>
      <c r="C41" s="11">
        <v>87595.597272252911</v>
      </c>
      <c r="D41" s="11">
        <v>87094.575146037823</v>
      </c>
      <c r="E41" s="11">
        <v>87872.56928867074</v>
      </c>
      <c r="F41" s="11">
        <v>88604.328410649949</v>
      </c>
      <c r="G41" s="11">
        <v>89196.648900156899</v>
      </c>
      <c r="H41" s="11">
        <v>89163.007720999783</v>
      </c>
      <c r="I41" s="25">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5">
        <v>100008.29948157554</v>
      </c>
      <c r="AP41" s="55">
        <v>99526.974884931988</v>
      </c>
      <c r="AQ41" s="55">
        <v>100691.16624490175</v>
      </c>
      <c r="AR41" s="55">
        <v>99555.673894470136</v>
      </c>
      <c r="AS41" s="55">
        <v>99439.284949562032</v>
      </c>
      <c r="AT41" s="55">
        <v>98963.382581244732</v>
      </c>
      <c r="AU41" s="55">
        <v>101742.58586138851</v>
      </c>
      <c r="AV41" s="55">
        <v>102545.55073009052</v>
      </c>
      <c r="AW41" s="55">
        <v>103943.39869986512</v>
      </c>
      <c r="AX41" s="55">
        <v>102012.35656845158</v>
      </c>
      <c r="AY41" s="60">
        <v>102831.27191880395</v>
      </c>
      <c r="AZ41" s="60">
        <v>104062.41104694171</v>
      </c>
      <c r="BA41" s="60">
        <v>104079.78658560679</v>
      </c>
      <c r="BB41" s="60">
        <v>104499.25590228116</v>
      </c>
      <c r="BC41" s="60">
        <v>105404.2805823214</v>
      </c>
      <c r="BD41" s="60">
        <v>105048.02687074957</v>
      </c>
      <c r="BE41" s="60">
        <v>105788.12898468386</v>
      </c>
      <c r="BF41" s="60">
        <v>105063.92851762655</v>
      </c>
      <c r="BG41" s="60">
        <v>105649.24601873889</v>
      </c>
      <c r="BH41" s="60">
        <v>108091.50171863777</v>
      </c>
      <c r="BI41" s="60">
        <v>108620.59962002379</v>
      </c>
      <c r="BJ41" s="60">
        <v>106672.86041502735</v>
      </c>
    </row>
    <row r="42" spans="1:63" ht="17.100000000000001" customHeight="1">
      <c r="A42" s="51"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5">
        <v>46539.872584008735</v>
      </c>
      <c r="AP42" s="55">
        <v>46337.875197026187</v>
      </c>
      <c r="AQ42" s="55">
        <v>47161.210554011886</v>
      </c>
      <c r="AR42" s="55">
        <v>47150.602516379113</v>
      </c>
      <c r="AS42" s="55">
        <v>47013.13650286763</v>
      </c>
      <c r="AT42" s="55">
        <v>47022.230253048561</v>
      </c>
      <c r="AU42" s="55">
        <v>44147.299385365928</v>
      </c>
      <c r="AV42" s="55">
        <v>45419.880797838174</v>
      </c>
      <c r="AW42" s="55">
        <v>46983.121383490296</v>
      </c>
      <c r="AX42" s="55">
        <v>46583.095612842248</v>
      </c>
      <c r="AY42" s="55">
        <v>47272.030599815611</v>
      </c>
      <c r="AZ42" s="55">
        <v>48999.81841010847</v>
      </c>
      <c r="BA42" s="55">
        <v>48506.955713392825</v>
      </c>
      <c r="BB42" s="55">
        <v>48613.576642963882</v>
      </c>
      <c r="BC42" s="55">
        <v>49517.590865498278</v>
      </c>
      <c r="BD42" s="55">
        <v>48593.612659323546</v>
      </c>
      <c r="BE42" s="55">
        <v>48862.575307526073</v>
      </c>
      <c r="BF42" s="55">
        <v>49737.102566827001</v>
      </c>
      <c r="BG42" s="55">
        <v>51543.349209919579</v>
      </c>
      <c r="BH42" s="55">
        <v>50893.556070995015</v>
      </c>
      <c r="BI42" s="55">
        <v>52879.024197810155</v>
      </c>
      <c r="BJ42" s="55">
        <v>54025.830503610283</v>
      </c>
    </row>
    <row r="43" spans="1:63" s="28" customFormat="1" ht="17.100000000000001" customHeight="1">
      <c r="A43" s="53" t="s">
        <v>26</v>
      </c>
      <c r="B43" s="26">
        <v>222001.22637578371</v>
      </c>
      <c r="C43" s="26">
        <v>222803.92043636282</v>
      </c>
      <c r="D43" s="26">
        <v>223057.14421767526</v>
      </c>
      <c r="E43" s="26">
        <v>224471.77592880008</v>
      </c>
      <c r="F43" s="26">
        <v>226765.90630255107</v>
      </c>
      <c r="G43" s="26">
        <v>227509.26251738484</v>
      </c>
      <c r="H43" s="26">
        <v>223244.5158132615</v>
      </c>
      <c r="I43" s="26">
        <v>225430.08416619414</v>
      </c>
      <c r="J43" s="26">
        <v>225867.04518741631</v>
      </c>
      <c r="K43" s="26">
        <v>230223.55915916414</v>
      </c>
      <c r="L43" s="26">
        <v>229130.8167132395</v>
      </c>
      <c r="M43" s="26">
        <v>236886.92495491818</v>
      </c>
      <c r="N43" s="26">
        <v>237278.60984448803</v>
      </c>
      <c r="O43" s="26">
        <v>237842.29623485895</v>
      </c>
      <c r="P43" s="26">
        <v>237737.03890121586</v>
      </c>
      <c r="Q43" s="26">
        <v>238043.41722397879</v>
      </c>
      <c r="R43" s="26">
        <v>238014.12154750316</v>
      </c>
      <c r="S43" s="26">
        <v>243892.69503224583</v>
      </c>
      <c r="T43" s="26">
        <v>242720.85311091013</v>
      </c>
      <c r="U43" s="26">
        <v>245213.30346911174</v>
      </c>
      <c r="V43" s="26">
        <v>244957.66779522545</v>
      </c>
      <c r="W43" s="26">
        <v>245343.40401050251</v>
      </c>
      <c r="X43" s="26">
        <v>248175.02084023022</v>
      </c>
      <c r="Y43" s="26">
        <v>251220.96488109787</v>
      </c>
      <c r="Z43" s="26">
        <v>251250.6975715037</v>
      </c>
      <c r="AA43" s="26">
        <v>252451.16695774574</v>
      </c>
      <c r="AB43" s="26">
        <v>255429.06349940208</v>
      </c>
      <c r="AC43" s="26">
        <v>254769.81457050372</v>
      </c>
      <c r="AD43" s="26">
        <v>258034.28205071425</v>
      </c>
      <c r="AE43" s="26">
        <v>260244.78299024911</v>
      </c>
      <c r="AF43" s="26">
        <v>261656.61036943135</v>
      </c>
      <c r="AG43" s="26">
        <v>261682.05305916496</v>
      </c>
      <c r="AH43" s="26">
        <v>262543.00690164429</v>
      </c>
      <c r="AI43" s="26">
        <v>265793.96489517478</v>
      </c>
      <c r="AJ43" s="26">
        <v>266409.76637623867</v>
      </c>
      <c r="AK43" s="26">
        <v>271052.60514036397</v>
      </c>
      <c r="AL43" s="26">
        <v>269384.17968832375</v>
      </c>
      <c r="AM43" s="26">
        <v>273333.58607653429</v>
      </c>
      <c r="AN43" s="27">
        <v>274573.47301466815</v>
      </c>
      <c r="AO43" s="59">
        <v>273533.19605616678</v>
      </c>
      <c r="AP43" s="59">
        <v>274072.07992566464</v>
      </c>
      <c r="AQ43" s="59">
        <v>277618.98186051211</v>
      </c>
      <c r="AR43" s="59">
        <v>277601.94642667327</v>
      </c>
      <c r="AS43" s="59">
        <v>276070.858027015</v>
      </c>
      <c r="AT43" s="59">
        <v>275640.64854923903</v>
      </c>
      <c r="AU43" s="59">
        <v>275339.14265899337</v>
      </c>
      <c r="AV43" s="59">
        <v>278656.24083155784</v>
      </c>
      <c r="AW43" s="59">
        <v>285484.98127543781</v>
      </c>
      <c r="AX43" s="59">
        <v>285234.34590706771</v>
      </c>
      <c r="AY43" s="59">
        <v>288774.50104573922</v>
      </c>
      <c r="AZ43" s="59">
        <v>293742.00740651565</v>
      </c>
      <c r="BA43" s="59">
        <v>292637.25608852477</v>
      </c>
      <c r="BB43" s="59">
        <v>293315.06356132467</v>
      </c>
      <c r="BC43" s="59">
        <v>297380.72324242047</v>
      </c>
      <c r="BD43" s="59">
        <v>297236.51011285343</v>
      </c>
      <c r="BE43" s="59">
        <v>298542.49076673982</v>
      </c>
      <c r="BF43" s="59">
        <v>299289.75012320501</v>
      </c>
      <c r="BG43" s="59">
        <v>305183.15440196474</v>
      </c>
      <c r="BH43" s="59">
        <v>305890.60932444083</v>
      </c>
      <c r="BI43" s="59">
        <v>310619.25647548266</v>
      </c>
      <c r="BJ43" s="59">
        <v>313744.19841423933</v>
      </c>
      <c r="BK43" s="62"/>
    </row>
    <row r="44" spans="1:63"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c r="BF44" s="55"/>
      <c r="BG44" s="55"/>
      <c r="BH44" s="55"/>
      <c r="BI44" s="55"/>
      <c r="BJ44" s="55"/>
    </row>
    <row r="45" spans="1:63" s="28" customFormat="1" ht="17.100000000000001" customHeight="1">
      <c r="A45" s="54" t="s">
        <v>27</v>
      </c>
      <c r="B45" s="26">
        <v>783.64372534999995</v>
      </c>
      <c r="C45" s="26">
        <v>795.03426162999995</v>
      </c>
      <c r="D45" s="26">
        <v>806.36142286999996</v>
      </c>
      <c r="E45" s="26">
        <v>817.11920386999998</v>
      </c>
      <c r="F45" s="26">
        <v>829.69099342999993</v>
      </c>
      <c r="G45" s="26">
        <v>841.75958768999999</v>
      </c>
      <c r="H45" s="26">
        <v>841.34192214999996</v>
      </c>
      <c r="I45" s="26">
        <v>1154.4623700399998</v>
      </c>
      <c r="J45" s="26">
        <v>1363.0654015</v>
      </c>
      <c r="K45" s="26">
        <v>1373.6286405800001</v>
      </c>
      <c r="L45" s="26">
        <v>1384.20574319</v>
      </c>
      <c r="M45" s="26">
        <v>1369.3863073</v>
      </c>
      <c r="N45" s="26">
        <v>1426.2743159300001</v>
      </c>
      <c r="O45" s="26">
        <v>1476.03948885</v>
      </c>
      <c r="P45" s="26">
        <v>1630.0385137999997</v>
      </c>
      <c r="Q45" s="26">
        <v>1689.9994090199998</v>
      </c>
      <c r="R45" s="26">
        <v>1899.85599727</v>
      </c>
      <c r="S45" s="26">
        <v>2063.3104229999999</v>
      </c>
      <c r="T45" s="26">
        <v>2372.3748750300001</v>
      </c>
      <c r="U45" s="26">
        <v>2306.47121625</v>
      </c>
      <c r="V45" s="26">
        <v>2056.6709448299998</v>
      </c>
      <c r="W45" s="26">
        <v>2116.2009389599998</v>
      </c>
      <c r="X45" s="26">
        <v>2051.2235128499997</v>
      </c>
      <c r="Y45" s="26">
        <v>1961.8478761899999</v>
      </c>
      <c r="Z45" s="26">
        <v>1984.6860037900001</v>
      </c>
      <c r="AA45" s="26">
        <v>1995.9486257499998</v>
      </c>
      <c r="AB45" s="26">
        <v>2005.9441404300003</v>
      </c>
      <c r="AC45" s="26">
        <v>1992.1532479099997</v>
      </c>
      <c r="AD45" s="26">
        <v>1849.5591248699998</v>
      </c>
      <c r="AE45" s="26">
        <v>1875.3351060299997</v>
      </c>
      <c r="AF45" s="26">
        <v>1936.5029719600002</v>
      </c>
      <c r="AG45" s="26">
        <v>1851.673110803793</v>
      </c>
      <c r="AH45" s="26">
        <v>1814.6462352099998</v>
      </c>
      <c r="AI45" s="26">
        <v>1721.5765366799997</v>
      </c>
      <c r="AJ45" s="26">
        <v>1805.74863611</v>
      </c>
      <c r="AK45" s="26">
        <v>1974.3166444399999</v>
      </c>
      <c r="AL45" s="26">
        <v>2262.4435178399999</v>
      </c>
      <c r="AM45" s="26">
        <v>2351.3082030999999</v>
      </c>
      <c r="AN45" s="27">
        <v>3448.7304686399993</v>
      </c>
      <c r="AO45" s="59">
        <v>3743.5864957599997</v>
      </c>
      <c r="AP45" s="59">
        <v>3999.3408676136651</v>
      </c>
      <c r="AQ45" s="59">
        <v>3965.7390630241857</v>
      </c>
      <c r="AR45" s="59">
        <v>3805.2291209016812</v>
      </c>
      <c r="AS45" s="59">
        <v>4196.5119901589333</v>
      </c>
      <c r="AT45" s="59">
        <v>3873.9655759735083</v>
      </c>
      <c r="AU45" s="59">
        <v>3834.4420223342331</v>
      </c>
      <c r="AV45" s="59">
        <v>3807.9246632170971</v>
      </c>
      <c r="AW45" s="59">
        <v>3068.9962040941982</v>
      </c>
      <c r="AX45" s="59">
        <v>2829.7994003941976</v>
      </c>
      <c r="AY45" s="59">
        <v>2794.3926927264838</v>
      </c>
      <c r="AZ45" s="59">
        <v>2913.4585715098992</v>
      </c>
      <c r="BA45" s="59">
        <v>2839.1386935717792</v>
      </c>
      <c r="BB45" s="59">
        <v>3255.5148564524297</v>
      </c>
      <c r="BC45" s="59">
        <v>3227.4135863002011</v>
      </c>
      <c r="BD45" s="59">
        <v>3261.284114974846</v>
      </c>
      <c r="BE45" s="59">
        <v>3183.1414728874179</v>
      </c>
      <c r="BF45" s="59">
        <v>3162.2660737335982</v>
      </c>
      <c r="BG45" s="59">
        <v>3168.5560858585532</v>
      </c>
      <c r="BH45" s="59">
        <v>3301.3535812006594</v>
      </c>
      <c r="BI45" s="59">
        <v>3357.9791846648477</v>
      </c>
      <c r="BJ45" s="59">
        <v>4496.627362015477</v>
      </c>
    </row>
    <row r="46" spans="1:63" ht="17.100000000000001" customHeight="1">
      <c r="A46" s="3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5"/>
      <c r="AP46" s="55"/>
      <c r="AQ46" s="55"/>
      <c r="AR46" s="55"/>
      <c r="AS46" s="55"/>
      <c r="AT46" s="55"/>
      <c r="AU46" s="55"/>
      <c r="AV46" s="55"/>
      <c r="AW46" s="55"/>
      <c r="AX46" s="55"/>
      <c r="AY46" s="55"/>
      <c r="AZ46" s="55"/>
      <c r="BA46" s="55"/>
      <c r="BB46" s="55"/>
      <c r="BC46" s="55"/>
      <c r="BD46" s="55"/>
      <c r="BE46" s="55"/>
      <c r="BF46" s="55"/>
      <c r="BG46" s="55"/>
      <c r="BH46" s="55"/>
      <c r="BI46" s="55"/>
      <c r="BJ46" s="55"/>
    </row>
    <row r="47" spans="1:63" ht="17.100000000000001" customHeight="1">
      <c r="A47" s="53" t="s">
        <v>28</v>
      </c>
      <c r="B47" s="16">
        <v>279735.10531540605</v>
      </c>
      <c r="C47" s="16">
        <v>280832.71616430732</v>
      </c>
      <c r="D47" s="16">
        <v>281427.58380275633</v>
      </c>
      <c r="E47" s="16">
        <v>282053.88717788772</v>
      </c>
      <c r="F47" s="16">
        <v>286161.75081736082</v>
      </c>
      <c r="G47" s="16">
        <v>286852.74157677876</v>
      </c>
      <c r="H47" s="16">
        <v>281980.74913940526</v>
      </c>
      <c r="I47" s="16">
        <v>282105.32767522556</v>
      </c>
      <c r="J47" s="16">
        <v>283581.44315563818</v>
      </c>
      <c r="K47" s="16">
        <v>287418.95498439157</v>
      </c>
      <c r="L47" s="16">
        <v>288135.77511421102</v>
      </c>
      <c r="M47" s="16">
        <v>300231.38741758827</v>
      </c>
      <c r="N47" s="16">
        <v>298556.62578708358</v>
      </c>
      <c r="O47" s="16">
        <v>298369.33004481444</v>
      </c>
      <c r="P47" s="16">
        <v>298155.4975326315</v>
      </c>
      <c r="Q47" s="16">
        <v>299059.78403224458</v>
      </c>
      <c r="R47" s="16">
        <v>299494.6394816144</v>
      </c>
      <c r="S47" s="16">
        <v>306227.71741607366</v>
      </c>
      <c r="T47" s="16">
        <v>305393.34314475313</v>
      </c>
      <c r="U47" s="16">
        <v>308770.06989294139</v>
      </c>
      <c r="V47" s="16">
        <v>309120.82380339789</v>
      </c>
      <c r="W47" s="16">
        <v>309586.03971583769</v>
      </c>
      <c r="X47" s="16">
        <v>312758.67268372781</v>
      </c>
      <c r="Y47" s="16">
        <v>319536.66994800232</v>
      </c>
      <c r="Z47" s="16">
        <v>318174.79569418321</v>
      </c>
      <c r="AA47" s="16">
        <v>318311.5135005904</v>
      </c>
      <c r="AB47" s="16">
        <v>321028.1330225463</v>
      </c>
      <c r="AC47" s="16">
        <v>321243.46464984748</v>
      </c>
      <c r="AD47" s="16">
        <v>323994.44183545001</v>
      </c>
      <c r="AE47" s="16">
        <v>327851.0242175223</v>
      </c>
      <c r="AF47" s="16">
        <v>328873.35024287185</v>
      </c>
      <c r="AG47" s="16">
        <v>329210.58830269566</v>
      </c>
      <c r="AH47" s="16">
        <v>331263.67529123975</v>
      </c>
      <c r="AI47" s="16">
        <v>334358.44301515532</v>
      </c>
      <c r="AJ47" s="16">
        <v>336572.52553336322</v>
      </c>
      <c r="AK47" s="16">
        <v>345617.19551340822</v>
      </c>
      <c r="AL47" s="16">
        <v>340908.92052914313</v>
      </c>
      <c r="AM47" s="16">
        <v>344826.53440251609</v>
      </c>
      <c r="AN47" s="17">
        <v>348245.69090443774</v>
      </c>
      <c r="AO47" s="57">
        <v>346565.10847846704</v>
      </c>
      <c r="AP47" s="57">
        <v>346711.64590246271</v>
      </c>
      <c r="AQ47" s="57">
        <v>351375.81885802944</v>
      </c>
      <c r="AR47" s="57">
        <v>352944.69968920399</v>
      </c>
      <c r="AS47" s="57">
        <v>351417.83862996544</v>
      </c>
      <c r="AT47" s="57">
        <v>350499.23615290481</v>
      </c>
      <c r="AU47" s="57">
        <v>349810.86009880243</v>
      </c>
      <c r="AV47" s="57">
        <v>354693.08322884847</v>
      </c>
      <c r="AW47" s="57">
        <v>365608.73772902408</v>
      </c>
      <c r="AX47" s="57">
        <v>364980.69233736559</v>
      </c>
      <c r="AY47" s="57">
        <v>369066.6968826761</v>
      </c>
      <c r="AZ47" s="57">
        <v>371778.39312112681</v>
      </c>
      <c r="BA47" s="57">
        <v>372675.47367760958</v>
      </c>
      <c r="BB47" s="57">
        <v>374448.43718937901</v>
      </c>
      <c r="BC47" s="57">
        <v>378456.25837457663</v>
      </c>
      <c r="BD47" s="57">
        <v>377725.22592014022</v>
      </c>
      <c r="BE47" s="57">
        <v>379201.60618379345</v>
      </c>
      <c r="BF47" s="57">
        <v>379536.06867122138</v>
      </c>
      <c r="BG47" s="57">
        <v>386009.67288569763</v>
      </c>
      <c r="BH47" s="57">
        <v>389293.57228882506</v>
      </c>
      <c r="BI47" s="57">
        <v>397556.54743014235</v>
      </c>
      <c r="BJ47" s="57">
        <v>399865.77736164053</v>
      </c>
    </row>
    <row r="48" spans="1:63" ht="17.100000000000001" customHeight="1" thickBot="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c r="BF48" s="29"/>
      <c r="BG48" s="29"/>
      <c r="BH48" s="29"/>
      <c r="BI48" s="29"/>
      <c r="BJ48" s="29"/>
    </row>
    <row r="49" spans="1:62" ht="17.100000000000001" customHeight="1" thickTop="1" thickBot="1">
      <c r="A49" s="50" t="s">
        <v>29</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20"/>
      <c r="AO49" s="20"/>
      <c r="AP49" s="20"/>
      <c r="AQ49" s="20"/>
      <c r="AR49" s="20"/>
      <c r="AS49" s="20"/>
      <c r="AT49" s="20"/>
      <c r="AU49" s="20"/>
      <c r="AV49" s="20"/>
      <c r="AW49" s="20"/>
      <c r="AX49" s="20"/>
      <c r="AY49" s="20"/>
      <c r="AZ49" s="20"/>
      <c r="BA49" s="20"/>
      <c r="BB49" s="20"/>
      <c r="BC49" s="20"/>
      <c r="BD49" s="20"/>
      <c r="BE49" s="20"/>
      <c r="BF49" s="20"/>
      <c r="BG49" s="20"/>
      <c r="BH49" s="20"/>
      <c r="BI49" s="20"/>
      <c r="BJ49" s="20"/>
    </row>
    <row r="50" spans="1:62" ht="17.100000000000001" customHeight="1" thickTop="1">
      <c r="A50" s="38"/>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29"/>
      <c r="AO50" s="29"/>
      <c r="AP50" s="29"/>
      <c r="AQ50" s="29"/>
      <c r="AR50" s="29"/>
      <c r="AS50" s="29"/>
      <c r="AT50" s="29"/>
      <c r="AU50" s="29"/>
      <c r="AV50" s="29"/>
      <c r="AW50" s="29"/>
      <c r="AX50" s="29"/>
      <c r="AY50" s="29"/>
      <c r="AZ50" s="29"/>
      <c r="BA50" s="29"/>
      <c r="BB50" s="29"/>
      <c r="BC50" s="29"/>
      <c r="BD50" s="29"/>
      <c r="BE50" s="29"/>
      <c r="BF50" s="29"/>
      <c r="BG50" s="29"/>
      <c r="BH50" s="29"/>
      <c r="BI50" s="29"/>
      <c r="BJ50" s="29"/>
    </row>
    <row r="51" spans="1:62" s="18" customFormat="1" ht="17.100000000000001" customHeight="1">
      <c r="A51" s="53" t="s">
        <v>30</v>
      </c>
      <c r="B51" s="16">
        <v>355837.03116140142</v>
      </c>
      <c r="C51" s="16">
        <v>360605.04953497002</v>
      </c>
      <c r="D51" s="16">
        <v>364782.59790840576</v>
      </c>
      <c r="E51" s="16">
        <v>347836.52930073522</v>
      </c>
      <c r="F51" s="16">
        <v>398474.36596555047</v>
      </c>
      <c r="G51" s="16">
        <v>389200.51288481901</v>
      </c>
      <c r="H51" s="16">
        <v>349996.3624868911</v>
      </c>
      <c r="I51" s="16">
        <v>374559.74357372645</v>
      </c>
      <c r="J51" s="16">
        <v>374311.56619276927</v>
      </c>
      <c r="K51" s="16">
        <v>375558.95299317496</v>
      </c>
      <c r="L51" s="16">
        <v>387400.46029459569</v>
      </c>
      <c r="M51" s="16">
        <v>396025.74941314518</v>
      </c>
      <c r="N51" s="16">
        <v>397868.12297975575</v>
      </c>
      <c r="O51" s="16">
        <v>391740.02392533398</v>
      </c>
      <c r="P51" s="16">
        <v>362731.64003700012</v>
      </c>
      <c r="Q51" s="16">
        <v>376961.4054074281</v>
      </c>
      <c r="R51" s="16">
        <v>368985.7930979958</v>
      </c>
      <c r="S51" s="16">
        <v>398640.04925210675</v>
      </c>
      <c r="T51" s="16">
        <v>384262.82808588771</v>
      </c>
      <c r="U51" s="16">
        <v>367127.2188200822</v>
      </c>
      <c r="V51" s="16">
        <v>372146.50669052522</v>
      </c>
      <c r="W51" s="16">
        <v>373804.4944400455</v>
      </c>
      <c r="X51" s="16">
        <v>424939.29194978258</v>
      </c>
      <c r="Y51" s="16">
        <v>370755.11539752875</v>
      </c>
      <c r="Z51" s="16">
        <v>348029.36244730791</v>
      </c>
      <c r="AA51" s="16">
        <v>354708.02445732517</v>
      </c>
      <c r="AB51" s="16">
        <v>400460.72834256146</v>
      </c>
      <c r="AC51" s="16">
        <v>400880.36506270594</v>
      </c>
      <c r="AD51" s="16">
        <v>418934.88927327795</v>
      </c>
      <c r="AE51" s="16">
        <v>358615.76786022121</v>
      </c>
      <c r="AF51" s="16">
        <v>391317.48373264499</v>
      </c>
      <c r="AG51" s="16">
        <v>349407.08494980849</v>
      </c>
      <c r="AH51" s="16">
        <v>374495.66562962084</v>
      </c>
      <c r="AI51" s="16">
        <v>394291.12349107303</v>
      </c>
      <c r="AJ51" s="16">
        <v>396660.75575007964</v>
      </c>
      <c r="AK51" s="16">
        <v>401320.90685726883</v>
      </c>
      <c r="AL51" s="16">
        <v>425209.26168858795</v>
      </c>
      <c r="AM51" s="16">
        <v>371958.7623117551</v>
      </c>
      <c r="AN51" s="17">
        <v>396287.8725248843</v>
      </c>
      <c r="AO51" s="57">
        <v>406538.14793432248</v>
      </c>
      <c r="AP51" s="57">
        <v>439271.34989535093</v>
      </c>
      <c r="AQ51" s="57">
        <v>394121.83621676941</v>
      </c>
      <c r="AR51" s="57">
        <v>408187.61987977172</v>
      </c>
      <c r="AS51" s="57">
        <v>388409.77044791594</v>
      </c>
      <c r="AT51" s="57">
        <v>381997.94592616044</v>
      </c>
      <c r="AU51" s="57">
        <v>372526.31475613813</v>
      </c>
      <c r="AV51" s="57">
        <v>375922.76888081006</v>
      </c>
      <c r="AW51" s="57">
        <v>396299.89658375003</v>
      </c>
      <c r="AX51" s="57">
        <v>371419.29907392239</v>
      </c>
      <c r="AY51" s="57">
        <v>374464.47402240866</v>
      </c>
      <c r="AZ51" s="57">
        <v>371676.94106507872</v>
      </c>
      <c r="BA51" s="57">
        <v>396120.44744818617</v>
      </c>
      <c r="BB51" s="57">
        <v>383220.66580576624</v>
      </c>
      <c r="BC51" s="57">
        <v>382241.50857958256</v>
      </c>
      <c r="BD51" s="57">
        <v>392334.94110129168</v>
      </c>
      <c r="BE51" s="57">
        <v>409256.21862257959</v>
      </c>
      <c r="BF51" s="57">
        <v>440686.40925503476</v>
      </c>
      <c r="BG51" s="57">
        <v>478691.88928722718</v>
      </c>
      <c r="BH51" s="57">
        <v>440194.91016732709</v>
      </c>
      <c r="BI51" s="57">
        <v>457823.19600778719</v>
      </c>
      <c r="BJ51" s="57">
        <v>476038.28698620782</v>
      </c>
    </row>
    <row r="52" spans="1:62" ht="17.100000000000001" customHeight="1">
      <c r="A52" s="51"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5">
        <v>95870.007278678371</v>
      </c>
      <c r="AP52" s="55">
        <v>104072.51915873688</v>
      </c>
      <c r="AQ52" s="55">
        <v>103579.9323233067</v>
      </c>
      <c r="AR52" s="55">
        <v>100694.20800170788</v>
      </c>
      <c r="AS52" s="55">
        <v>99291.769986535714</v>
      </c>
      <c r="AT52" s="55">
        <v>100933.44968334469</v>
      </c>
      <c r="AU52" s="55">
        <v>100229.18125081969</v>
      </c>
      <c r="AV52" s="55">
        <v>99261.274187500021</v>
      </c>
      <c r="AW52" s="55">
        <v>103497.94482550361</v>
      </c>
      <c r="AX52" s="55">
        <v>102921.43799632388</v>
      </c>
      <c r="AY52" s="55">
        <v>108544.33997084292</v>
      </c>
      <c r="AZ52" s="55">
        <v>110343.08859754098</v>
      </c>
      <c r="BA52" s="55">
        <v>114721.20755311572</v>
      </c>
      <c r="BB52" s="55">
        <v>117055.21513527753</v>
      </c>
      <c r="BC52" s="55">
        <v>119619.60702976644</v>
      </c>
      <c r="BD52" s="55">
        <v>121075.74227892855</v>
      </c>
      <c r="BE52" s="55">
        <v>123260.36938210644</v>
      </c>
      <c r="BF52" s="55">
        <v>120752.98616916555</v>
      </c>
      <c r="BG52" s="55">
        <v>119694.92564294937</v>
      </c>
      <c r="BH52" s="55">
        <v>117838.97237219621</v>
      </c>
      <c r="BI52" s="55">
        <v>122735.45625949455</v>
      </c>
      <c r="BJ52" s="55">
        <v>120049.19112513392</v>
      </c>
    </row>
    <row r="53" spans="1:62" ht="17.100000000000001" customHeight="1">
      <c r="A53" s="51"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5">
        <v>310668.14065564412</v>
      </c>
      <c r="AP53" s="55">
        <v>335198.83073661407</v>
      </c>
      <c r="AQ53" s="55">
        <v>290541.90389346273</v>
      </c>
      <c r="AR53" s="55">
        <v>307493.41187806381</v>
      </c>
      <c r="AS53" s="55">
        <v>289118.00046138023</v>
      </c>
      <c r="AT53" s="55">
        <v>281064.49624281575</v>
      </c>
      <c r="AU53" s="55">
        <v>272297.13350531843</v>
      </c>
      <c r="AV53" s="55">
        <v>276661.49469331006</v>
      </c>
      <c r="AW53" s="55">
        <v>292801.9517582464</v>
      </c>
      <c r="AX53" s="55">
        <v>268497.86107759853</v>
      </c>
      <c r="AY53" s="55">
        <v>265920.13405156572</v>
      </c>
      <c r="AZ53" s="55">
        <v>261333.85246753774</v>
      </c>
      <c r="BA53" s="55">
        <v>281399.23989507044</v>
      </c>
      <c r="BB53" s="55">
        <v>266165.4506704887</v>
      </c>
      <c r="BC53" s="55">
        <v>262621.90154981613</v>
      </c>
      <c r="BD53" s="55">
        <v>271259.19882236311</v>
      </c>
      <c r="BE53" s="55">
        <v>285995.84924047318</v>
      </c>
      <c r="BF53" s="55">
        <v>319933.42308586923</v>
      </c>
      <c r="BG53" s="55">
        <v>358996.96364427783</v>
      </c>
      <c r="BH53" s="55">
        <v>322355.93779513089</v>
      </c>
      <c r="BI53" s="55">
        <v>335087.73974829266</v>
      </c>
      <c r="BJ53" s="55">
        <v>355989.09586107393</v>
      </c>
    </row>
    <row r="54" spans="1:62" s="28" customFormat="1" ht="17.100000000000001" customHeight="1">
      <c r="A54" s="54" t="s">
        <v>33</v>
      </c>
      <c r="B54" s="26">
        <v>30107.789499937426</v>
      </c>
      <c r="C54" s="26">
        <v>31094.415139565433</v>
      </c>
      <c r="D54" s="26">
        <v>30962.734737710922</v>
      </c>
      <c r="E54" s="26">
        <v>31722.669563358049</v>
      </c>
      <c r="F54" s="26">
        <v>32291.245409282688</v>
      </c>
      <c r="G54" s="26">
        <v>32190.982644318014</v>
      </c>
      <c r="H54" s="26">
        <v>30094.231303218694</v>
      </c>
      <c r="I54" s="26">
        <v>28685.302738552557</v>
      </c>
      <c r="J54" s="26">
        <v>27202.292881792404</v>
      </c>
      <c r="K54" s="26">
        <v>28366.741870910635</v>
      </c>
      <c r="L54" s="26">
        <v>26731.42360877612</v>
      </c>
      <c r="M54" s="26">
        <v>29842.888080704441</v>
      </c>
      <c r="N54" s="26">
        <v>29586.633266821053</v>
      </c>
      <c r="O54" s="26">
        <v>29891.802077865294</v>
      </c>
      <c r="P54" s="26">
        <v>25947.623236333402</v>
      </c>
      <c r="Q54" s="26">
        <v>27891.315556650738</v>
      </c>
      <c r="R54" s="26">
        <v>27836.31586989648</v>
      </c>
      <c r="S54" s="26">
        <v>29550.652640857741</v>
      </c>
      <c r="T54" s="26">
        <v>28814.146909541629</v>
      </c>
      <c r="U54" s="26">
        <v>29743.461993769037</v>
      </c>
      <c r="V54" s="26">
        <v>28007.929026793463</v>
      </c>
      <c r="W54" s="26">
        <v>27848.917471561232</v>
      </c>
      <c r="X54" s="26">
        <v>30798.47857303136</v>
      </c>
      <c r="Y54" s="26">
        <v>30173.425683765054</v>
      </c>
      <c r="Z54" s="26">
        <v>27635.564013278305</v>
      </c>
      <c r="AA54" s="26">
        <v>28505.675546840474</v>
      </c>
      <c r="AB54" s="26">
        <v>30015.249470331852</v>
      </c>
      <c r="AC54" s="26">
        <v>28849.601820639546</v>
      </c>
      <c r="AD54" s="26">
        <v>29685.935308031254</v>
      </c>
      <c r="AE54" s="26">
        <v>27434.626315896196</v>
      </c>
      <c r="AF54" s="26">
        <v>24564.372512824601</v>
      </c>
      <c r="AG54" s="26">
        <v>24843.929419416803</v>
      </c>
      <c r="AH54" s="26">
        <v>26903.079659206087</v>
      </c>
      <c r="AI54" s="26">
        <v>26692.130185590468</v>
      </c>
      <c r="AJ54" s="26">
        <v>23489.867346898696</v>
      </c>
      <c r="AK54" s="26">
        <v>26748.267328989143</v>
      </c>
      <c r="AL54" s="26">
        <v>24970.557388426176</v>
      </c>
      <c r="AM54" s="26">
        <v>27360.034197333964</v>
      </c>
      <c r="AN54" s="27">
        <v>28048.947249844314</v>
      </c>
      <c r="AO54" s="59">
        <v>27103.250200486156</v>
      </c>
      <c r="AP54" s="59">
        <v>23704.250976455434</v>
      </c>
      <c r="AQ54" s="59">
        <v>24490.234397729695</v>
      </c>
      <c r="AR54" s="59">
        <v>29194.044954404722</v>
      </c>
      <c r="AS54" s="59">
        <v>31589.148616054383</v>
      </c>
      <c r="AT54" s="59">
        <v>28878.627380932823</v>
      </c>
      <c r="AU54" s="59">
        <v>29438.984456836901</v>
      </c>
      <c r="AV54" s="59">
        <v>32222.328507304621</v>
      </c>
      <c r="AW54" s="59">
        <v>34759.046630821162</v>
      </c>
      <c r="AX54" s="59">
        <v>34060.323408110286</v>
      </c>
      <c r="AY54" s="59">
        <v>34817.59427536845</v>
      </c>
      <c r="AZ54" s="59">
        <v>35853.595180281867</v>
      </c>
      <c r="BA54" s="59">
        <v>32821.366597128304</v>
      </c>
      <c r="BB54" s="59">
        <v>35817.305316602025</v>
      </c>
      <c r="BC54" s="59">
        <v>34503.982019541341</v>
      </c>
      <c r="BD54" s="59">
        <v>34366.650950250732</v>
      </c>
      <c r="BE54" s="59">
        <v>33649.017850934637</v>
      </c>
      <c r="BF54" s="59">
        <v>34106.491150883034</v>
      </c>
      <c r="BG54" s="59">
        <v>38799.4385675999</v>
      </c>
      <c r="BH54" s="59">
        <v>42147.93707209549</v>
      </c>
      <c r="BI54" s="59">
        <v>44771.48306422789</v>
      </c>
      <c r="BJ54" s="59">
        <v>45036.202349362306</v>
      </c>
    </row>
    <row r="55" spans="1:62" ht="17.100000000000001" customHeight="1">
      <c r="A55" s="51"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5">
        <v>-14313.36957282</v>
      </c>
      <c r="AP55" s="55">
        <v>-17374.062681929754</v>
      </c>
      <c r="AQ55" s="55">
        <v>-18112.053482993684</v>
      </c>
      <c r="AR55" s="55">
        <v>-14044.60487612374</v>
      </c>
      <c r="AS55" s="55">
        <v>-13816.06028582856</v>
      </c>
      <c r="AT55" s="55">
        <v>-17341.511666418828</v>
      </c>
      <c r="AU55" s="55">
        <v>-15217.901120033093</v>
      </c>
      <c r="AV55" s="55">
        <v>-13552.266238281474</v>
      </c>
      <c r="AW55" s="55">
        <v>-10932.694839660657</v>
      </c>
      <c r="AX55" s="55">
        <v>-13197.887711877294</v>
      </c>
      <c r="AY55" s="55">
        <v>-12463.583303451964</v>
      </c>
      <c r="AZ55" s="55">
        <v>-13387.690245879574</v>
      </c>
      <c r="BA55" s="55">
        <v>-17897.114501728862</v>
      </c>
      <c r="BB55" s="55">
        <v>-16472.475734490621</v>
      </c>
      <c r="BC55" s="55">
        <v>-18912.303265928196</v>
      </c>
      <c r="BD55" s="55">
        <v>-19181.228839505362</v>
      </c>
      <c r="BE55" s="55">
        <v>-20865.026249724659</v>
      </c>
      <c r="BF55" s="55">
        <v>-24581.233548614022</v>
      </c>
      <c r="BG55" s="55">
        <v>-22626.159615587952</v>
      </c>
      <c r="BH55" s="55">
        <v>-19870.683686191223</v>
      </c>
      <c r="BI55" s="55">
        <v>-20743.429970004472</v>
      </c>
      <c r="BJ55" s="55">
        <v>-19352.681883520723</v>
      </c>
    </row>
    <row r="56" spans="1:62" ht="17.100000000000001" customHeight="1">
      <c r="A56" s="51"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5">
        <v>41416.619773306156</v>
      </c>
      <c r="AP56" s="55">
        <v>41078.313658385188</v>
      </c>
      <c r="AQ56" s="55">
        <v>42602.287880723379</v>
      </c>
      <c r="AR56" s="55">
        <v>43238.649830528462</v>
      </c>
      <c r="AS56" s="55">
        <v>45405.208901882943</v>
      </c>
      <c r="AT56" s="55">
        <v>46220.139047351651</v>
      </c>
      <c r="AU56" s="55">
        <v>44656.885576869994</v>
      </c>
      <c r="AV56" s="55">
        <v>45774.594745586095</v>
      </c>
      <c r="AW56" s="55">
        <v>45691.741470481815</v>
      </c>
      <c r="AX56" s="55">
        <v>47258.21111998758</v>
      </c>
      <c r="AY56" s="55">
        <v>47281.17757882041</v>
      </c>
      <c r="AZ56" s="55">
        <v>49241.285426161441</v>
      </c>
      <c r="BA56" s="55">
        <v>50718.48109885717</v>
      </c>
      <c r="BB56" s="55">
        <v>52289.78105109265</v>
      </c>
      <c r="BC56" s="55">
        <v>53416.285285469537</v>
      </c>
      <c r="BD56" s="55">
        <v>53547.879789756094</v>
      </c>
      <c r="BE56" s="55">
        <v>54514.044100659296</v>
      </c>
      <c r="BF56" s="55">
        <v>58687.724699497056</v>
      </c>
      <c r="BG56" s="55">
        <v>61425.598183187853</v>
      </c>
      <c r="BH56" s="55">
        <v>62018.620758286714</v>
      </c>
      <c r="BI56" s="55">
        <v>65514.913034232362</v>
      </c>
      <c r="BJ56" s="55">
        <v>64388.884232883029</v>
      </c>
    </row>
    <row r="57" spans="1:62" s="28" customFormat="1" ht="17.100000000000001" customHeight="1">
      <c r="A57" s="54" t="s">
        <v>34</v>
      </c>
      <c r="B57" s="26">
        <v>249049.6457634767</v>
      </c>
      <c r="C57" s="26">
        <v>248807.77216519354</v>
      </c>
      <c r="D57" s="26">
        <v>251216.34014935835</v>
      </c>
      <c r="E57" s="26">
        <v>252571.14770766051</v>
      </c>
      <c r="F57" s="26">
        <v>263772.26442897564</v>
      </c>
      <c r="G57" s="26">
        <v>267573.77706727927</v>
      </c>
      <c r="H57" s="26">
        <v>266546.19427709124</v>
      </c>
      <c r="I57" s="26">
        <v>271927.19652940845</v>
      </c>
      <c r="J57" s="26">
        <v>272605.20555799588</v>
      </c>
      <c r="K57" s="26">
        <v>274950.37682160974</v>
      </c>
      <c r="L57" s="26">
        <v>276946.48094082711</v>
      </c>
      <c r="M57" s="26">
        <v>279011.9005774298</v>
      </c>
      <c r="N57" s="26">
        <v>278925.50306887995</v>
      </c>
      <c r="O57" s="26">
        <v>281794.30187684559</v>
      </c>
      <c r="P57" s="26">
        <v>282552.45791129809</v>
      </c>
      <c r="Q57" s="26">
        <v>286531.20071991388</v>
      </c>
      <c r="R57" s="26">
        <v>288418.86245035374</v>
      </c>
      <c r="S57" s="26">
        <v>292124.32001176995</v>
      </c>
      <c r="T57" s="26">
        <v>295910.29042288021</v>
      </c>
      <c r="U57" s="26">
        <v>298869.28538751893</v>
      </c>
      <c r="V57" s="26">
        <v>304317.74497532001</v>
      </c>
      <c r="W57" s="26">
        <v>313019.72673447238</v>
      </c>
      <c r="X57" s="26">
        <v>311448.56077553553</v>
      </c>
      <c r="Y57" s="26">
        <v>311128.60589472816</v>
      </c>
      <c r="Z57" s="26">
        <v>311614.96213569335</v>
      </c>
      <c r="AA57" s="26">
        <v>312053.74452528806</v>
      </c>
      <c r="AB57" s="26">
        <v>316252.63222865068</v>
      </c>
      <c r="AC57" s="26">
        <v>322237.36142590013</v>
      </c>
      <c r="AD57" s="26">
        <v>328425.03858686506</v>
      </c>
      <c r="AE57" s="26">
        <v>339992.21987458708</v>
      </c>
      <c r="AF57" s="26">
        <v>344302.14351216564</v>
      </c>
      <c r="AG57" s="26">
        <v>346757.92890193785</v>
      </c>
      <c r="AH57" s="26">
        <v>349337.30424399534</v>
      </c>
      <c r="AI57" s="26">
        <v>353848.92335604446</v>
      </c>
      <c r="AJ57" s="26">
        <v>357405.85055804724</v>
      </c>
      <c r="AK57" s="26">
        <v>364273.63872408587</v>
      </c>
      <c r="AL57" s="26">
        <v>365700.0106858334</v>
      </c>
      <c r="AM57" s="26">
        <v>372023.55270095076</v>
      </c>
      <c r="AN57" s="27">
        <v>369763.25433820783</v>
      </c>
      <c r="AO57" s="59">
        <v>373549.03799787484</v>
      </c>
      <c r="AP57" s="59">
        <v>371865.91460924764</v>
      </c>
      <c r="AQ57" s="59">
        <v>371452.23091788462</v>
      </c>
      <c r="AR57" s="59">
        <v>381516.64452129649</v>
      </c>
      <c r="AS57" s="59">
        <v>403214.62648758269</v>
      </c>
      <c r="AT57" s="59">
        <v>409852.99746432231</v>
      </c>
      <c r="AU57" s="59">
        <v>403332.10506721033</v>
      </c>
      <c r="AV57" s="59">
        <v>406428.21979282878</v>
      </c>
      <c r="AW57" s="59">
        <v>413415.51091962057</v>
      </c>
      <c r="AX57" s="59">
        <v>398598.84518461517</v>
      </c>
      <c r="AY57" s="59">
        <v>401054.46897641121</v>
      </c>
      <c r="AZ57" s="59">
        <v>402940.77149325603</v>
      </c>
      <c r="BA57" s="59">
        <v>403970.49852973624</v>
      </c>
      <c r="BB57" s="59">
        <v>398087.2159975979</v>
      </c>
      <c r="BC57" s="59">
        <v>391977.25670871098</v>
      </c>
      <c r="BD57" s="59">
        <v>390386.78573823883</v>
      </c>
      <c r="BE57" s="59">
        <v>389133.07236688567</v>
      </c>
      <c r="BF57" s="59">
        <v>390326.26670956856</v>
      </c>
      <c r="BG57" s="59">
        <v>394713.68888715311</v>
      </c>
      <c r="BH57" s="59">
        <v>403626.6251230645</v>
      </c>
      <c r="BI57" s="59">
        <v>402034.57576756674</v>
      </c>
      <c r="BJ57" s="59">
        <v>403049.78413234965</v>
      </c>
    </row>
    <row r="58" spans="1:62" ht="17.100000000000001" customHeight="1">
      <c r="A58" s="51"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5">
        <v>154.39851223000002</v>
      </c>
      <c r="AP58" s="55">
        <v>135.40763834000001</v>
      </c>
      <c r="AQ58" s="55">
        <v>198.07188681</v>
      </c>
      <c r="AR58" s="55">
        <v>126.59522910000001</v>
      </c>
      <c r="AS58" s="55">
        <v>150.84449430999999</v>
      </c>
      <c r="AT58" s="55">
        <v>162.74188365000003</v>
      </c>
      <c r="AU58" s="55">
        <v>164.49673319999999</v>
      </c>
      <c r="AV58" s="55">
        <v>163.62766462999997</v>
      </c>
      <c r="AW58" s="55">
        <v>172.66457023999999</v>
      </c>
      <c r="AX58" s="55">
        <v>134.78201322999996</v>
      </c>
      <c r="AY58" s="55">
        <v>146.16603488000001</v>
      </c>
      <c r="AZ58" s="55">
        <v>154.80724961999994</v>
      </c>
      <c r="BA58" s="55">
        <v>158.50427366000002</v>
      </c>
      <c r="BB58" s="55">
        <v>161.91662781999997</v>
      </c>
      <c r="BC58" s="55">
        <v>159.59387422</v>
      </c>
      <c r="BD58" s="55">
        <v>117.25199542000001</v>
      </c>
      <c r="BE58" s="55">
        <v>129.45984655000001</v>
      </c>
      <c r="BF58" s="55">
        <v>134.73078520999996</v>
      </c>
      <c r="BG58" s="55">
        <v>140.02408560999999</v>
      </c>
      <c r="BH58" s="55">
        <v>139.35857369000001</v>
      </c>
      <c r="BI58" s="55">
        <v>152.22108252999999</v>
      </c>
      <c r="BJ58" s="55">
        <v>115.15130846999999</v>
      </c>
    </row>
    <row r="59" spans="1:62" ht="17.100000000000001" customHeight="1">
      <c r="A59" s="51"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5">
        <v>373394.63948564482</v>
      </c>
      <c r="AP59" s="55">
        <v>371730.50697090762</v>
      </c>
      <c r="AQ59" s="55">
        <v>371254.15903107461</v>
      </c>
      <c r="AR59" s="55">
        <v>381390.04929219646</v>
      </c>
      <c r="AS59" s="55">
        <v>403063.78199327271</v>
      </c>
      <c r="AT59" s="55">
        <v>409690.2555806723</v>
      </c>
      <c r="AU59" s="55">
        <v>403167.60833401035</v>
      </c>
      <c r="AV59" s="55">
        <v>406264.59212819877</v>
      </c>
      <c r="AW59" s="55">
        <v>413242.84634938056</v>
      </c>
      <c r="AX59" s="55">
        <v>398464.06317138515</v>
      </c>
      <c r="AY59" s="55">
        <v>400908.30294153123</v>
      </c>
      <c r="AZ59" s="55">
        <v>402785.96424363606</v>
      </c>
      <c r="BA59" s="55">
        <v>403811.99425607623</v>
      </c>
      <c r="BB59" s="55">
        <v>397925.2993697779</v>
      </c>
      <c r="BC59" s="55">
        <v>391817.662834491</v>
      </c>
      <c r="BD59" s="55">
        <v>390269.53374281881</v>
      </c>
      <c r="BE59" s="55">
        <v>389003.61252033565</v>
      </c>
      <c r="BF59" s="55">
        <v>390191.53592435858</v>
      </c>
      <c r="BG59" s="55">
        <v>394573.66480154311</v>
      </c>
      <c r="BH59" s="55">
        <v>403487.2665493745</v>
      </c>
      <c r="BI59" s="55">
        <v>401882.35468503676</v>
      </c>
      <c r="BJ59" s="55">
        <v>402934.63282387966</v>
      </c>
    </row>
    <row r="60" spans="1:62" s="18" customFormat="1" ht="17.100000000000001" customHeight="1">
      <c r="A60" s="53" t="s">
        <v>36</v>
      </c>
      <c r="B60" s="16">
        <v>279157.43526341411</v>
      </c>
      <c r="C60" s="16">
        <v>279902.18730475899</v>
      </c>
      <c r="D60" s="16">
        <v>282179.07488706929</v>
      </c>
      <c r="E60" s="16">
        <v>284293.81727101858</v>
      </c>
      <c r="F60" s="16">
        <v>296063.50983825832</v>
      </c>
      <c r="G60" s="16">
        <v>299764.75971159729</v>
      </c>
      <c r="H60" s="16">
        <v>296640.42558030994</v>
      </c>
      <c r="I60" s="16">
        <v>300612.49926796101</v>
      </c>
      <c r="J60" s="16">
        <v>299807.49843978829</v>
      </c>
      <c r="K60" s="16">
        <v>303317.11869252037</v>
      </c>
      <c r="L60" s="16">
        <v>303677.90454960323</v>
      </c>
      <c r="M60" s="16">
        <v>308854.78865813423</v>
      </c>
      <c r="N60" s="16">
        <v>308512.13633570098</v>
      </c>
      <c r="O60" s="16">
        <v>311686.10395471088</v>
      </c>
      <c r="P60" s="16">
        <v>308500.08114763151</v>
      </c>
      <c r="Q60" s="16">
        <v>314422.51627656462</v>
      </c>
      <c r="R60" s="16">
        <v>316255.17832025024</v>
      </c>
      <c r="S60" s="16">
        <v>321674.97265262768</v>
      </c>
      <c r="T60" s="16">
        <v>324724.43733242183</v>
      </c>
      <c r="U60" s="16">
        <v>328612.74738128798</v>
      </c>
      <c r="V60" s="16">
        <v>332325.67400211346</v>
      </c>
      <c r="W60" s="16">
        <v>340868.64420603361</v>
      </c>
      <c r="X60" s="16">
        <v>342247.0393485669</v>
      </c>
      <c r="Y60" s="16">
        <v>341302.03157849319</v>
      </c>
      <c r="Z60" s="16">
        <v>339250.52614897164</v>
      </c>
      <c r="AA60" s="16">
        <v>340559.42007212853</v>
      </c>
      <c r="AB60" s="16">
        <v>346267.88169898256</v>
      </c>
      <c r="AC60" s="16">
        <v>351086.9632465397</v>
      </c>
      <c r="AD60" s="16">
        <v>358110.97389489633</v>
      </c>
      <c r="AE60" s="16">
        <v>367426.84619048331</v>
      </c>
      <c r="AF60" s="16">
        <v>368866.51602499024</v>
      </c>
      <c r="AG60" s="16">
        <v>371601.85832135467</v>
      </c>
      <c r="AH60" s="16">
        <v>376240.38390320144</v>
      </c>
      <c r="AI60" s="16">
        <v>380541.05354163493</v>
      </c>
      <c r="AJ60" s="16">
        <v>380895.71790494595</v>
      </c>
      <c r="AK60" s="16">
        <v>391021.90605307504</v>
      </c>
      <c r="AL60" s="16">
        <v>390670.56807425956</v>
      </c>
      <c r="AM60" s="16">
        <v>399383.58689828473</v>
      </c>
      <c r="AN60" s="17">
        <v>397812.20158805215</v>
      </c>
      <c r="AO60" s="57">
        <v>400652.288198361</v>
      </c>
      <c r="AP60" s="57">
        <v>395570.1655857031</v>
      </c>
      <c r="AQ60" s="57">
        <v>395942.4653156143</v>
      </c>
      <c r="AR60" s="57">
        <v>410710.68947570119</v>
      </c>
      <c r="AS60" s="57">
        <v>434803.77510363708</v>
      </c>
      <c r="AT60" s="57">
        <v>438731.62484525511</v>
      </c>
      <c r="AU60" s="57">
        <v>432771.08952404722</v>
      </c>
      <c r="AV60" s="57">
        <v>438650.54830013338</v>
      </c>
      <c r="AW60" s="57">
        <v>448174.55755044171</v>
      </c>
      <c r="AX60" s="57">
        <v>432659.16859272547</v>
      </c>
      <c r="AY60" s="57">
        <v>435872.06325177965</v>
      </c>
      <c r="AZ60" s="57">
        <v>438794.36667353788</v>
      </c>
      <c r="BA60" s="57">
        <v>436791.86512686452</v>
      </c>
      <c r="BB60" s="57">
        <v>433904.5213141999</v>
      </c>
      <c r="BC60" s="57">
        <v>426481.2387282523</v>
      </c>
      <c r="BD60" s="57">
        <v>424753.43668848957</v>
      </c>
      <c r="BE60" s="57">
        <v>422782.09021782031</v>
      </c>
      <c r="BF60" s="57">
        <v>424432.75786045159</v>
      </c>
      <c r="BG60" s="57">
        <v>433513.12745475303</v>
      </c>
      <c r="BH60" s="57">
        <v>445774.56219515996</v>
      </c>
      <c r="BI60" s="57">
        <v>446806.05883179465</v>
      </c>
      <c r="BJ60" s="57">
        <v>448085.98648171197</v>
      </c>
    </row>
    <row r="61" spans="1:62" s="18" customFormat="1" ht="17.100000000000001" customHeight="1">
      <c r="A61" s="53" t="s">
        <v>37</v>
      </c>
      <c r="B61" s="16">
        <v>355259.36110940948</v>
      </c>
      <c r="C61" s="16">
        <v>359674.52067542169</v>
      </c>
      <c r="D61" s="16">
        <v>365534.08899271872</v>
      </c>
      <c r="E61" s="16">
        <v>350076.45939386607</v>
      </c>
      <c r="F61" s="16">
        <v>408376.12498644798</v>
      </c>
      <c r="G61" s="16">
        <v>402112.53101963754</v>
      </c>
      <c r="H61" s="16">
        <v>364656.03892779577</v>
      </c>
      <c r="I61" s="16">
        <v>393066.9151664619</v>
      </c>
      <c r="J61" s="16">
        <v>390537.62147691939</v>
      </c>
      <c r="K61" s="16">
        <v>391457.11670130375</v>
      </c>
      <c r="L61" s="16">
        <v>402942.5897299879</v>
      </c>
      <c r="M61" s="16">
        <v>404649.15065369115</v>
      </c>
      <c r="N61" s="16">
        <v>407823.63352837315</v>
      </c>
      <c r="O61" s="16">
        <v>405056.79783523042</v>
      </c>
      <c r="P61" s="16">
        <v>373076.22365200013</v>
      </c>
      <c r="Q61" s="16">
        <v>392324.13765174814</v>
      </c>
      <c r="R61" s="16">
        <v>385746.33193663164</v>
      </c>
      <c r="S61" s="16">
        <v>414087.30448866077</v>
      </c>
      <c r="T61" s="16">
        <v>403593.92227355641</v>
      </c>
      <c r="U61" s="16">
        <v>386969.89630842878</v>
      </c>
      <c r="V61" s="16">
        <v>395351.35688924079</v>
      </c>
      <c r="W61" s="16">
        <v>405087.09893024142</v>
      </c>
      <c r="X61" s="16">
        <v>454427.65861462167</v>
      </c>
      <c r="Y61" s="16">
        <v>392520.47702801961</v>
      </c>
      <c r="Z61" s="16">
        <v>369105.09290209634</v>
      </c>
      <c r="AA61" s="16">
        <v>376955.9310288633</v>
      </c>
      <c r="AB61" s="16">
        <v>425700.47701899771</v>
      </c>
      <c r="AC61" s="16">
        <v>430723.86365939816</v>
      </c>
      <c r="AD61" s="16">
        <v>453051.42133272428</v>
      </c>
      <c r="AE61" s="16">
        <v>398191.58983318222</v>
      </c>
      <c r="AF61" s="16">
        <v>431310.64951476338</v>
      </c>
      <c r="AG61" s="16">
        <v>391798.35496846749</v>
      </c>
      <c r="AH61" s="16">
        <v>419472.37424158253</v>
      </c>
      <c r="AI61" s="16">
        <v>440473.73401755263</v>
      </c>
      <c r="AJ61" s="16">
        <v>440983.94812166237</v>
      </c>
      <c r="AK61" s="16">
        <v>446725.61739693565</v>
      </c>
      <c r="AL61" s="16">
        <v>474970.90923370438</v>
      </c>
      <c r="AM61" s="16">
        <v>426515.81480752374</v>
      </c>
      <c r="AN61" s="17">
        <v>445854.38320849871</v>
      </c>
      <c r="AO61" s="57">
        <v>460625.32765421644</v>
      </c>
      <c r="AP61" s="57">
        <v>488129.86957859132</v>
      </c>
      <c r="AQ61" s="57">
        <v>438688.48267435428</v>
      </c>
      <c r="AR61" s="57">
        <v>465953.60966626892</v>
      </c>
      <c r="AS61" s="57">
        <v>471795.70692158758</v>
      </c>
      <c r="AT61" s="57">
        <v>470230.33461851074</v>
      </c>
      <c r="AU61" s="57">
        <v>455486.54418138292</v>
      </c>
      <c r="AV61" s="57">
        <v>459880.23395209498</v>
      </c>
      <c r="AW61" s="57">
        <v>478865.71640516765</v>
      </c>
      <c r="AX61" s="57">
        <v>439097.77532928227</v>
      </c>
      <c r="AY61" s="57">
        <v>441269.8403915122</v>
      </c>
      <c r="AZ61" s="57">
        <v>438692.91461748979</v>
      </c>
      <c r="BA61" s="57">
        <v>460236.83889744111</v>
      </c>
      <c r="BB61" s="57">
        <v>442676.74993058713</v>
      </c>
      <c r="BC61" s="57">
        <v>430266.48893325822</v>
      </c>
      <c r="BD61" s="57">
        <v>439363.15186964103</v>
      </c>
      <c r="BE61" s="57">
        <v>452836.70265660645</v>
      </c>
      <c r="BF61" s="57">
        <v>485583.09844426496</v>
      </c>
      <c r="BG61" s="57">
        <v>526195.34385628253</v>
      </c>
      <c r="BH61" s="57">
        <v>496675.90007366199</v>
      </c>
      <c r="BI61" s="57">
        <v>507072.70740943949</v>
      </c>
      <c r="BJ61" s="57">
        <v>524258.49610627926</v>
      </c>
    </row>
    <row r="62" spans="1:62" ht="17.100000000000001" customHeight="1">
      <c r="A62" s="5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5"/>
      <c r="AP62" s="55"/>
      <c r="AQ62" s="55"/>
      <c r="AR62" s="55"/>
      <c r="AS62" s="55"/>
      <c r="AT62" s="55"/>
      <c r="AU62" s="55"/>
      <c r="AV62" s="55"/>
      <c r="AW62" s="55"/>
      <c r="AX62" s="55"/>
      <c r="AY62" s="55"/>
      <c r="AZ62" s="55"/>
      <c r="BA62" s="55"/>
      <c r="BB62" s="55"/>
      <c r="BC62" s="55"/>
      <c r="BD62" s="55"/>
      <c r="BE62" s="55"/>
      <c r="BF62" s="55"/>
      <c r="BG62" s="55"/>
      <c r="BH62" s="55"/>
      <c r="BI62" s="55"/>
      <c r="BJ62" s="55"/>
    </row>
    <row r="63" spans="1:62" ht="17.100000000000001" customHeight="1">
      <c r="A63" s="53" t="s">
        <v>38</v>
      </c>
      <c r="B63" s="16">
        <v>279735.10531540611</v>
      </c>
      <c r="C63" s="16">
        <v>280832.71616430732</v>
      </c>
      <c r="D63" s="16">
        <v>281427.58380275627</v>
      </c>
      <c r="E63" s="16">
        <v>282053.88717788766</v>
      </c>
      <c r="F63" s="16">
        <v>286161.75081736082</v>
      </c>
      <c r="G63" s="16">
        <v>286852.74157677876</v>
      </c>
      <c r="H63" s="16">
        <v>281980.74913940526</v>
      </c>
      <c r="I63" s="16">
        <v>282105.32767522562</v>
      </c>
      <c r="J63" s="16">
        <v>283581.44315563818</v>
      </c>
      <c r="K63" s="16">
        <v>287418.95498439157</v>
      </c>
      <c r="L63" s="16">
        <v>288135.77511421102</v>
      </c>
      <c r="M63" s="16">
        <v>300231.38741758827</v>
      </c>
      <c r="N63" s="16">
        <v>298556.62578708358</v>
      </c>
      <c r="O63" s="16">
        <v>298369.33004481444</v>
      </c>
      <c r="P63" s="16">
        <v>298155.49753263145</v>
      </c>
      <c r="Q63" s="16">
        <v>299059.78403224458</v>
      </c>
      <c r="R63" s="16">
        <v>299494.6394816144</v>
      </c>
      <c r="S63" s="16">
        <v>306227.71741607366</v>
      </c>
      <c r="T63" s="16">
        <v>305393.34314475307</v>
      </c>
      <c r="U63" s="16">
        <v>308770.06989294133</v>
      </c>
      <c r="V63" s="16">
        <v>309120.82380339794</v>
      </c>
      <c r="W63" s="16">
        <v>309586.03971583769</v>
      </c>
      <c r="X63" s="16">
        <v>312758.67268372775</v>
      </c>
      <c r="Y63" s="16">
        <v>319536.66994800232</v>
      </c>
      <c r="Z63" s="16">
        <v>318174.79569418321</v>
      </c>
      <c r="AA63" s="16">
        <v>318311.51350059046</v>
      </c>
      <c r="AB63" s="16">
        <v>321028.13302254636</v>
      </c>
      <c r="AC63" s="16">
        <v>321243.46464984748</v>
      </c>
      <c r="AD63" s="16">
        <v>323994.44183545001</v>
      </c>
      <c r="AE63" s="16">
        <v>327851.0242175223</v>
      </c>
      <c r="AF63" s="16">
        <v>328873.35024287179</v>
      </c>
      <c r="AG63" s="16">
        <v>329210.58830269566</v>
      </c>
      <c r="AH63" s="16">
        <v>331263.67529123981</v>
      </c>
      <c r="AI63" s="16">
        <v>334358.44301515532</v>
      </c>
      <c r="AJ63" s="16">
        <v>336572.52553336322</v>
      </c>
      <c r="AK63" s="16">
        <v>345617.19551340822</v>
      </c>
      <c r="AL63" s="16">
        <v>340908.92052914313</v>
      </c>
      <c r="AM63" s="16">
        <v>344826.53440251609</v>
      </c>
      <c r="AN63" s="17">
        <v>348245.69090443768</v>
      </c>
      <c r="AO63" s="57">
        <v>346565.10847846698</v>
      </c>
      <c r="AP63" s="57">
        <v>346711.64590246277</v>
      </c>
      <c r="AQ63" s="57">
        <v>351375.8188580295</v>
      </c>
      <c r="AR63" s="57">
        <v>352944.69968920399</v>
      </c>
      <c r="AS63" s="57">
        <v>351417.83862996544</v>
      </c>
      <c r="AT63" s="57">
        <v>350499.23615290475</v>
      </c>
      <c r="AU63" s="57">
        <v>349810.86009880243</v>
      </c>
      <c r="AV63" s="57">
        <v>354693.08322884847</v>
      </c>
      <c r="AW63" s="57">
        <v>365608.73772902408</v>
      </c>
      <c r="AX63" s="57">
        <v>364980.69233736559</v>
      </c>
      <c r="AY63" s="57">
        <v>369066.69688267616</v>
      </c>
      <c r="AZ63" s="57">
        <v>371778.39312112681</v>
      </c>
      <c r="BA63" s="57">
        <v>372675.47367760952</v>
      </c>
      <c r="BB63" s="57">
        <v>374448.43718937901</v>
      </c>
      <c r="BC63" s="57">
        <v>378456.25837457669</v>
      </c>
      <c r="BD63" s="57">
        <v>377725.22592014016</v>
      </c>
      <c r="BE63" s="57">
        <v>379201.6061837934</v>
      </c>
      <c r="BF63" s="57">
        <v>379536.06867122138</v>
      </c>
      <c r="BG63" s="57">
        <v>386009.67288569768</v>
      </c>
      <c r="BH63" s="57">
        <v>389293.57228882512</v>
      </c>
      <c r="BI63" s="57">
        <v>397556.54743014241</v>
      </c>
      <c r="BJ63" s="57">
        <v>399865.77736164053</v>
      </c>
    </row>
    <row r="64" spans="1:62" ht="17.100000000000001"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row>
    <row r="65" spans="1:52" ht="15.75" thickTop="1">
      <c r="A65" s="39" t="s">
        <v>17</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52" ht="18">
      <c r="A66" s="39" t="s">
        <v>40</v>
      </c>
      <c r="B66" s="41"/>
      <c r="C66" s="41"/>
      <c r="D66" s="41"/>
      <c r="E66" s="41"/>
      <c r="F66" s="41"/>
      <c r="G66" s="41"/>
      <c r="H66" s="40"/>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52" ht="18">
      <c r="A67" s="42" t="s">
        <v>39</v>
      </c>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0"/>
      <c r="AB67" s="40"/>
      <c r="AC67" s="40"/>
      <c r="AD67" s="40"/>
      <c r="AE67" s="41"/>
      <c r="AF67" s="41"/>
      <c r="AG67" s="41"/>
      <c r="AH67" s="41"/>
      <c r="AI67" s="41"/>
      <c r="AJ67" s="41"/>
      <c r="AK67" s="41"/>
      <c r="AL67" s="41"/>
      <c r="AM67" s="41"/>
      <c r="AN67" s="41"/>
      <c r="AO67" s="41"/>
      <c r="AP67" s="41"/>
      <c r="AQ67" s="41"/>
      <c r="AR67" s="41"/>
      <c r="AS67" s="41"/>
      <c r="AT67" s="41"/>
      <c r="AU67" s="41"/>
      <c r="AV67" s="41"/>
    </row>
    <row r="68" spans="1:52" ht="15">
      <c r="A68" s="42" t="s">
        <v>18</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0"/>
      <c r="AB68" s="40"/>
      <c r="AC68" s="40"/>
      <c r="AD68" s="40"/>
      <c r="AE68" s="41"/>
      <c r="AF68" s="41"/>
      <c r="AG68" s="41"/>
      <c r="AH68" s="41"/>
      <c r="AI68" s="41"/>
      <c r="AJ68" s="41"/>
      <c r="AK68" s="41"/>
      <c r="AL68" s="41"/>
      <c r="AM68" s="41"/>
      <c r="AN68" s="41"/>
      <c r="AO68" s="41"/>
      <c r="AP68" s="41"/>
      <c r="AQ68" s="41"/>
      <c r="AR68" s="41"/>
      <c r="AS68" s="41"/>
      <c r="AT68" s="41"/>
      <c r="AU68" s="41"/>
      <c r="AV68" s="41"/>
    </row>
    <row r="69" spans="1:52" ht="15">
      <c r="A69" s="39" t="s">
        <v>19</v>
      </c>
      <c r="B69" s="41"/>
      <c r="C69" s="41"/>
      <c r="D69" s="41"/>
      <c r="E69" s="40"/>
      <c r="F69" s="40"/>
      <c r="G69" s="40"/>
      <c r="H69" s="40"/>
      <c r="I69" s="40"/>
      <c r="J69" s="40"/>
      <c r="K69" s="40"/>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52" ht="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52" ht="13.5">
      <c r="A71" s="31"/>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48"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2015-02-02T05:50:30Z</cp:lastPrinted>
  <dcterms:created xsi:type="dcterms:W3CDTF">2014-06-02T12:59:04Z</dcterms:created>
  <dcterms:modified xsi:type="dcterms:W3CDTF">2015-03-02T06:10:41Z</dcterms:modified>
</cp:coreProperties>
</file>