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'36'!$A$1:$K$64</definedName>
  </definedNames>
  <calcPr calcId="145621"/>
</workbook>
</file>

<file path=xl/calcChain.xml><?xml version="1.0" encoding="utf-8"?>
<calcChain xmlns="http://schemas.openxmlformats.org/spreadsheetml/2006/main">
  <c r="H58" i="4" l="1"/>
  <c r="H59" i="4" l="1"/>
  <c r="H57" i="4"/>
  <c r="I57" i="4" s="1"/>
  <c r="H56" i="4" l="1"/>
  <c r="I56" i="4" s="1"/>
  <c r="H55" i="4" l="1"/>
  <c r="I55" i="4" s="1"/>
  <c r="I54" i="4" l="1"/>
  <c r="H54" i="4"/>
  <c r="H53" i="4" l="1"/>
  <c r="H52" i="4"/>
  <c r="H51" i="4" l="1"/>
  <c r="H50" i="4" l="1"/>
  <c r="H49" i="4" l="1"/>
  <c r="H48" i="4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<sst xmlns="http://schemas.openxmlformats.org/spreadsheetml/2006/main" count="45" uniqueCount="45">
  <si>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</si>
  <si>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</si>
  <si>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</si>
  <si>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</si>
  <si>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</si>
  <si>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</si>
  <si>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</si>
  <si>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</si>
  <si>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</si>
  <si>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</si>
  <si>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</si>
  <si>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</si>
  <si>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</si>
  <si>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</si>
  <si>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</si>
  <si>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</si>
  <si>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</si>
  <si>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</si>
  <si>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</si>
  <si>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Valued at end-of-period exchange rate.</t>
    </r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</si>
  <si>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</si>
  <si>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</si>
  <si>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</si>
  <si>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</si>
  <si>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</si>
  <si>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</si>
  <si>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</si>
  <si>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</si>
  <si>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</si>
  <si>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Mar-13</t>
    </r>
    <r>
      <rPr>
        <b/>
        <vertAlign val="superscript"/>
        <sz val="10"/>
        <rFont val="Arial"/>
        <family val="2"/>
      </rPr>
      <t xml:space="preserve"> </t>
    </r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</si>
  <si>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</si>
  <si>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</si>
  <si>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</si>
  <si>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</si>
  <si>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</si>
  <si>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</si>
  <si>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</si>
  <si>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</si>
  <si>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</si>
  <si>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>Table 36: Gross Official International Reserves: February 2013 - February 2014</t>
  </si>
  <si>
    <t xml:space="preserve">Jan-14 </t>
  </si>
  <si>
    <r>
      <t xml:space="preserve">Feb-14 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</si>
  <si>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i/>
        <sz val="10"/>
        <rFont val="Arial"/>
        <family val="2"/>
      </rPr>
      <t>Provisional.</t>
    </r>
  </si>
  <si>
    <r>
      <t xml:space="preserve">Import Cover based on imports of goods, fob and non-factor services </t>
    </r>
    <r>
      <rPr>
        <b/>
        <vertAlign val="superscript"/>
        <sz val="10"/>
        <rFont val="Arial"/>
        <family val="2"/>
      </rPr>
      <t>2</t>
    </r>
  </si>
  <si>
    <r>
      <t xml:space="preserve">2 </t>
    </r>
    <r>
      <rPr>
        <i/>
        <sz val="10"/>
        <rFont val="Arial"/>
        <family val="2"/>
      </rPr>
      <t>Revised. Based on imports of goods, fob and non-factor services for the year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</si>
</sst>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0" fontId="6" fillId="0" borderId="0" xfId="1" applyFont="1" applyFill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3" fontId="2" fillId="0" borderId="24" xfId="0" applyNumberFormat="1" applyFont="1" applyFill="1" applyBorder="1" applyAlignment="1">
      <alignment horizontal="right"/>
    </xf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90" zoomScaleNormal="90" workbookViewId="0">
      <selection activeCell="L56" sqref="L56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39</v>
      </c>
    </row>
    <row r="2" spans="1:11" ht="19.5" customHeight="1" thickBot="1" x14ac:dyDescent="0.25"/>
    <row r="3" spans="1:11" ht="13.5" customHeight="1" thickTop="1" x14ac:dyDescent="0.2">
      <c r="A3" s="3"/>
      <c r="B3" s="67" t="s">
        <v>1</v>
      </c>
      <c r="C3" s="68"/>
      <c r="D3" s="68"/>
      <c r="E3" s="69"/>
      <c r="F3" s="79" t="s">
        <v>20</v>
      </c>
      <c r="G3" s="79" t="s">
        <v>21</v>
      </c>
      <c r="H3" s="79" t="s">
        <v>22</v>
      </c>
      <c r="I3" s="79" t="s">
        <v>23</v>
      </c>
      <c r="J3" s="64" t="s">
        <v>43</v>
      </c>
    </row>
    <row r="4" spans="1:11" ht="13.5" customHeight="1" x14ac:dyDescent="0.2">
      <c r="A4" s="4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4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9"/>
      <c r="B7" s="76" t="s">
        <v>0</v>
      </c>
      <c r="C7" s="77"/>
      <c r="D7" s="77"/>
      <c r="E7" s="77"/>
      <c r="F7" s="77"/>
      <c r="G7" s="77"/>
      <c r="H7" s="78"/>
      <c r="I7" s="10" t="s">
        <v>3</v>
      </c>
      <c r="J7" s="10" t="s">
        <v>24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6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6"/>
      <c r="N32" s="46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5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5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5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5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7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5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7"/>
    </row>
    <row r="42" spans="1:14" ht="24" hidden="1" customHeight="1" thickTop="1" x14ac:dyDescent="0.2">
      <c r="A42" s="32" t="s">
        <v>25</v>
      </c>
      <c r="B42" s="36">
        <v>6817</v>
      </c>
      <c r="C42" s="13">
        <v>4685</v>
      </c>
      <c r="D42" s="13">
        <v>76297</v>
      </c>
      <c r="E42" s="45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7"/>
    </row>
    <row r="43" spans="1:14" ht="24" hidden="1" customHeight="1" thickTop="1" x14ac:dyDescent="0.2">
      <c r="A43" s="32">
        <v>41183</v>
      </c>
      <c r="B43" s="36">
        <v>6689</v>
      </c>
      <c r="C43" s="13">
        <v>4761</v>
      </c>
      <c r="D43" s="13">
        <v>76522</v>
      </c>
      <c r="E43" s="45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7"/>
    </row>
    <row r="44" spans="1:14" ht="24" hidden="1" customHeight="1" thickTop="1" x14ac:dyDescent="0.2">
      <c r="A44" s="32">
        <v>41214</v>
      </c>
      <c r="B44" s="36">
        <v>6694</v>
      </c>
      <c r="C44" s="13">
        <v>4714</v>
      </c>
      <c r="D44" s="13">
        <v>78955</v>
      </c>
      <c r="E44" s="45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7"/>
    </row>
    <row r="45" spans="1:14" ht="24" hidden="1" customHeight="1" thickTop="1" x14ac:dyDescent="0.2">
      <c r="A45" s="32" t="s">
        <v>26</v>
      </c>
      <c r="B45" s="36">
        <v>6399</v>
      </c>
      <c r="C45" s="13">
        <v>4688</v>
      </c>
      <c r="D45" s="13">
        <v>80322</v>
      </c>
      <c r="E45" s="45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7"/>
    </row>
    <row r="46" spans="1:14" ht="24" hidden="1" customHeight="1" thickTop="1" x14ac:dyDescent="0.2">
      <c r="A46" s="32" t="s">
        <v>27</v>
      </c>
      <c r="B46" s="36">
        <v>6410</v>
      </c>
      <c r="C46" s="13">
        <v>4681</v>
      </c>
      <c r="D46" s="13">
        <v>82858</v>
      </c>
      <c r="E46" s="45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7"/>
    </row>
    <row r="47" spans="1:14" ht="24" customHeight="1" thickTop="1" x14ac:dyDescent="0.2">
      <c r="A47" s="48" t="s">
        <v>28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47"/>
      <c r="M47" s="47"/>
    </row>
    <row r="48" spans="1:14" ht="24" customHeight="1" x14ac:dyDescent="0.2">
      <c r="A48" s="48" t="s">
        <v>29</v>
      </c>
      <c r="B48" s="36">
        <v>6263</v>
      </c>
      <c r="C48" s="13">
        <v>4664</v>
      </c>
      <c r="D48" s="13">
        <v>85650</v>
      </c>
      <c r="E48" s="34">
        <v>96577</v>
      </c>
      <c r="F48" s="24">
        <v>1572</v>
      </c>
      <c r="G48" s="16">
        <v>0.2</v>
      </c>
      <c r="H48" s="18">
        <f t="shared" ref="H48:H49" si="10">E48+F48+G48</f>
        <v>98149.2</v>
      </c>
      <c r="I48" s="18">
        <v>3150.3</v>
      </c>
      <c r="J48" s="18">
        <v>4.889308442407561</v>
      </c>
      <c r="K48" s="47"/>
      <c r="M48" s="47"/>
    </row>
    <row r="49" spans="1:13" ht="24" customHeight="1" x14ac:dyDescent="0.2">
      <c r="A49" s="48" t="s">
        <v>30</v>
      </c>
      <c r="B49" s="51">
        <v>5743</v>
      </c>
      <c r="C49" s="52">
        <v>4673</v>
      </c>
      <c r="D49" s="52">
        <v>85290</v>
      </c>
      <c r="E49" s="53">
        <v>95706</v>
      </c>
      <c r="F49" s="54">
        <v>1573</v>
      </c>
      <c r="G49" s="55">
        <v>0.1</v>
      </c>
      <c r="H49" s="18">
        <f t="shared" si="10"/>
        <v>97279.1</v>
      </c>
      <c r="I49" s="56">
        <v>3140.2</v>
      </c>
      <c r="J49" s="18">
        <v>4.845964357323437</v>
      </c>
      <c r="K49" s="47"/>
      <c r="M49" s="47"/>
    </row>
    <row r="50" spans="1:13" ht="24" customHeight="1" x14ac:dyDescent="0.2">
      <c r="A50" s="48" t="s">
        <v>31</v>
      </c>
      <c r="B50" s="51">
        <v>5542</v>
      </c>
      <c r="C50" s="52">
        <v>4651</v>
      </c>
      <c r="D50" s="52">
        <v>93693</v>
      </c>
      <c r="E50" s="53">
        <v>103886</v>
      </c>
      <c r="F50" s="54">
        <v>1568</v>
      </c>
      <c r="G50" s="55">
        <v>0.1</v>
      </c>
      <c r="H50" s="18">
        <f t="shared" ref="H50:H54" si="11">E50+F50+G50</f>
        <v>105454.1</v>
      </c>
      <c r="I50" s="56">
        <v>3391.5</v>
      </c>
      <c r="J50" s="18">
        <v>5.253202485771574</v>
      </c>
      <c r="K50" s="47"/>
      <c r="M50" s="47"/>
    </row>
    <row r="51" spans="1:13" ht="24" customHeight="1" x14ac:dyDescent="0.2">
      <c r="A51" s="48" t="s">
        <v>32</v>
      </c>
      <c r="B51" s="51">
        <v>4699</v>
      </c>
      <c r="C51" s="52">
        <v>4662</v>
      </c>
      <c r="D51" s="52">
        <v>94063</v>
      </c>
      <c r="E51" s="60">
        <v>103424</v>
      </c>
      <c r="F51" s="54">
        <v>1616</v>
      </c>
      <c r="G51" s="55">
        <v>0.1</v>
      </c>
      <c r="H51" s="18">
        <f t="shared" si="11"/>
        <v>105040.1</v>
      </c>
      <c r="I51" s="61">
        <v>3386.9</v>
      </c>
      <c r="J51" s="17">
        <v>5.2325790502758514</v>
      </c>
      <c r="K51" s="47"/>
      <c r="M51" s="47"/>
    </row>
    <row r="52" spans="1:13" ht="24" customHeight="1" x14ac:dyDescent="0.2">
      <c r="A52" s="48" t="s">
        <v>33</v>
      </c>
      <c r="B52" s="51">
        <v>5165</v>
      </c>
      <c r="C52" s="52">
        <v>4662</v>
      </c>
      <c r="D52" s="52">
        <v>90668</v>
      </c>
      <c r="E52" s="60">
        <v>100495</v>
      </c>
      <c r="F52" s="54">
        <v>1619</v>
      </c>
      <c r="G52" s="55">
        <v>0.1</v>
      </c>
      <c r="H52" s="18">
        <f t="shared" si="11"/>
        <v>102114.1</v>
      </c>
      <c r="I52" s="61">
        <v>3316.3</v>
      </c>
      <c r="J52" s="17">
        <v>5.0868201800814479</v>
      </c>
      <c r="K52" s="47"/>
      <c r="M52" s="47"/>
    </row>
    <row r="53" spans="1:13" ht="24" customHeight="1" x14ac:dyDescent="0.2">
      <c r="A53" s="48" t="s">
        <v>34</v>
      </c>
      <c r="B53" s="51">
        <v>5407</v>
      </c>
      <c r="C53" s="52">
        <v>4667</v>
      </c>
      <c r="D53" s="52">
        <v>89022</v>
      </c>
      <c r="E53" s="60">
        <v>99096</v>
      </c>
      <c r="F53" s="54">
        <v>1620</v>
      </c>
      <c r="G53" s="55">
        <v>0.1</v>
      </c>
      <c r="H53" s="18">
        <f t="shared" si="11"/>
        <v>100716.1</v>
      </c>
      <c r="I53" s="61">
        <v>3271.5</v>
      </c>
      <c r="J53" s="18">
        <v>5.0171787239871986</v>
      </c>
      <c r="K53" s="47"/>
      <c r="M53" s="47"/>
    </row>
    <row r="54" spans="1:13" ht="24" customHeight="1" x14ac:dyDescent="0.2">
      <c r="A54" s="48" t="s">
        <v>35</v>
      </c>
      <c r="B54" s="51">
        <v>5140</v>
      </c>
      <c r="C54" s="52">
        <v>4667</v>
      </c>
      <c r="D54" s="52">
        <v>90922</v>
      </c>
      <c r="E54" s="60">
        <v>100729</v>
      </c>
      <c r="F54" s="54">
        <v>1717</v>
      </c>
      <c r="G54" s="55">
        <v>0.1</v>
      </c>
      <c r="H54" s="18">
        <f t="shared" si="11"/>
        <v>102446.1</v>
      </c>
      <c r="I54" s="61">
        <f>H54/30.4674</f>
        <v>3362.4825223025268</v>
      </c>
      <c r="J54" s="18">
        <v>5.1033587805272926</v>
      </c>
      <c r="K54" s="47"/>
      <c r="M54" s="47"/>
    </row>
    <row r="55" spans="1:13" ht="24" customHeight="1" x14ac:dyDescent="0.2">
      <c r="A55" s="48" t="s">
        <v>36</v>
      </c>
      <c r="B55" s="51">
        <v>5043</v>
      </c>
      <c r="C55" s="52">
        <v>4671</v>
      </c>
      <c r="D55" s="52">
        <v>90302</v>
      </c>
      <c r="E55" s="60">
        <v>100016</v>
      </c>
      <c r="F55" s="54">
        <v>1698</v>
      </c>
      <c r="G55" s="55">
        <v>0.1</v>
      </c>
      <c r="H55" s="18">
        <f t="shared" ref="H55" si="12">E55+F55+G55</f>
        <v>101714.1</v>
      </c>
      <c r="I55" s="61">
        <f>H55/30.0499</f>
        <v>3384.8398829946191</v>
      </c>
      <c r="J55" s="18">
        <v>5.0668941554478995</v>
      </c>
      <c r="K55" s="47"/>
      <c r="M55" s="47"/>
    </row>
    <row r="56" spans="1:13" ht="24" customHeight="1" x14ac:dyDescent="0.2">
      <c r="A56" s="48" t="s">
        <v>37</v>
      </c>
      <c r="B56" s="51">
        <v>4757</v>
      </c>
      <c r="C56" s="52">
        <v>4650</v>
      </c>
      <c r="D56" s="52">
        <v>89619</v>
      </c>
      <c r="E56" s="60">
        <v>99026</v>
      </c>
      <c r="F56" s="54">
        <v>1761</v>
      </c>
      <c r="G56" s="55">
        <v>0.1</v>
      </c>
      <c r="H56" s="18">
        <f t="shared" ref="H56" si="13">E56+F56+G56</f>
        <v>100787.1</v>
      </c>
      <c r="I56" s="61">
        <f>H56/30.2987</f>
        <v>3326.4496496549359</v>
      </c>
      <c r="J56" s="18">
        <v>5.020715593359653</v>
      </c>
      <c r="K56" s="47"/>
      <c r="M56" s="47"/>
    </row>
    <row r="57" spans="1:13" ht="24" customHeight="1" x14ac:dyDescent="0.2">
      <c r="A57" s="48" t="s">
        <v>38</v>
      </c>
      <c r="B57" s="51">
        <v>4536</v>
      </c>
      <c r="C57" s="52">
        <v>4630</v>
      </c>
      <c r="D57" s="52">
        <v>94092</v>
      </c>
      <c r="E57" s="60">
        <v>103258</v>
      </c>
      <c r="F57" s="54">
        <v>1751</v>
      </c>
      <c r="G57" s="55">
        <v>0.1</v>
      </c>
      <c r="H57" s="18">
        <f t="shared" ref="H57:H59" si="14">E57+F57+G57</f>
        <v>105009.1</v>
      </c>
      <c r="I57" s="61">
        <f>H57/30.0792</f>
        <v>3491.0868640123408</v>
      </c>
      <c r="J57" s="18">
        <v>5.2310347833667512</v>
      </c>
      <c r="K57" s="47"/>
      <c r="M57" s="47"/>
    </row>
    <row r="58" spans="1:13" ht="24" customHeight="1" x14ac:dyDescent="0.2">
      <c r="A58" s="48" t="s">
        <v>40</v>
      </c>
      <c r="B58" s="51">
        <v>4776</v>
      </c>
      <c r="C58" s="52">
        <v>4648</v>
      </c>
      <c r="D58" s="52">
        <v>93308</v>
      </c>
      <c r="E58" s="60">
        <v>102732</v>
      </c>
      <c r="F58" s="54">
        <v>1751</v>
      </c>
      <c r="G58" s="55">
        <v>0.1</v>
      </c>
      <c r="H58" s="18">
        <f t="shared" ref="H58" si="15">E58+F58+G58</f>
        <v>104483.1</v>
      </c>
      <c r="I58" s="61">
        <v>3459.3</v>
      </c>
      <c r="J58" s="18">
        <v>5.2048320609736356</v>
      </c>
      <c r="K58" s="47"/>
      <c r="M58" s="47"/>
    </row>
    <row r="59" spans="1:13" ht="24" customHeight="1" thickBot="1" x14ac:dyDescent="0.25">
      <c r="A59" s="58" t="s">
        <v>41</v>
      </c>
      <c r="B59" s="49">
        <v>5036</v>
      </c>
      <c r="C59" s="50">
        <v>4637</v>
      </c>
      <c r="D59" s="50">
        <v>98772</v>
      </c>
      <c r="E59" s="57">
        <v>108445</v>
      </c>
      <c r="F59" s="63">
        <v>1757</v>
      </c>
      <c r="G59" s="62">
        <v>0.1</v>
      </c>
      <c r="H59" s="37">
        <f t="shared" si="14"/>
        <v>110202.1</v>
      </c>
      <c r="I59" s="59">
        <v>3662.4</v>
      </c>
      <c r="J59" s="37">
        <v>5.4897243981717878</v>
      </c>
      <c r="K59" s="47"/>
      <c r="M59" s="47"/>
    </row>
    <row r="60" spans="1:13" ht="21" customHeight="1" thickTop="1" x14ac:dyDescent="0.2">
      <c r="A60" s="39" t="s">
        <v>19</v>
      </c>
      <c r="B60" s="40"/>
      <c r="C60" s="40"/>
      <c r="D60" s="40"/>
      <c r="E60" s="41"/>
      <c r="F60" s="40"/>
      <c r="G60" s="40"/>
      <c r="H60" s="40"/>
      <c r="I60" s="40"/>
      <c r="J60" s="40"/>
    </row>
    <row r="61" spans="1:13" ht="21" customHeight="1" x14ac:dyDescent="0.2">
      <c r="A61" s="42" t="s">
        <v>44</v>
      </c>
      <c r="B61" s="40"/>
      <c r="C61" s="40"/>
      <c r="D61" s="40"/>
      <c r="E61" s="41"/>
      <c r="F61" s="40"/>
      <c r="G61" s="40"/>
      <c r="H61" s="40"/>
      <c r="I61" s="40"/>
      <c r="J61" s="40"/>
    </row>
    <row r="62" spans="1:13" ht="18.75" customHeight="1" x14ac:dyDescent="0.2">
      <c r="A62" s="42" t="s">
        <v>42</v>
      </c>
      <c r="B62" s="42"/>
      <c r="D62" s="41"/>
      <c r="E62" s="41"/>
      <c r="F62" s="41"/>
      <c r="G62" s="43"/>
      <c r="H62" s="40"/>
      <c r="I62" s="40"/>
      <c r="J62" s="40"/>
    </row>
    <row r="63" spans="1:13" ht="18" customHeight="1" x14ac:dyDescent="0.2">
      <c r="A63" s="44" t="s">
        <v>17</v>
      </c>
    </row>
    <row r="65" spans="2:6" x14ac:dyDescent="0.2">
      <c r="B65" s="38"/>
      <c r="C65" s="38"/>
      <c r="E65" s="38"/>
      <c r="F65" s="38"/>
    </row>
    <row r="66" spans="2:6" x14ac:dyDescent="0.2">
      <c r="B66" s="38"/>
      <c r="C66" s="38"/>
    </row>
    <row r="71" spans="2:6" x14ac:dyDescent="0.2">
      <c r="B71" s="38"/>
      <c r="C71" s="38"/>
      <c r="E71" s="38"/>
      <c r="F71" s="38"/>
    </row>
    <row r="72" spans="2:6" x14ac:dyDescent="0.2">
      <c r="B72" s="38"/>
      <c r="C72" s="38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2013-10-17T07:06:07Z</cp:lastPrinted>
  <dcterms:created xsi:type="dcterms:W3CDTF">2012-02-10T09:38:43Z</dcterms:created>
  <dcterms:modified xsi:type="dcterms:W3CDTF">2014-03-14T08:51:49Z</dcterms:modified>
</cp:coreProperties>
</file>