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835" windowHeight="8985"/>
  </bookViews>
  <sheets>
    <sheet name="18a-b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'18a-b'!$A$1:$O$49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30" i="1" l="1"/>
  <c r="N30" i="1"/>
  <c r="M30" i="1"/>
  <c r="L30" i="1"/>
  <c r="K30" i="1"/>
  <c r="J30" i="1"/>
  <c r="O22" i="1"/>
  <c r="N22" i="1"/>
  <c r="M22" i="1"/>
  <c r="L22" i="1"/>
  <c r="K22" i="1"/>
  <c r="J22" i="1"/>
  <c r="I22" i="1"/>
  <c r="H10" i="1"/>
  <c r="F10" i="1"/>
  <c r="E10" i="1"/>
  <c r="D10" i="1"/>
  <c r="C10" i="1"/>
  <c r="H9" i="1"/>
  <c r="H8" i="1"/>
  <c r="H7" i="1"/>
  <c r="H6" i="1"/>
</calcChain>
</file>

<file path=xl/sharedStrings.xml><?xml version="1.0" encoding="utf-8"?>
<sst xmlns="http://schemas.openxmlformats.org/spreadsheetml/2006/main" count="70" uniqueCount="33">
  <si>
    <t>Table 18a: Auctions of Government of Mauritius Treasury Bills: January 2014 &amp; February 2014</t>
  </si>
  <si>
    <t xml:space="preserve">                (Rs million)</t>
  </si>
  <si>
    <t>Auctions held for period</t>
  </si>
  <si>
    <t>Total</t>
  </si>
  <si>
    <t>03-07 Feb 14</t>
  </si>
  <si>
    <t>10-14 Feb 14</t>
  </si>
  <si>
    <t>17-21 Feb 14</t>
  </si>
  <si>
    <t>24-28 Feb 14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</si>
  <si>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</si>
  <si>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</si>
  <si>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</si>
  <si>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</si>
  <si>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</si>
  <si>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</si>
  <si>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</si>
  <si>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</si>
  <si>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February 2013 - February 2014</t>
  </si>
  <si>
    <t xml:space="preserve">                                                  (Rs million)</t>
  </si>
  <si>
    <t>Amount of Bills put on Tender</t>
  </si>
  <si>
    <t>Total Value of Bids Received</t>
  </si>
  <si>
    <r>
      <t xml:space="preserve">     28-day </t>
    </r>
    <r>
      <rPr>
        <b/>
        <vertAlign val="superscript"/>
        <sz val="10.5"/>
        <rFont val="Times New Roman"/>
        <family val="1"/>
      </rPr>
      <t>1</t>
    </r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</si>
  <si>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</si>
  <si>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</si>
  <si>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</si>
  <si>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</si>
  <si>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</si>
  <si>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 xml:space="preserve">    728-day</t>
  </si>
  <si>
    <t>Total Value of Bids Accepted</t>
  </si>
  <si>
    <t xml:space="preserve">                    Per Cent per annum</t>
  </si>
  <si>
    <t>Weighted Average Yield</t>
  </si>
  <si>
    <t>Overall Weighted Yield</t>
  </si>
  <si>
    <t>Bank Rate (Simple Average)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</si>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</sst>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."/>
    <numFmt numFmtId="166" formatCode="0.0."/>
    <numFmt numFmtId="167" formatCode="#,##0;\(#,##0\)"/>
    <numFmt numFmtId="168" formatCode="_(* #,##0.00_);_(* \(#,##0.00\);_(* &quot;-&quot;??_);_(@_)"/>
    <numFmt numFmtId="169" formatCode="dd\-mmm\-yy_)"/>
    <numFmt numFmtId="170" formatCode="_-[$€-2]* #,##0.00_-;\-[$€-2]* #,##0.00_-;_-[$€-2]* &quot;-&quot;??_-"/>
    <numFmt numFmtId="171" formatCode="#,##0.0"/>
    <numFmt numFmtId="172" formatCode="_(* #,##0_);_(* \(#,##0\);_(* &quot;-&quot;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0.5"/>
      <name val="Times New Roman"/>
      <family val="1"/>
    </font>
    <font>
      <b/>
      <sz val="6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color indexed="9"/>
      <name val="Times New Roman"/>
      <family val="1"/>
    </font>
    <font>
      <i/>
      <sz val="9"/>
      <name val="Times New Roman"/>
      <family val="1"/>
    </font>
    <font>
      <i/>
      <sz val="10.5"/>
      <name val="Times New Roman"/>
      <family val="1"/>
    </font>
    <font>
      <i/>
      <sz val="10"/>
      <name val="Times New Roman"/>
      <family val="1"/>
    </font>
    <font>
      <b/>
      <vertAlign val="superscript"/>
      <sz val="10.5"/>
      <name val="Times New Roman"/>
      <family val="1"/>
    </font>
    <font>
      <b/>
      <i/>
      <sz val="10.5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arclays Sans"/>
      <family val="2"/>
    </font>
    <font>
      <sz val="10"/>
      <name val="Helv"/>
    </font>
    <font>
      <sz val="10"/>
      <name val="MS Sans Serif"/>
      <family val="2"/>
    </font>
    <font>
      <sz val="10"/>
      <color indexed="12"/>
      <name val="CG Times (W1)"/>
    </font>
    <font>
      <i/>
      <sz val="11"/>
      <color indexed="23"/>
      <name val="Calibri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mediumGray">
        <fgColor indexed="22"/>
        <bgColor indexed="9"/>
      </patternFill>
    </fill>
    <fill>
      <patternFill patternType="lightGray">
        <fgColor indexed="22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4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26" fillId="9" borderId="0"/>
    <xf numFmtId="0" fontId="26" fillId="9" borderId="0"/>
    <xf numFmtId="0" fontId="27" fillId="9" borderId="0"/>
    <xf numFmtId="0" fontId="27" fillId="9" borderId="0"/>
    <xf numFmtId="0" fontId="26" fillId="9" borderId="0"/>
    <xf numFmtId="0" fontId="26" fillId="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9" borderId="0"/>
    <xf numFmtId="0" fontId="27" fillId="9" borderId="0"/>
    <xf numFmtId="0" fontId="26" fillId="9" borderId="0"/>
    <xf numFmtId="0" fontId="26" fillId="9" borderId="0"/>
    <xf numFmtId="0" fontId="32" fillId="10" borderId="0"/>
    <xf numFmtId="0" fontId="32" fillId="10" borderId="0"/>
    <xf numFmtId="0" fontId="33" fillId="11" borderId="0"/>
    <xf numFmtId="0" fontId="33" fillId="11" borderId="0"/>
    <xf numFmtId="0" fontId="33" fillId="11" borderId="0"/>
    <xf numFmtId="0" fontId="33" fillId="11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9" borderId="0"/>
    <xf numFmtId="0" fontId="26" fillId="9" borderId="0"/>
    <xf numFmtId="0" fontId="27" fillId="9" borderId="0"/>
    <xf numFmtId="0" fontId="27" fillId="9" borderId="0"/>
    <xf numFmtId="0" fontId="29" fillId="0" borderId="0"/>
    <xf numFmtId="0" fontId="29" fillId="0" borderId="0"/>
    <xf numFmtId="0" fontId="37" fillId="10" borderId="0"/>
    <xf numFmtId="0" fontId="37" fillId="10" borderId="0"/>
    <xf numFmtId="0" fontId="37" fillId="10" borderId="0"/>
    <xf numFmtId="0" fontId="37" fillId="10" borderId="0"/>
    <xf numFmtId="0" fontId="37" fillId="10" borderId="0"/>
    <xf numFmtId="0" fontId="37" fillId="10" borderId="0"/>
    <xf numFmtId="0" fontId="32" fillId="10" borderId="0"/>
    <xf numFmtId="0" fontId="32" fillId="10" borderId="0"/>
    <xf numFmtId="0" fontId="33" fillId="11" borderId="0"/>
    <xf numFmtId="0" fontId="33" fillId="11" borderId="0"/>
    <xf numFmtId="0" fontId="33" fillId="11" borderId="0"/>
    <xf numFmtId="0" fontId="33" fillId="11" borderId="0"/>
    <xf numFmtId="0" fontId="33" fillId="11" borderId="0"/>
    <xf numFmtId="0" fontId="33" fillId="11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9" borderId="0"/>
    <xf numFmtId="0" fontId="26" fillId="9" borderId="0"/>
    <xf numFmtId="0" fontId="27" fillId="9" borderId="0"/>
    <xf numFmtId="0" fontId="27" fillId="9" borderId="0"/>
    <xf numFmtId="0" fontId="29" fillId="0" borderId="0"/>
    <xf numFmtId="0" fontId="29" fillId="0" borderId="0"/>
    <xf numFmtId="0" fontId="29" fillId="10" borderId="0"/>
    <xf numFmtId="0" fontId="29" fillId="10" borderId="0"/>
    <xf numFmtId="0" fontId="32" fillId="10" borderId="0"/>
    <xf numFmtId="0" fontId="32" fillId="10" borderId="0"/>
    <xf numFmtId="0" fontId="6" fillId="0" borderId="0">
      <alignment vertical="top"/>
    </xf>
    <xf numFmtId="0" fontId="6" fillId="0" borderId="0">
      <alignment vertical="top"/>
    </xf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1" fillId="5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8" borderId="0" applyNumberFormat="0" applyBorder="0" applyAlignment="0" applyProtection="0"/>
    <xf numFmtId="0" fontId="38" fillId="23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1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5" fillId="6" borderId="0" applyNumberFormat="0" applyBorder="0" applyAlignment="0" applyProtection="0"/>
    <xf numFmtId="0" fontId="39" fillId="35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" fillId="3" borderId="0" applyNumberFormat="0" applyBorder="0" applyAlignment="0" applyProtection="0"/>
    <xf numFmtId="0" fontId="40" fillId="14" borderId="0" applyNumberFormat="0" applyBorder="0" applyAlignment="0" applyProtection="0"/>
    <xf numFmtId="0" fontId="41" fillId="46" borderId="33" applyNumberFormat="0" applyAlignment="0" applyProtection="0"/>
    <xf numFmtId="0" fontId="41" fillId="47" borderId="33" applyNumberFormat="0" applyAlignment="0" applyProtection="0"/>
    <xf numFmtId="0" fontId="42" fillId="48" borderId="34" applyNumberFormat="0" applyAlignment="0" applyProtection="0"/>
    <xf numFmtId="0" fontId="42" fillId="49" borderId="34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44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46" fillId="0" borderId="35" applyNumberFormat="0" applyFill="0" applyBorder="0" applyAlignment="0">
      <protection locked="0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71" fontId="48" fillId="0" borderId="0">
      <alignment horizontal="center"/>
    </xf>
    <xf numFmtId="0" fontId="2" fillId="2" borderId="0" applyNumberFormat="0" applyBorder="0" applyAlignment="0" applyProtection="0"/>
    <xf numFmtId="0" fontId="49" fillId="16" borderId="0" applyNumberFormat="0" applyBorder="0" applyAlignment="0" applyProtection="0"/>
    <xf numFmtId="0" fontId="50" fillId="0" borderId="36" applyNumberFormat="0" applyFill="0" applyAlignment="0" applyProtection="0"/>
    <xf numFmtId="0" fontId="51" fillId="0" borderId="37" applyNumberFormat="0" applyFill="0" applyAlignment="0" applyProtection="0"/>
    <xf numFmtId="0" fontId="52" fillId="0" borderId="3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21" borderId="33" applyNumberFormat="0" applyAlignment="0" applyProtection="0"/>
    <xf numFmtId="0" fontId="54" fillId="22" borderId="33" applyNumberFormat="0" applyAlignment="0" applyProtection="0"/>
    <xf numFmtId="0" fontId="55" fillId="0" borderId="0" applyNumberFormat="0" applyFill="0" applyBorder="0">
      <alignment horizontal="right"/>
    </xf>
    <xf numFmtId="0" fontId="55" fillId="0" borderId="0" applyNumberFormat="0" applyFill="0" applyBorder="0">
      <alignment horizontal="right"/>
    </xf>
    <xf numFmtId="0" fontId="56" fillId="0" borderId="39" applyNumberFormat="0" applyFill="0" applyAlignment="0" applyProtection="0"/>
    <xf numFmtId="17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" fillId="4" borderId="0" applyNumberFormat="0" applyBorder="0" applyAlignment="0" applyProtection="0"/>
    <xf numFmtId="0" fontId="57" fillId="50" borderId="0" applyNumberFormat="0" applyBorder="0" applyAlignment="0" applyProtection="0"/>
    <xf numFmtId="0" fontId="58" fillId="0" borderId="0"/>
    <xf numFmtId="0" fontId="58" fillId="0" borderId="40"/>
    <xf numFmtId="0" fontId="19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4" fillId="0" borderId="0">
      <alignment horizontal="left" vertical="top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41" applyNumberFormat="0" applyAlignment="0" applyProtection="0"/>
    <xf numFmtId="0" fontId="6" fillId="52" borderId="41" applyNumberFormat="0" applyFont="0" applyAlignment="0" applyProtection="0"/>
    <xf numFmtId="0" fontId="59" fillId="46" borderId="42" applyNumberFormat="0" applyAlignment="0" applyProtection="0"/>
    <xf numFmtId="0" fontId="59" fillId="47" borderId="4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60" fillId="53" borderId="43" applyNumberFormat="0" applyProtection="0">
      <alignment vertical="center"/>
    </xf>
    <xf numFmtId="4" fontId="60" fillId="53" borderId="43" applyNumberFormat="0" applyProtection="0">
      <alignment vertical="center"/>
    </xf>
    <xf numFmtId="4" fontId="61" fillId="53" borderId="43" applyNumberFormat="0" applyProtection="0">
      <alignment vertical="center"/>
    </xf>
    <xf numFmtId="4" fontId="61" fillId="53" borderId="43" applyNumberFormat="0" applyProtection="0">
      <alignment vertical="center"/>
    </xf>
    <xf numFmtId="4" fontId="62" fillId="53" borderId="43" applyNumberFormat="0" applyProtection="0">
      <alignment horizontal="left" vertical="center" indent="1"/>
    </xf>
    <xf numFmtId="4" fontId="62" fillId="53" borderId="43" applyNumberFormat="0" applyProtection="0">
      <alignment horizontal="left" vertical="center" indent="1"/>
    </xf>
    <xf numFmtId="0" fontId="63" fillId="53" borderId="43" applyNumberFormat="0" applyProtection="0">
      <alignment horizontal="left" vertical="top" indent="1"/>
    </xf>
    <xf numFmtId="4" fontId="62" fillId="54" borderId="0" applyNumberFormat="0" applyProtection="0">
      <alignment horizontal="left" vertical="center" indent="1"/>
    </xf>
    <xf numFmtId="4" fontId="62" fillId="54" borderId="0" applyNumberFormat="0" applyProtection="0">
      <alignment horizontal="left" vertical="center" indent="1"/>
    </xf>
    <xf numFmtId="4" fontId="62" fillId="55" borderId="43" applyNumberFormat="0" applyProtection="0">
      <alignment horizontal="right" vertical="center"/>
    </xf>
    <xf numFmtId="4" fontId="62" fillId="55" borderId="43" applyNumberFormat="0" applyProtection="0">
      <alignment horizontal="right" vertical="center"/>
    </xf>
    <xf numFmtId="4" fontId="62" fillId="56" borderId="43" applyNumberFormat="0" applyProtection="0">
      <alignment horizontal="right" vertical="center"/>
    </xf>
    <xf numFmtId="4" fontId="62" fillId="56" borderId="43" applyNumberFormat="0" applyProtection="0">
      <alignment horizontal="right" vertical="center"/>
    </xf>
    <xf numFmtId="4" fontId="62" fillId="57" borderId="43" applyNumberFormat="0" applyProtection="0">
      <alignment horizontal="right" vertical="center"/>
    </xf>
    <xf numFmtId="4" fontId="62" fillId="57" borderId="43" applyNumberFormat="0" applyProtection="0">
      <alignment horizontal="right" vertical="center"/>
    </xf>
    <xf numFmtId="4" fontId="62" fillId="58" borderId="43" applyNumberFormat="0" applyProtection="0">
      <alignment horizontal="right" vertical="center"/>
    </xf>
    <xf numFmtId="4" fontId="62" fillId="58" borderId="43" applyNumberFormat="0" applyProtection="0">
      <alignment horizontal="right" vertical="center"/>
    </xf>
    <xf numFmtId="4" fontId="62" fillId="59" borderId="43" applyNumberFormat="0" applyProtection="0">
      <alignment horizontal="right" vertical="center"/>
    </xf>
    <xf numFmtId="4" fontId="62" fillId="59" borderId="43" applyNumberFormat="0" applyProtection="0">
      <alignment horizontal="right" vertical="center"/>
    </xf>
    <xf numFmtId="4" fontId="62" fillId="60" borderId="43" applyNumberFormat="0" applyProtection="0">
      <alignment horizontal="right" vertical="center"/>
    </xf>
    <xf numFmtId="4" fontId="62" fillId="60" borderId="43" applyNumberFormat="0" applyProtection="0">
      <alignment horizontal="right" vertical="center"/>
    </xf>
    <xf numFmtId="4" fontId="62" fillId="61" borderId="43" applyNumberFormat="0" applyProtection="0">
      <alignment horizontal="right" vertical="center"/>
    </xf>
    <xf numFmtId="4" fontId="62" fillId="61" borderId="43" applyNumberFormat="0" applyProtection="0">
      <alignment horizontal="right" vertical="center"/>
    </xf>
    <xf numFmtId="4" fontId="62" fillId="62" borderId="43" applyNumberFormat="0" applyProtection="0">
      <alignment horizontal="right" vertical="center"/>
    </xf>
    <xf numFmtId="4" fontId="62" fillId="62" borderId="43" applyNumberFormat="0" applyProtection="0">
      <alignment horizontal="right" vertical="center"/>
    </xf>
    <xf numFmtId="4" fontId="62" fillId="63" borderId="43" applyNumberFormat="0" applyProtection="0">
      <alignment horizontal="right" vertical="center"/>
    </xf>
    <xf numFmtId="4" fontId="62" fillId="63" borderId="43" applyNumberFormat="0" applyProtection="0">
      <alignment horizontal="right" vertical="center"/>
    </xf>
    <xf numFmtId="4" fontId="60" fillId="64" borderId="44" applyNumberFormat="0" applyProtection="0">
      <alignment horizontal="left" vertical="center" indent="1"/>
    </xf>
    <xf numFmtId="4" fontId="60" fillId="64" borderId="44" applyNumberFormat="0" applyProtection="0">
      <alignment horizontal="left" vertical="center" indent="1"/>
    </xf>
    <xf numFmtId="4" fontId="60" fillId="65" borderId="0" applyNumberFormat="0" applyProtection="0">
      <alignment horizontal="left" vertical="center" indent="1"/>
    </xf>
    <xf numFmtId="4" fontId="60" fillId="65" borderId="0" applyNumberFormat="0" applyProtection="0">
      <alignment horizontal="left" vertical="center" indent="1"/>
    </xf>
    <xf numFmtId="4" fontId="60" fillId="54" borderId="0" applyNumberFormat="0" applyProtection="0">
      <alignment horizontal="left" vertical="center" indent="1"/>
    </xf>
    <xf numFmtId="4" fontId="60" fillId="54" borderId="0" applyNumberFormat="0" applyProtection="0">
      <alignment horizontal="left" vertical="center" indent="1"/>
    </xf>
    <xf numFmtId="4" fontId="62" fillId="65" borderId="43" applyNumberFormat="0" applyProtection="0">
      <alignment horizontal="right" vertical="center"/>
    </xf>
    <xf numFmtId="4" fontId="62" fillId="65" borderId="43" applyNumberFormat="0" applyProtection="0">
      <alignment horizontal="right" vertical="center"/>
    </xf>
    <xf numFmtId="4" fontId="64" fillId="65" borderId="0" applyNumberFormat="0" applyProtection="0">
      <alignment horizontal="left" vertical="center" indent="1"/>
    </xf>
    <xf numFmtId="4" fontId="64" fillId="65" borderId="0" applyNumberFormat="0" applyProtection="0">
      <alignment horizontal="left" vertical="center" indent="1"/>
    </xf>
    <xf numFmtId="4" fontId="64" fillId="54" borderId="0" applyNumberFormat="0" applyProtection="0">
      <alignment horizontal="left" vertical="center" indent="1"/>
    </xf>
    <xf numFmtId="4" fontId="64" fillId="54" borderId="0" applyNumberFormat="0" applyProtection="0">
      <alignment horizontal="left" vertical="center" indent="1"/>
    </xf>
    <xf numFmtId="0" fontId="6" fillId="54" borderId="43" applyNumberFormat="0" applyProtection="0">
      <alignment horizontal="left" vertical="center" indent="1"/>
    </xf>
    <xf numFmtId="0" fontId="6" fillId="54" borderId="43" applyNumberFormat="0" applyProtection="0">
      <alignment horizontal="left" vertical="center" indent="1"/>
    </xf>
    <xf numFmtId="0" fontId="6" fillId="54" borderId="43" applyNumberFormat="0" applyProtection="0">
      <alignment horizontal="left" vertical="top" indent="1"/>
    </xf>
    <xf numFmtId="0" fontId="6" fillId="54" borderId="43" applyNumberFormat="0" applyProtection="0">
      <alignment horizontal="left" vertical="top" indent="1"/>
    </xf>
    <xf numFmtId="0" fontId="6" fillId="66" borderId="43" applyNumberFormat="0" applyProtection="0">
      <alignment horizontal="left" vertical="center" indent="1"/>
    </xf>
    <xf numFmtId="0" fontId="6" fillId="66" borderId="43" applyNumberFormat="0" applyProtection="0">
      <alignment horizontal="left" vertical="center" indent="1"/>
    </xf>
    <xf numFmtId="0" fontId="6" fillId="66" borderId="43" applyNumberFormat="0" applyProtection="0">
      <alignment horizontal="left" vertical="top" indent="1"/>
    </xf>
    <xf numFmtId="0" fontId="6" fillId="66" borderId="43" applyNumberFormat="0" applyProtection="0">
      <alignment horizontal="left" vertical="top" indent="1"/>
    </xf>
    <xf numFmtId="0" fontId="6" fillId="65" borderId="43" applyNumberFormat="0" applyProtection="0">
      <alignment horizontal="left" vertical="center" indent="1"/>
    </xf>
    <xf numFmtId="0" fontId="6" fillId="65" borderId="43" applyNumberFormat="0" applyProtection="0">
      <alignment horizontal="left" vertical="center" indent="1"/>
    </xf>
    <xf numFmtId="0" fontId="6" fillId="65" borderId="43" applyNumberFormat="0" applyProtection="0">
      <alignment horizontal="left" vertical="top" indent="1"/>
    </xf>
    <xf numFmtId="0" fontId="6" fillId="65" borderId="43" applyNumberFormat="0" applyProtection="0">
      <alignment horizontal="left" vertical="top" indent="1"/>
    </xf>
    <xf numFmtId="0" fontId="6" fillId="67" borderId="43" applyNumberFormat="0" applyProtection="0">
      <alignment horizontal="left" vertical="center" indent="1"/>
    </xf>
    <xf numFmtId="0" fontId="6" fillId="67" borderId="43" applyNumberFormat="0" applyProtection="0">
      <alignment horizontal="left" vertical="center" indent="1"/>
    </xf>
    <xf numFmtId="0" fontId="6" fillId="67" borderId="43" applyNumberFormat="0" applyProtection="0">
      <alignment horizontal="left" vertical="top" indent="1"/>
    </xf>
    <xf numFmtId="0" fontId="6" fillId="67" borderId="43" applyNumberFormat="0" applyProtection="0">
      <alignment horizontal="left" vertical="top" indent="1"/>
    </xf>
    <xf numFmtId="4" fontId="62" fillId="67" borderId="43" applyNumberFormat="0" applyProtection="0">
      <alignment vertical="center"/>
    </xf>
    <xf numFmtId="4" fontId="62" fillId="67" borderId="43" applyNumberFormat="0" applyProtection="0">
      <alignment vertical="center"/>
    </xf>
    <xf numFmtId="4" fontId="65" fillId="67" borderId="43" applyNumberFormat="0" applyProtection="0">
      <alignment vertical="center"/>
    </xf>
    <xf numFmtId="4" fontId="65" fillId="67" borderId="43" applyNumberFormat="0" applyProtection="0">
      <alignment vertical="center"/>
    </xf>
    <xf numFmtId="4" fontId="60" fillId="65" borderId="45" applyNumberFormat="0" applyProtection="0">
      <alignment horizontal="left" vertical="center" indent="1"/>
    </xf>
    <xf numFmtId="4" fontId="60" fillId="65" borderId="45" applyNumberFormat="0" applyProtection="0">
      <alignment horizontal="left" vertical="center" indent="1"/>
    </xf>
    <xf numFmtId="0" fontId="64" fillId="68" borderId="43" applyNumberFormat="0" applyProtection="0">
      <alignment horizontal="left" vertical="top" indent="1"/>
    </xf>
    <xf numFmtId="4" fontId="62" fillId="67" borderId="43" applyNumberFormat="0" applyProtection="0">
      <alignment horizontal="right" vertical="center"/>
    </xf>
    <xf numFmtId="4" fontId="62" fillId="67" borderId="43" applyNumberFormat="0" applyProtection="0">
      <alignment horizontal="right" vertical="center"/>
    </xf>
    <xf numFmtId="4" fontId="65" fillId="67" borderId="43" applyNumberFormat="0" applyProtection="0">
      <alignment horizontal="right" vertical="center"/>
    </xf>
    <xf numFmtId="4" fontId="65" fillId="67" borderId="43" applyNumberFormat="0" applyProtection="0">
      <alignment horizontal="right" vertical="center"/>
    </xf>
    <xf numFmtId="4" fontId="60" fillId="65" borderId="43" applyNumberFormat="0" applyProtection="0">
      <alignment horizontal="left" vertical="center" indent="1"/>
    </xf>
    <xf numFmtId="4" fontId="60" fillId="65" borderId="43" applyNumberFormat="0" applyProtection="0">
      <alignment horizontal="left" vertical="center" indent="1"/>
    </xf>
    <xf numFmtId="0" fontId="64" fillId="66" borderId="43" applyNumberFormat="0" applyProtection="0">
      <alignment horizontal="left" vertical="top" indent="1"/>
    </xf>
    <xf numFmtId="4" fontId="66" fillId="66" borderId="45" applyNumberFormat="0" applyProtection="0">
      <alignment horizontal="left" vertical="center" indent="1"/>
    </xf>
    <xf numFmtId="4" fontId="66" fillId="66" borderId="45" applyNumberFormat="0" applyProtection="0">
      <alignment horizontal="left" vertical="center" indent="1"/>
    </xf>
    <xf numFmtId="4" fontId="67" fillId="67" borderId="43" applyNumberFormat="0" applyProtection="0">
      <alignment horizontal="right" vertical="center"/>
    </xf>
    <xf numFmtId="4" fontId="67" fillId="67" borderId="43" applyNumberFormat="0" applyProtection="0">
      <alignment horizontal="right" vertical="center"/>
    </xf>
    <xf numFmtId="0" fontId="68" fillId="69" borderId="0"/>
    <xf numFmtId="0" fontId="69" fillId="69" borderId="0"/>
    <xf numFmtId="0" fontId="70" fillId="0" borderId="0" applyNumberFormat="0" applyFill="0" applyBorder="0" applyAlignment="0" applyProtection="0"/>
    <xf numFmtId="0" fontId="71" fillId="0" borderId="46" applyNumberFormat="0" applyFill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2" fillId="0" borderId="0" applyNumberFormat="0" applyFill="0" applyBorder="0" applyAlignment="0" applyProtection="0"/>
  </cellStyleXfs>
  <cellXfs count="112">
    <xf numFmtId="0" fontId="0" fillId="0" borderId="0" xfId="0"/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6" fillId="0" borderId="0" xfId="1" applyAlignment="1">
      <alignment vertical="center"/>
    </xf>
    <xf numFmtId="0" fontId="13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14" fillId="7" borderId="3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14" fillId="7" borderId="7" xfId="1" applyFont="1" applyFill="1" applyBorder="1" applyAlignment="1">
      <alignment horizontal="center" vertical="center"/>
    </xf>
    <xf numFmtId="0" fontId="14" fillId="7" borderId="8" xfId="1" applyFont="1" applyFill="1" applyBorder="1" applyAlignment="1">
      <alignment horizontal="center" vertical="center"/>
    </xf>
    <xf numFmtId="164" fontId="15" fillId="0" borderId="0" xfId="2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vertical="center"/>
    </xf>
    <xf numFmtId="0" fontId="10" fillId="7" borderId="9" xfId="1" applyFont="1" applyFill="1" applyBorder="1" applyAlignment="1">
      <alignment vertical="center"/>
    </xf>
    <xf numFmtId="0" fontId="15" fillId="7" borderId="10" xfId="1" applyFont="1" applyFill="1" applyBorder="1" applyAlignment="1">
      <alignment vertical="center"/>
    </xf>
    <xf numFmtId="15" fontId="16" fillId="8" borderId="5" xfId="1" applyNumberFormat="1" applyFont="1" applyFill="1" applyBorder="1" applyAlignment="1">
      <alignment horizontal="center" vertical="center"/>
    </xf>
    <xf numFmtId="17" fontId="14" fillId="8" borderId="7" xfId="1" applyNumberFormat="1" applyFont="1" applyFill="1" applyBorder="1" applyAlignment="1">
      <alignment horizontal="center" vertical="center"/>
    </xf>
    <xf numFmtId="17" fontId="14" fillId="8" borderId="8" xfId="1" applyNumberFormat="1" applyFont="1" applyFill="1" applyBorder="1" applyAlignment="1">
      <alignment horizontal="center" vertical="center"/>
    </xf>
    <xf numFmtId="0" fontId="6" fillId="0" borderId="0" xfId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7" fillId="7" borderId="11" xfId="1" applyFont="1" applyFill="1" applyBorder="1" applyAlignment="1">
      <alignment vertical="center"/>
    </xf>
    <xf numFmtId="0" fontId="15" fillId="7" borderId="0" xfId="1" applyFont="1" applyFill="1" applyBorder="1" applyAlignment="1">
      <alignment vertical="center"/>
    </xf>
    <xf numFmtId="15" fontId="18" fillId="0" borderId="12" xfId="1" applyNumberFormat="1" applyFont="1" applyFill="1" applyBorder="1" applyAlignment="1">
      <alignment horizontal="center" vertical="center"/>
    </xf>
    <xf numFmtId="15" fontId="18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vertical="center"/>
    </xf>
    <xf numFmtId="3" fontId="10" fillId="0" borderId="11" xfId="1" applyNumberFormat="1" applyFont="1" applyFill="1" applyBorder="1" applyAlignment="1">
      <alignment vertical="center"/>
    </xf>
    <xf numFmtId="3" fontId="10" fillId="0" borderId="13" xfId="1" applyNumberFormat="1" applyFont="1" applyFill="1" applyBorder="1" applyAlignment="1">
      <alignment vertical="center"/>
    </xf>
    <xf numFmtId="165" fontId="15" fillId="7" borderId="11" xfId="1" applyNumberFormat="1" applyFont="1" applyFill="1" applyBorder="1" applyAlignment="1">
      <alignment horizontal="center" vertical="center"/>
    </xf>
    <xf numFmtId="1" fontId="15" fillId="7" borderId="0" xfId="1" applyNumberFormat="1" applyFont="1" applyFill="1" applyBorder="1" applyAlignment="1">
      <alignment vertical="center"/>
    </xf>
    <xf numFmtId="3" fontId="10" fillId="0" borderId="11" xfId="1" applyNumberFormat="1" applyFont="1" applyBorder="1" applyAlignment="1">
      <alignment vertical="center"/>
    </xf>
    <xf numFmtId="3" fontId="9" fillId="0" borderId="14" xfId="1" applyNumberFormat="1" applyFont="1" applyFill="1" applyBorder="1" applyAlignment="1">
      <alignment horizontal="right" vertical="center"/>
    </xf>
    <xf numFmtId="3" fontId="10" fillId="0" borderId="15" xfId="1" applyNumberFormat="1" applyFont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/>
    </xf>
    <xf numFmtId="166" fontId="15" fillId="7" borderId="0" xfId="1" applyNumberFormat="1" applyFont="1" applyFill="1" applyBorder="1" applyAlignment="1">
      <alignment vertical="center"/>
    </xf>
    <xf numFmtId="41" fontId="10" fillId="0" borderId="14" xfId="1" applyNumberFormat="1" applyFont="1" applyBorder="1" applyAlignment="1">
      <alignment horizontal="right" vertical="center"/>
    </xf>
    <xf numFmtId="167" fontId="10" fillId="0" borderId="11" xfId="1" applyNumberFormat="1" applyFont="1" applyFill="1" applyBorder="1" applyAlignment="1">
      <alignment horizontal="right" vertical="center"/>
    </xf>
    <xf numFmtId="167" fontId="10" fillId="0" borderId="15" xfId="1" applyNumberFormat="1" applyFont="1" applyFill="1" applyBorder="1" applyAlignment="1">
      <alignment horizontal="right" vertical="center"/>
    </xf>
    <xf numFmtId="3" fontId="19" fillId="0" borderId="0" xfId="1" applyNumberFormat="1" applyFont="1" applyFill="1" applyBorder="1" applyAlignment="1">
      <alignment vertical="center"/>
    </xf>
    <xf numFmtId="165" fontId="15" fillId="7" borderId="9" xfId="1" applyNumberFormat="1" applyFont="1" applyFill="1" applyBorder="1" applyAlignment="1">
      <alignment horizontal="center" vertical="center"/>
    </xf>
    <xf numFmtId="1" fontId="17" fillId="7" borderId="2" xfId="1" applyNumberFormat="1" applyFont="1" applyFill="1" applyBorder="1" applyAlignment="1">
      <alignment vertical="center"/>
    </xf>
    <xf numFmtId="3" fontId="10" fillId="0" borderId="16" xfId="1" applyNumberFormat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3" fontId="10" fillId="0" borderId="17" xfId="1" applyNumberFormat="1" applyFont="1" applyFill="1" applyBorder="1" applyAlignment="1">
      <alignment horizontal="right" vertical="center"/>
    </xf>
    <xf numFmtId="3" fontId="20" fillId="0" borderId="0" xfId="1" applyNumberFormat="1" applyFont="1" applyFill="1" applyBorder="1" applyAlignment="1">
      <alignment horizontal="right" vertical="center"/>
    </xf>
    <xf numFmtId="0" fontId="21" fillId="0" borderId="0" xfId="1" applyFont="1" applyFill="1" applyAlignment="1">
      <alignment vertical="center"/>
    </xf>
    <xf numFmtId="3" fontId="9" fillId="0" borderId="18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1" xfId="1" applyFont="1" applyFill="1" applyBorder="1" applyAlignment="1">
      <alignment vertical="center"/>
    </xf>
    <xf numFmtId="0" fontId="10" fillId="0" borderId="0" xfId="1" applyFont="1" applyFill="1" applyAlignment="1">
      <alignment horizontal="centerContinuous" vertical="center"/>
    </xf>
    <xf numFmtId="0" fontId="10" fillId="0" borderId="0" xfId="1" applyFont="1" applyFill="1" applyBorder="1" applyAlignment="1">
      <alignment vertical="center"/>
    </xf>
    <xf numFmtId="0" fontId="10" fillId="0" borderId="19" xfId="1" applyFont="1" applyFill="1" applyBorder="1" applyAlignment="1">
      <alignment vertical="center"/>
    </xf>
    <xf numFmtId="0" fontId="17" fillId="7" borderId="20" xfId="1" applyFont="1" applyFill="1" applyBorder="1" applyAlignment="1">
      <alignment horizontal="right" vertical="center"/>
    </xf>
    <xf numFmtId="0" fontId="17" fillId="7" borderId="21" xfId="1" applyFont="1" applyFill="1" applyBorder="1" applyAlignment="1">
      <alignment horizontal="right" vertical="center"/>
    </xf>
    <xf numFmtId="17" fontId="14" fillId="7" borderId="22" xfId="1" applyNumberFormat="1" applyFont="1" applyFill="1" applyBorder="1" applyAlignment="1">
      <alignment horizontal="center" vertical="center"/>
    </xf>
    <xf numFmtId="0" fontId="22" fillId="7" borderId="23" xfId="1" applyFont="1" applyFill="1" applyBorder="1" applyAlignment="1">
      <alignment horizontal="right" vertical="center"/>
    </xf>
    <xf numFmtId="0" fontId="18" fillId="7" borderId="24" xfId="1" applyFont="1" applyFill="1" applyBorder="1" applyAlignment="1">
      <alignment horizontal="center" vertical="center"/>
    </xf>
    <xf numFmtId="0" fontId="18" fillId="7" borderId="25" xfId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17" fillId="7" borderId="26" xfId="1" applyFont="1" applyFill="1" applyBorder="1" applyAlignment="1">
      <alignment horizontal="right" vertical="center"/>
    </xf>
    <xf numFmtId="0" fontId="17" fillId="7" borderId="27" xfId="1" applyFont="1" applyFill="1" applyBorder="1" applyAlignment="1">
      <alignment horizontal="right" vertical="center"/>
    </xf>
    <xf numFmtId="0" fontId="10" fillId="0" borderId="28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165" fontId="15" fillId="7" borderId="26" xfId="1" applyNumberFormat="1" applyFont="1" applyFill="1" applyBorder="1" applyAlignment="1">
      <alignment horizontal="center" vertical="center"/>
    </xf>
    <xf numFmtId="0" fontId="15" fillId="7" borderId="29" xfId="1" applyFont="1" applyFill="1" applyBorder="1" applyAlignment="1">
      <alignment vertical="center"/>
    </xf>
    <xf numFmtId="3" fontId="18" fillId="0" borderId="14" xfId="1" applyNumberFormat="1" applyFont="1" applyBorder="1" applyAlignment="1">
      <alignment horizontal="right" vertical="center"/>
    </xf>
    <xf numFmtId="0" fontId="17" fillId="7" borderId="26" xfId="1" applyFont="1" applyFill="1" applyBorder="1" applyAlignment="1">
      <alignment vertical="center"/>
    </xf>
    <xf numFmtId="0" fontId="10" fillId="0" borderId="14" xfId="1" applyFont="1" applyBorder="1" applyAlignment="1">
      <alignment horizontal="right" vertical="center"/>
    </xf>
    <xf numFmtId="38" fontId="18" fillId="0" borderId="14" xfId="1" applyNumberFormat="1" applyFont="1" applyBorder="1" applyAlignment="1">
      <alignment vertical="center"/>
    </xf>
    <xf numFmtId="0" fontId="15" fillId="7" borderId="29" xfId="1" applyFont="1" applyFill="1" applyBorder="1" applyAlignment="1">
      <alignment horizontal="left" vertical="center"/>
    </xf>
    <xf numFmtId="0" fontId="10" fillId="0" borderId="14" xfId="1" applyFont="1" applyBorder="1" applyAlignment="1">
      <alignment vertical="center"/>
    </xf>
    <xf numFmtId="0" fontId="15" fillId="7" borderId="29" xfId="1" quotePrefix="1" applyFont="1" applyFill="1" applyBorder="1" applyAlignment="1">
      <alignment horizontal="left" vertical="center"/>
    </xf>
    <xf numFmtId="3" fontId="10" fillId="0" borderId="14" xfId="1" applyNumberFormat="1" applyFont="1" applyBorder="1" applyAlignment="1">
      <alignment horizontal="right" vertical="center"/>
    </xf>
    <xf numFmtId="42" fontId="10" fillId="0" borderId="14" xfId="1" applyNumberFormat="1" applyFont="1" applyBorder="1" applyAlignment="1">
      <alignment horizontal="right" vertical="center"/>
    </xf>
    <xf numFmtId="0" fontId="17" fillId="7" borderId="29" xfId="1" applyFont="1" applyFill="1" applyBorder="1" applyAlignment="1">
      <alignment vertical="center"/>
    </xf>
    <xf numFmtId="38" fontId="18" fillId="0" borderId="14" xfId="1" applyNumberFormat="1" applyFont="1" applyBorder="1" applyAlignment="1">
      <alignment horizontal="right" vertical="center"/>
    </xf>
    <xf numFmtId="1" fontId="10" fillId="0" borderId="14" xfId="1" applyNumberFormat="1" applyFont="1" applyBorder="1" applyAlignment="1">
      <alignment horizontal="right" vertical="center"/>
    </xf>
    <xf numFmtId="0" fontId="22" fillId="7" borderId="30" xfId="1" applyFont="1" applyFill="1" applyBorder="1" applyAlignment="1">
      <alignment vertical="center"/>
    </xf>
    <xf numFmtId="0" fontId="25" fillId="7" borderId="6" xfId="1" applyFont="1" applyFill="1" applyBorder="1" applyAlignment="1">
      <alignment horizontal="center" vertical="center"/>
    </xf>
    <xf numFmtId="0" fontId="25" fillId="7" borderId="31" xfId="1" applyFont="1" applyFill="1" applyBorder="1" applyAlignment="1">
      <alignment horizontal="center" vertical="center"/>
    </xf>
    <xf numFmtId="0" fontId="15" fillId="7" borderId="18" xfId="1" applyFont="1" applyFill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5" fillId="7" borderId="0" xfId="1" quotePrefix="1" applyFont="1" applyFill="1" applyBorder="1" applyAlignment="1">
      <alignment horizontal="left" vertical="center"/>
    </xf>
    <xf numFmtId="2" fontId="10" fillId="0" borderId="14" xfId="1" applyNumberFormat="1" applyFont="1" applyBorder="1" applyAlignment="1">
      <alignment horizontal="right" vertical="center"/>
    </xf>
    <xf numFmtId="44" fontId="10" fillId="0" borderId="14" xfId="1" applyNumberFormat="1" applyFont="1" applyBorder="1" applyAlignment="1">
      <alignment horizontal="right" vertical="center"/>
    </xf>
    <xf numFmtId="2" fontId="10" fillId="0" borderId="14" xfId="1" applyNumberFormat="1" applyFont="1" applyBorder="1" applyAlignment="1">
      <alignment vertical="center"/>
    </xf>
    <xf numFmtId="0" fontId="15" fillId="7" borderId="0" xfId="1" applyFont="1" applyFill="1" applyBorder="1" applyAlignment="1">
      <alignment horizontal="left" vertical="center"/>
    </xf>
    <xf numFmtId="2" fontId="10" fillId="0" borderId="14" xfId="1" applyNumberFormat="1" applyFont="1" applyFill="1" applyBorder="1" applyAlignment="1">
      <alignment vertical="center"/>
    </xf>
    <xf numFmtId="2" fontId="10" fillId="0" borderId="14" xfId="1" applyNumberFormat="1" applyFont="1" applyFill="1" applyBorder="1" applyAlignment="1">
      <alignment horizontal="right" vertical="center"/>
    </xf>
    <xf numFmtId="0" fontId="17" fillId="7" borderId="32" xfId="1" applyFont="1" applyFill="1" applyBorder="1" applyAlignment="1">
      <alignment vertical="center"/>
    </xf>
    <xf numFmtId="0" fontId="17" fillId="7" borderId="2" xfId="1" applyFont="1" applyFill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0" fontId="10" fillId="0" borderId="1" xfId="1" applyFont="1" applyBorder="1" applyAlignment="1">
      <alignment vertical="center"/>
    </xf>
  </cellXfs>
  <cellStyles count="469"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6"/>
    <cellStyle name="_Rid_10_xt_ml_s31" xfId="7"/>
    <cellStyle name="_Rid_10_xt_ml_s31 2" xfId="8"/>
    <cellStyle name="_Rid_10_xt_ml_s6" xfId="9"/>
    <cellStyle name="_Rid_10_xt_ml_s6 2" xfId="10"/>
    <cellStyle name="_Rid_10_xt_ml_s7" xfId="11"/>
    <cellStyle name="_Rid_10_xt_ml_s7 2" xfId="12"/>
    <cellStyle name="_Rid_10_xt_mv_s12" xfId="13"/>
    <cellStyle name="_Rid_10_xt_mv_s12 2" xfId="14"/>
    <cellStyle name="_Rid_10_xt_mv_s13" xfId="15"/>
    <cellStyle name="_Rid_10_xt_mv_s13 2" xfId="16"/>
    <cellStyle name="_Rid_10_xt_s33" xfId="17"/>
    <cellStyle name="_Rid_10_xt_s33 2" xfId="18"/>
    <cellStyle name="_Rid_10_xt_s6" xfId="19"/>
    <cellStyle name="_Rid_10_xt_s6 2" xfId="20"/>
    <cellStyle name="_Rid_11_s0" xfId="21"/>
    <cellStyle name="_Rid_11_s0 2" xfId="22"/>
    <cellStyle name="_Rid_11_s1" xfId="23"/>
    <cellStyle name="_Rid_11_s1 2" xfId="24"/>
    <cellStyle name="_Rid_11_s2_s3" xfId="25"/>
    <cellStyle name="_Rid_11_s2_s3 2" xfId="26"/>
    <cellStyle name="_Rid_11_xt_ml_s13" xfId="27"/>
    <cellStyle name="_Rid_11_xt_ml_s13 2" xfId="28"/>
    <cellStyle name="_Rid_11_xt_ml_s8" xfId="29"/>
    <cellStyle name="_Rid_11_xt_ml_s8 2" xfId="30"/>
    <cellStyle name="_Rid_11_xt_xm" xfId="31"/>
    <cellStyle name="_Rid_11_xt_xm 2" xfId="32"/>
    <cellStyle name="_Rid_12_cl_s3" xfId="33"/>
    <cellStyle name="_Rid_12_cl_s3 2" xfId="34"/>
    <cellStyle name="_Rid_12_cl_s5" xfId="35"/>
    <cellStyle name="_Rid_12_cl_s5 2" xfId="36"/>
    <cellStyle name="_Rid_12_s0" xfId="37"/>
    <cellStyle name="_Rid_12_s0 2" xfId="38"/>
    <cellStyle name="_Rid_12_s1" xfId="39"/>
    <cellStyle name="_Rid_12_s1 2" xfId="40"/>
    <cellStyle name="_Rid_12_s2" xfId="41"/>
    <cellStyle name="_Rid_12_s2 2" xfId="42"/>
    <cellStyle name="_Rid_12_xt_cv_s11_s10" xfId="43"/>
    <cellStyle name="_Rid_12_xt_cv_s11_s10 2" xfId="44"/>
    <cellStyle name="_Rid_12_xt_cv_s12_s10" xfId="45"/>
    <cellStyle name="_Rid_12_xt_cv_s12_s10 2" xfId="46"/>
    <cellStyle name="_Rid_12_xt_cv_s13_s10" xfId="47"/>
    <cellStyle name="_Rid_12_xt_cv_s13_s10 2" xfId="48"/>
    <cellStyle name="_Rid_12_xt_cv_s14_s10" xfId="49"/>
    <cellStyle name="_Rid_12_xt_cv_s14_s10 2" xfId="50"/>
    <cellStyle name="_Rid_12_xt_cv_s15_s10" xfId="51"/>
    <cellStyle name="_Rid_12_xt_cv_s15_s10 2" xfId="52"/>
    <cellStyle name="_Rid_12_xt_cv_s16_s10" xfId="53"/>
    <cellStyle name="_Rid_12_xt_cv_s16_s10 2" xfId="54"/>
    <cellStyle name="_Rid_12_xt_cv_s17_s10" xfId="55"/>
    <cellStyle name="_Rid_12_xt_cv_s17_s10 2" xfId="56"/>
    <cellStyle name="_Rid_12_xt_cv_s18_s10" xfId="57"/>
    <cellStyle name="_Rid_12_xt_cv_s18_s10 2" xfId="58"/>
    <cellStyle name="_Rid_12_xt_cv_s20_s10" xfId="59"/>
    <cellStyle name="_Rid_12_xt_cv_s20_s10 2" xfId="60"/>
    <cellStyle name="_Rid_12_xt_cv_s21_s10" xfId="61"/>
    <cellStyle name="_Rid_12_xt_cv_s21_s10 2" xfId="62"/>
    <cellStyle name="_Rid_12_xt_cv_s22_s10" xfId="63"/>
    <cellStyle name="_Rid_12_xt_cv_s22_s10 2" xfId="64"/>
    <cellStyle name="_Rid_12_xt_cv_s23_s10" xfId="65"/>
    <cellStyle name="_Rid_12_xt_cv_s23_s10 2" xfId="66"/>
    <cellStyle name="_Rid_12_xt_cv_s24_s10" xfId="67"/>
    <cellStyle name="_Rid_12_xt_cv_s24_s10 2" xfId="68"/>
    <cellStyle name="_Rid_12_xt_cv_s25_s10" xfId="69"/>
    <cellStyle name="_Rid_12_xt_cv_s25_s10 2" xfId="70"/>
    <cellStyle name="_Rid_12_xt_cv_s9_s10" xfId="71"/>
    <cellStyle name="_Rid_12_xt_cv_s9_s10 2" xfId="72"/>
    <cellStyle name="_Rid_12_xt_ml_s19" xfId="73"/>
    <cellStyle name="_Rid_12_xt_ml_s19 2" xfId="74"/>
    <cellStyle name="_Rid_12_xt_ml_s8" xfId="75"/>
    <cellStyle name="_Rid_12_xt_ml_s8 2" xfId="76"/>
    <cellStyle name="_Rid_12_xt_s26" xfId="77"/>
    <cellStyle name="_Rid_12_xt_s26 2" xfId="78"/>
    <cellStyle name="_Rid_12_xt_s4" xfId="79"/>
    <cellStyle name="_Rid_12_xt_s4 2" xfId="80"/>
    <cellStyle name="_Rid_12_xt_s6" xfId="81"/>
    <cellStyle name="_Rid_12_xt_s6 2" xfId="82"/>
    <cellStyle name="_Rid_12_xt_s7" xfId="83"/>
    <cellStyle name="_Rid_12_xt_s7 2" xfId="84"/>
    <cellStyle name="_Rid_12_xt_xm" xfId="85"/>
    <cellStyle name="_Rid_12_xt_xm 2" xfId="86"/>
    <cellStyle name="_Rid_13_cl_s3" xfId="87"/>
    <cellStyle name="_Rid_13_cl_s3 2" xfId="88"/>
    <cellStyle name="_Rid_13_cl_s5" xfId="89"/>
    <cellStyle name="_Rid_13_cl_s5 2" xfId="90"/>
    <cellStyle name="_Rid_13_cl_s7" xfId="91"/>
    <cellStyle name="_Rid_13_cl_s7 2" xfId="92"/>
    <cellStyle name="_Rid_13_s0" xfId="93"/>
    <cellStyle name="_Rid_13_s0 2" xfId="94"/>
    <cellStyle name="_Rid_13_s1" xfId="95"/>
    <cellStyle name="_Rid_13_s1 2" xfId="96"/>
    <cellStyle name="_Rid_13_s2" xfId="97"/>
    <cellStyle name="_Rid_13_s2 2" xfId="98"/>
    <cellStyle name="_Rid_13_xt_cv_s10_s6" xfId="99"/>
    <cellStyle name="_Rid_13_xt_cv_s10_s6 2" xfId="100"/>
    <cellStyle name="_Rid_13_xt_cv_s11_s6" xfId="101"/>
    <cellStyle name="_Rid_13_xt_cv_s11_s6 2" xfId="102"/>
    <cellStyle name="_Rid_13_xt_cv_s12_s6" xfId="103"/>
    <cellStyle name="_Rid_13_xt_cv_s12_s6 2" xfId="104"/>
    <cellStyle name="_Rid_13_xt_cv_s13_s6" xfId="105"/>
    <cellStyle name="_Rid_13_xt_cv_s13_s6 2" xfId="106"/>
    <cellStyle name="_Rid_13_xt_cv_s14_s6" xfId="107"/>
    <cellStyle name="_Rid_13_xt_cv_s14_s6 2" xfId="108"/>
    <cellStyle name="_Rid_13_xt_cv_s15_s6" xfId="109"/>
    <cellStyle name="_Rid_13_xt_cv_s15_s6 2" xfId="110"/>
    <cellStyle name="_Rid_13_xt_cv_s16_s6" xfId="111"/>
    <cellStyle name="_Rid_13_xt_cv_s16_s6 2" xfId="112"/>
    <cellStyle name="_Rid_13_xt_cv_s17_s6" xfId="113"/>
    <cellStyle name="_Rid_13_xt_cv_s17_s6 2" xfId="114"/>
    <cellStyle name="_Rid_13_xt_cv_s18_s6" xfId="115"/>
    <cellStyle name="_Rid_13_xt_cv_s18_s6 2" xfId="116"/>
    <cellStyle name="_Rid_13_xt_cv_s20_s6" xfId="117"/>
    <cellStyle name="_Rid_13_xt_cv_s20_s6 2" xfId="118"/>
    <cellStyle name="_Rid_13_xt_cv_s21_s6" xfId="119"/>
    <cellStyle name="_Rid_13_xt_cv_s21_s6 2" xfId="120"/>
    <cellStyle name="_Rid_13_xt_cv_s22_s6" xfId="121"/>
    <cellStyle name="_Rid_13_xt_cv_s22_s6 2" xfId="122"/>
    <cellStyle name="_Rid_13_xt_cv_s9_s6" xfId="123"/>
    <cellStyle name="_Rid_13_xt_cv_s9_s6 2" xfId="124"/>
    <cellStyle name="_Rid_13_xt_ml_s19" xfId="125"/>
    <cellStyle name="_Rid_13_xt_ml_s19 2" xfId="126"/>
    <cellStyle name="_Rid_13_xt_ml_s8" xfId="127"/>
    <cellStyle name="_Rid_13_xt_ml_s8 2" xfId="128"/>
    <cellStyle name="_Rid_13_xt_s23" xfId="129"/>
    <cellStyle name="_Rid_13_xt_s23 2" xfId="130"/>
    <cellStyle name="_Rid_13_xt_s4" xfId="131"/>
    <cellStyle name="_Rid_13_xt_s4 2" xfId="132"/>
    <cellStyle name="_Rid_13_xt_xm" xfId="133"/>
    <cellStyle name="_Rid_13_xt_xm 2" xfId="134"/>
    <cellStyle name="=C:\WINNT35\SYSTEM32\COMMAND.COM" xfId="135"/>
    <cellStyle name="=C:\WINNT35\SYSTEM32\COMMAND.COM 2" xfId="136"/>
    <cellStyle name="20% - Accent1 2" xfId="137"/>
    <cellStyle name="20% - Accent1 3" xfId="138"/>
    <cellStyle name="20% - Accent2 2" xfId="139"/>
    <cellStyle name="20% - Accent2 3" xfId="140"/>
    <cellStyle name="20% - Accent3 2" xfId="141"/>
    <cellStyle name="20% - Accent3 3" xfId="142"/>
    <cellStyle name="20% - Accent4 2" xfId="143"/>
    <cellStyle name="20% - Accent4 3" xfId="144"/>
    <cellStyle name="20% - Accent5 2" xfId="145"/>
    <cellStyle name="20% - Accent5 3" xfId="146"/>
    <cellStyle name="20% - Accent6 2" xfId="147"/>
    <cellStyle name="20% - Accent6 3" xfId="148"/>
    <cellStyle name="40% - Accent1 2" xfId="149"/>
    <cellStyle name="40% - Accent1 3" xfId="150"/>
    <cellStyle name="40% - Accent2 2" xfId="151"/>
    <cellStyle name="40% - Accent2 3" xfId="152"/>
    <cellStyle name="40% - Accent3 2" xfId="153"/>
    <cellStyle name="40% - Accent3 3" xfId="154"/>
    <cellStyle name="40% - Accent4 2" xfId="155"/>
    <cellStyle name="40% - Accent4 3" xfId="156"/>
    <cellStyle name="40% - Accent5 2" xfId="157"/>
    <cellStyle name="40% - Accent5 3" xfId="158"/>
    <cellStyle name="40% - Accent6 2" xfId="159"/>
    <cellStyle name="40% - Accent6 3" xfId="160"/>
    <cellStyle name="60% - Accent1 2" xfId="161"/>
    <cellStyle name="60% - Accent1 3" xfId="162"/>
    <cellStyle name="60% - Accent2 2" xfId="163"/>
    <cellStyle name="60% - Accent2 3" xfId="164"/>
    <cellStyle name="60% - Accent3 2" xfId="165"/>
    <cellStyle name="60% - Accent3 3" xfId="166"/>
    <cellStyle name="60% - Accent4 2" xfId="167"/>
    <cellStyle name="60% - Accent4 3" xfId="168"/>
    <cellStyle name="60% - Accent5 2" xfId="169"/>
    <cellStyle name="60% - Accent5 3" xfId="170"/>
    <cellStyle name="60% - Accent6 2" xfId="171"/>
    <cellStyle name="60% - Accent6 3" xfId="172"/>
    <cellStyle name="Accent1 2" xfId="173"/>
    <cellStyle name="Accent1 3" xfId="174"/>
    <cellStyle name="Accent2 2" xfId="175"/>
    <cellStyle name="Accent2 3" xfId="176"/>
    <cellStyle name="Accent3 2" xfId="177"/>
    <cellStyle name="Accent3 3" xfId="178"/>
    <cellStyle name="Accent4 2" xfId="179"/>
    <cellStyle name="Accent4 3" xfId="180"/>
    <cellStyle name="Accent5 2" xfId="181"/>
    <cellStyle name="Accent5 3" xfId="182"/>
    <cellStyle name="Accent6 2" xfId="183"/>
    <cellStyle name="Accent6 3" xfId="184"/>
    <cellStyle name="Bad 2" xfId="185"/>
    <cellStyle name="Bad 3" xfId="186"/>
    <cellStyle name="Calculation 2" xfId="187"/>
    <cellStyle name="Calculation 3" xfId="188"/>
    <cellStyle name="Check Cell 2" xfId="189"/>
    <cellStyle name="Check Cell 3" xfId="190"/>
    <cellStyle name="Comma 10" xfId="191"/>
    <cellStyle name="Comma 11" xfId="192"/>
    <cellStyle name="Comma 12" xfId="193"/>
    <cellStyle name="Comma 13" xfId="194"/>
    <cellStyle name="Comma 13 2" xfId="195"/>
    <cellStyle name="Comma 14" xfId="196"/>
    <cellStyle name="Comma 17" xfId="197"/>
    <cellStyle name="Comma 2" xfId="198"/>
    <cellStyle name="Comma 2 19" xfId="199"/>
    <cellStyle name="Comma 2 2" xfId="200"/>
    <cellStyle name="Comma 2 2 2" xfId="201"/>
    <cellStyle name="Comma 2 3" xfId="202"/>
    <cellStyle name="Comma 22" xfId="203"/>
    <cellStyle name="Comma 24" xfId="204"/>
    <cellStyle name="Comma 3" xfId="205"/>
    <cellStyle name="Comma 3 2" xfId="206"/>
    <cellStyle name="Comma 4" xfId="207"/>
    <cellStyle name="Comma 4 2" xfId="208"/>
    <cellStyle name="Comma 4 2 2" xfId="209"/>
    <cellStyle name="Comma 5" xfId="210"/>
    <cellStyle name="Comma 6" xfId="211"/>
    <cellStyle name="Comma 6 2" xfId="212"/>
    <cellStyle name="Comma 7" xfId="213"/>
    <cellStyle name="Comma 8" xfId="214"/>
    <cellStyle name="Comma 9" xfId="215"/>
    <cellStyle name="Currency 2" xfId="216"/>
    <cellStyle name="Currency 3" xfId="2"/>
    <cellStyle name="data_entry" xfId="217"/>
    <cellStyle name="Euro" xfId="218"/>
    <cellStyle name="Euro 2" xfId="219"/>
    <cellStyle name="Explanatory Text 2" xfId="220"/>
    <cellStyle name="Gentia To Excel" xfId="221"/>
    <cellStyle name="Good 2" xfId="222"/>
    <cellStyle name="Good 3" xfId="223"/>
    <cellStyle name="Heading 1 2" xfId="224"/>
    <cellStyle name="Heading 2 2" xfId="225"/>
    <cellStyle name="Heading 3 2" xfId="226"/>
    <cellStyle name="Heading 4 2" xfId="227"/>
    <cellStyle name="Hyperlink 2" xfId="228"/>
    <cellStyle name="Input 2" xfId="229"/>
    <cellStyle name="Input 3" xfId="230"/>
    <cellStyle name="Labels 8p Bold" xfId="231"/>
    <cellStyle name="Labels 8p Bold 2" xfId="232"/>
    <cellStyle name="Linked Cell 2" xfId="233"/>
    <cellStyle name="Migliaia (0)_LINEA GLOBALE" xfId="234"/>
    <cellStyle name="Migliaia_LINEA GLOBALE" xfId="235"/>
    <cellStyle name="Neutral 2" xfId="236"/>
    <cellStyle name="Neutral 3" xfId="237"/>
    <cellStyle name="Normal" xfId="0" builtinId="0"/>
    <cellStyle name="Normal - Style1" xfId="238"/>
    <cellStyle name="Normal - Style2" xfId="239"/>
    <cellStyle name="Normal 10" xfId="240"/>
    <cellStyle name="Normal 100" xfId="241"/>
    <cellStyle name="Normal 101" xfId="242"/>
    <cellStyle name="Normal 102" xfId="243"/>
    <cellStyle name="Normal 103" xfId="244"/>
    <cellStyle name="Normal 104" xfId="245"/>
    <cellStyle name="Normal 105" xfId="246"/>
    <cellStyle name="Normal 106" xfId="247"/>
    <cellStyle name="Normal 107" xfId="248"/>
    <cellStyle name="Normal 108" xfId="249"/>
    <cellStyle name="Normal 109" xfId="250"/>
    <cellStyle name="Normal 11" xfId="251"/>
    <cellStyle name="Normal 110" xfId="252"/>
    <cellStyle name="Normal 111" xfId="253"/>
    <cellStyle name="Normal 112" xfId="254"/>
    <cellStyle name="Normal 113" xfId="255"/>
    <cellStyle name="Normal 114" xfId="256"/>
    <cellStyle name="Normal 115" xfId="257"/>
    <cellStyle name="Normal 116" xfId="258"/>
    <cellStyle name="Normal 117" xfId="259"/>
    <cellStyle name="Normal 118" xfId="260"/>
    <cellStyle name="Normal 119" xfId="261"/>
    <cellStyle name="Normal 12" xfId="262"/>
    <cellStyle name="Normal 120" xfId="263"/>
    <cellStyle name="Normal 121" xfId="264"/>
    <cellStyle name="Normal 122" xfId="265"/>
    <cellStyle name="Normal 123" xfId="266"/>
    <cellStyle name="Normal 124" xfId="267"/>
    <cellStyle name="Normal 125" xfId="268"/>
    <cellStyle name="Normal 126" xfId="269"/>
    <cellStyle name="Normal 127" xfId="270"/>
    <cellStyle name="Normal 128" xfId="271"/>
    <cellStyle name="Normal 129" xfId="272"/>
    <cellStyle name="Normal 13" xfId="273"/>
    <cellStyle name="Normal 130" xfId="274"/>
    <cellStyle name="Normal 131" xfId="275"/>
    <cellStyle name="Normal 132" xfId="276"/>
    <cellStyle name="Normal 133" xfId="277"/>
    <cellStyle name="Normal 134" xfId="278"/>
    <cellStyle name="Normal 135" xfId="279"/>
    <cellStyle name="Normal 136" xfId="280"/>
    <cellStyle name="Normal 137" xfId="281"/>
    <cellStyle name="Normal 138" xfId="282"/>
    <cellStyle name="Normal 14" xfId="283"/>
    <cellStyle name="Normal 15" xfId="284"/>
    <cellStyle name="Normal 16" xfId="285"/>
    <cellStyle name="Normal 17" xfId="286"/>
    <cellStyle name="Normal 18" xfId="287"/>
    <cellStyle name="Normal 19" xfId="288"/>
    <cellStyle name="Normal 2" xfId="289"/>
    <cellStyle name="Normal 2 2" xfId="290"/>
    <cellStyle name="Normal 2 3" xfId="291"/>
    <cellStyle name="Normal 2 3 2" xfId="292"/>
    <cellStyle name="Normal 2 4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3" xfId="306"/>
    <cellStyle name="Normal 30" xfId="307"/>
    <cellStyle name="Normal 31" xfId="308"/>
    <cellStyle name="Normal 32" xfId="309"/>
    <cellStyle name="Normal 33" xfId="310"/>
    <cellStyle name="Normal 34" xfId="311"/>
    <cellStyle name="Normal 35" xfId="312"/>
    <cellStyle name="Normal 36" xfId="313"/>
    <cellStyle name="Normal 37" xfId="314"/>
    <cellStyle name="Normal 38" xfId="315"/>
    <cellStyle name="Normal 39" xfId="316"/>
    <cellStyle name="Normal 4" xfId="317"/>
    <cellStyle name="Normal 40" xfId="318"/>
    <cellStyle name="Normal 41" xfId="319"/>
    <cellStyle name="Normal 42" xfId="320"/>
    <cellStyle name="Normal 43" xfId="321"/>
    <cellStyle name="Normal 44" xfId="322"/>
    <cellStyle name="Normal 45" xfId="323"/>
    <cellStyle name="Normal 46" xfId="324"/>
    <cellStyle name="Normal 47" xfId="325"/>
    <cellStyle name="Normal 48" xfId="326"/>
    <cellStyle name="Normal 49" xfId="327"/>
    <cellStyle name="Normal 5" xfId="1"/>
    <cellStyle name="Normal 50" xfId="328"/>
    <cellStyle name="Normal 51" xfId="329"/>
    <cellStyle name="Normal 52" xfId="330"/>
    <cellStyle name="Normal 53" xfId="331"/>
    <cellStyle name="Normal 54" xfId="332"/>
    <cellStyle name="Normal 55" xfId="333"/>
    <cellStyle name="Normal 56" xfId="334"/>
    <cellStyle name="Normal 57" xfId="335"/>
    <cellStyle name="Normal 58" xfId="336"/>
    <cellStyle name="Normal 59" xfId="337"/>
    <cellStyle name="Normal 6" xfId="338"/>
    <cellStyle name="Normal 60" xfId="339"/>
    <cellStyle name="Normal 61" xfId="340"/>
    <cellStyle name="Normal 62" xfId="341"/>
    <cellStyle name="Normal 63" xfId="342"/>
    <cellStyle name="Normal 64" xfId="343"/>
    <cellStyle name="Normal 65" xfId="344"/>
    <cellStyle name="Normal 66" xfId="345"/>
    <cellStyle name="Normal 67" xfId="346"/>
    <cellStyle name="Normal 68" xfId="347"/>
    <cellStyle name="Normal 69" xfId="348"/>
    <cellStyle name="Normal 7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0" xfId="361"/>
    <cellStyle name="Normal 81" xfId="362"/>
    <cellStyle name="Normal 82" xfId="363"/>
    <cellStyle name="Normal 83" xfId="364"/>
    <cellStyle name="Normal 84" xfId="365"/>
    <cellStyle name="Normal 85" xfId="366"/>
    <cellStyle name="Normal 86" xfId="367"/>
    <cellStyle name="Normal 87" xfId="368"/>
    <cellStyle name="Normal 88" xfId="369"/>
    <cellStyle name="Normal 89" xfId="370"/>
    <cellStyle name="Normal 9" xfId="371"/>
    <cellStyle name="Normal 90" xfId="372"/>
    <cellStyle name="Normal 91" xfId="373"/>
    <cellStyle name="Normal 92" xfId="374"/>
    <cellStyle name="Normal 93" xfId="375"/>
    <cellStyle name="Normal 94" xfId="376"/>
    <cellStyle name="Normal 95" xfId="377"/>
    <cellStyle name="Normal 96" xfId="378"/>
    <cellStyle name="Normal 97" xfId="379"/>
    <cellStyle name="Normal 98" xfId="380"/>
    <cellStyle name="Normal 99" xfId="381"/>
    <cellStyle name="Note 2" xfId="382"/>
    <cellStyle name="Note 3" xfId="383"/>
    <cellStyle name="Output 2" xfId="384"/>
    <cellStyle name="Output 3" xfId="385"/>
    <cellStyle name="Percent 2" xfId="386"/>
    <cellStyle name="Percent 3" xfId="387"/>
    <cellStyle name="Percent 4" xfId="388"/>
    <cellStyle name="SAPBEXaggData" xfId="389"/>
    <cellStyle name="SAPBEXaggData 2" xfId="390"/>
    <cellStyle name="SAPBEXaggDataEmph" xfId="391"/>
    <cellStyle name="SAPBEXaggDataEmph 2" xfId="392"/>
    <cellStyle name="SAPBEXaggItem" xfId="393"/>
    <cellStyle name="SAPBEXaggItem 2" xfId="394"/>
    <cellStyle name="SAPBEXaggItemX" xfId="395"/>
    <cellStyle name="SAPBEXchaText" xfId="396"/>
    <cellStyle name="SAPBEXchaText 2" xfId="397"/>
    <cellStyle name="SAPBEXexcBad7" xfId="398"/>
    <cellStyle name="SAPBEXexcBad7 2" xfId="399"/>
    <cellStyle name="SAPBEXexcBad8" xfId="400"/>
    <cellStyle name="SAPBEXexcBad8 2" xfId="401"/>
    <cellStyle name="SAPBEXexcBad9" xfId="402"/>
    <cellStyle name="SAPBEXexcBad9 2" xfId="403"/>
    <cellStyle name="SAPBEXexcCritical4" xfId="404"/>
    <cellStyle name="SAPBEXexcCritical4 2" xfId="405"/>
    <cellStyle name="SAPBEXexcCritical5" xfId="406"/>
    <cellStyle name="SAPBEXexcCritical5 2" xfId="407"/>
    <cellStyle name="SAPBEXexcCritical6" xfId="408"/>
    <cellStyle name="SAPBEXexcCritical6 2" xfId="409"/>
    <cellStyle name="SAPBEXexcGood1" xfId="410"/>
    <cellStyle name="SAPBEXexcGood1 2" xfId="411"/>
    <cellStyle name="SAPBEXexcGood2" xfId="412"/>
    <cellStyle name="SAPBEXexcGood2 2" xfId="413"/>
    <cellStyle name="SAPBEXexcGood3" xfId="414"/>
    <cellStyle name="SAPBEXexcGood3 2" xfId="415"/>
    <cellStyle name="SAPBEXfilterDrill" xfId="416"/>
    <cellStyle name="SAPBEXfilterDrill 2" xfId="417"/>
    <cellStyle name="SAPBEXfilterItem" xfId="418"/>
    <cellStyle name="SAPBEXfilterItem 2" xfId="419"/>
    <cellStyle name="SAPBEXfilterText" xfId="420"/>
    <cellStyle name="SAPBEXfilterText 2" xfId="421"/>
    <cellStyle name="SAPBEXformats" xfId="422"/>
    <cellStyle name="SAPBEXformats 2" xfId="423"/>
    <cellStyle name="SAPBEXheaderItem" xfId="424"/>
    <cellStyle name="SAPBEXheaderItem 2" xfId="425"/>
    <cellStyle name="SAPBEXheaderText" xfId="426"/>
    <cellStyle name="SAPBEXheaderText 2" xfId="427"/>
    <cellStyle name="SAPBEXHLevel0" xfId="428"/>
    <cellStyle name="SAPBEXHLevel0 2" xfId="429"/>
    <cellStyle name="SAPBEXHLevel0X" xfId="430"/>
    <cellStyle name="SAPBEXHLevel0X 2" xfId="431"/>
    <cellStyle name="SAPBEXHLevel1" xfId="432"/>
    <cellStyle name="SAPBEXHLevel1 2" xfId="433"/>
    <cellStyle name="SAPBEXHLevel1X" xfId="434"/>
    <cellStyle name="SAPBEXHLevel1X 2" xfId="435"/>
    <cellStyle name="SAPBEXHLevel2" xfId="436"/>
    <cellStyle name="SAPBEXHLevel2 2" xfId="437"/>
    <cellStyle name="SAPBEXHLevel2X" xfId="438"/>
    <cellStyle name="SAPBEXHLevel2X 2" xfId="439"/>
    <cellStyle name="SAPBEXHLevel3" xfId="440"/>
    <cellStyle name="SAPBEXHLevel3 2" xfId="441"/>
    <cellStyle name="SAPBEXHLevel3X" xfId="442"/>
    <cellStyle name="SAPBEXHLevel3X 2" xfId="443"/>
    <cellStyle name="SAPBEXresData" xfId="444"/>
    <cellStyle name="SAPBEXresData 2" xfId="445"/>
    <cellStyle name="SAPBEXresDataEmph" xfId="446"/>
    <cellStyle name="SAPBEXresDataEmph 2" xfId="447"/>
    <cellStyle name="SAPBEXresItem" xfId="448"/>
    <cellStyle name="SAPBEXresItem 2" xfId="449"/>
    <cellStyle name="SAPBEXresItemX" xfId="450"/>
    <cellStyle name="SAPBEXstdData" xfId="451"/>
    <cellStyle name="SAPBEXstdData 2" xfId="452"/>
    <cellStyle name="SAPBEXstdDataEmph" xfId="453"/>
    <cellStyle name="SAPBEXstdDataEmph 2" xfId="454"/>
    <cellStyle name="SAPBEXstdItem" xfId="455"/>
    <cellStyle name="SAPBEXstdItem 2" xfId="456"/>
    <cellStyle name="SAPBEXstdItemX" xfId="457"/>
    <cellStyle name="SAPBEXtitle" xfId="458"/>
    <cellStyle name="SAPBEXtitle 2" xfId="459"/>
    <cellStyle name="SAPBEXundefined" xfId="460"/>
    <cellStyle name="SAPBEXundefined 2" xfId="461"/>
    <cellStyle name="SEM-BPS-head" xfId="462"/>
    <cellStyle name="SEM-BPS-key" xfId="463"/>
    <cellStyle name="Title 2" xfId="464"/>
    <cellStyle name="Total 2" xfId="465"/>
    <cellStyle name="Valuta (0)_LINEA GLOBALE" xfId="466"/>
    <cellStyle name="Valuta_LINEA GLOBALE" xfId="467"/>
    <cellStyle name="Warning Text 2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February%202014/Bulletin%20February%202014/Tables%20%20Feb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"/>
      <sheetName val="20d"/>
      <sheetName val="20e"/>
      <sheetName val="21a-b"/>
      <sheetName val="22a"/>
      <sheetName val="22b-c"/>
      <sheetName val="25a-b"/>
      <sheetName val="38"/>
      <sheetName val="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tabSelected="1" zoomScaleNormal="100" workbookViewId="0">
      <selection activeCell="L6" sqref="L6"/>
    </sheetView>
  </sheetViews>
  <sheetFormatPr defaultRowHeight="12.75"/>
  <cols>
    <col min="1" max="1" width="4.28515625" style="7" customWidth="1"/>
    <col min="2" max="2" width="28.28515625" style="7" customWidth="1"/>
    <col min="3" max="3" width="9.7109375" style="29" customWidth="1"/>
    <col min="4" max="4" width="9.42578125" style="7" customWidth="1"/>
    <col min="5" max="5" width="9.140625" style="7" customWidth="1"/>
    <col min="6" max="6" width="9.5703125" style="111" customWidth="1"/>
    <col min="7" max="7" width="9.42578125" style="7" customWidth="1"/>
    <col min="8" max="8" width="8.7109375" style="7" customWidth="1"/>
    <col min="9" max="9" width="8.140625" style="7" customWidth="1"/>
    <col min="10" max="10" width="8.28515625" style="7" customWidth="1"/>
    <col min="11" max="11" width="7.140625" style="7" customWidth="1"/>
    <col min="12" max="14" width="7" style="7" bestFit="1" customWidth="1"/>
    <col min="15" max="15" width="8" style="7" customWidth="1"/>
    <col min="16" max="256" width="9.140625" style="7"/>
    <col min="257" max="257" width="4.28515625" style="7" customWidth="1"/>
    <col min="258" max="258" width="28.28515625" style="7" customWidth="1"/>
    <col min="259" max="259" width="9.7109375" style="7" customWidth="1"/>
    <col min="260" max="260" width="9.42578125" style="7" customWidth="1"/>
    <col min="261" max="261" width="9.140625" style="7" customWidth="1"/>
    <col min="262" max="262" width="9.5703125" style="7" customWidth="1"/>
    <col min="263" max="263" width="9.42578125" style="7" customWidth="1"/>
    <col min="264" max="264" width="8.7109375" style="7" customWidth="1"/>
    <col min="265" max="265" width="8.140625" style="7" customWidth="1"/>
    <col min="266" max="266" width="8.28515625" style="7" customWidth="1"/>
    <col min="267" max="267" width="7.140625" style="7" customWidth="1"/>
    <col min="268" max="270" width="7" style="7" bestFit="1" customWidth="1"/>
    <col min="271" max="271" width="8" style="7" customWidth="1"/>
    <col min="272" max="512" width="9.140625" style="7"/>
    <col min="513" max="513" width="4.28515625" style="7" customWidth="1"/>
    <col min="514" max="514" width="28.28515625" style="7" customWidth="1"/>
    <col min="515" max="515" width="9.7109375" style="7" customWidth="1"/>
    <col min="516" max="516" width="9.42578125" style="7" customWidth="1"/>
    <col min="517" max="517" width="9.140625" style="7" customWidth="1"/>
    <col min="518" max="518" width="9.5703125" style="7" customWidth="1"/>
    <col min="519" max="519" width="9.42578125" style="7" customWidth="1"/>
    <col min="520" max="520" width="8.7109375" style="7" customWidth="1"/>
    <col min="521" max="521" width="8.140625" style="7" customWidth="1"/>
    <col min="522" max="522" width="8.28515625" style="7" customWidth="1"/>
    <col min="523" max="523" width="7.140625" style="7" customWidth="1"/>
    <col min="524" max="526" width="7" style="7" bestFit="1" customWidth="1"/>
    <col min="527" max="527" width="8" style="7" customWidth="1"/>
    <col min="528" max="768" width="9.140625" style="7"/>
    <col min="769" max="769" width="4.28515625" style="7" customWidth="1"/>
    <col min="770" max="770" width="28.28515625" style="7" customWidth="1"/>
    <col min="771" max="771" width="9.7109375" style="7" customWidth="1"/>
    <col min="772" max="772" width="9.42578125" style="7" customWidth="1"/>
    <col min="773" max="773" width="9.140625" style="7" customWidth="1"/>
    <col min="774" max="774" width="9.5703125" style="7" customWidth="1"/>
    <col min="775" max="775" width="9.42578125" style="7" customWidth="1"/>
    <col min="776" max="776" width="8.7109375" style="7" customWidth="1"/>
    <col min="777" max="777" width="8.140625" style="7" customWidth="1"/>
    <col min="778" max="778" width="8.28515625" style="7" customWidth="1"/>
    <col min="779" max="779" width="7.140625" style="7" customWidth="1"/>
    <col min="780" max="782" width="7" style="7" bestFit="1" customWidth="1"/>
    <col min="783" max="783" width="8" style="7" customWidth="1"/>
    <col min="784" max="1024" width="9.140625" style="7"/>
    <col min="1025" max="1025" width="4.28515625" style="7" customWidth="1"/>
    <col min="1026" max="1026" width="28.28515625" style="7" customWidth="1"/>
    <col min="1027" max="1027" width="9.7109375" style="7" customWidth="1"/>
    <col min="1028" max="1028" width="9.42578125" style="7" customWidth="1"/>
    <col min="1029" max="1029" width="9.140625" style="7" customWidth="1"/>
    <col min="1030" max="1030" width="9.5703125" style="7" customWidth="1"/>
    <col min="1031" max="1031" width="9.42578125" style="7" customWidth="1"/>
    <col min="1032" max="1032" width="8.7109375" style="7" customWidth="1"/>
    <col min="1033" max="1033" width="8.140625" style="7" customWidth="1"/>
    <col min="1034" max="1034" width="8.28515625" style="7" customWidth="1"/>
    <col min="1035" max="1035" width="7.140625" style="7" customWidth="1"/>
    <col min="1036" max="1038" width="7" style="7" bestFit="1" customWidth="1"/>
    <col min="1039" max="1039" width="8" style="7" customWidth="1"/>
    <col min="1040" max="1280" width="9.140625" style="7"/>
    <col min="1281" max="1281" width="4.28515625" style="7" customWidth="1"/>
    <col min="1282" max="1282" width="28.28515625" style="7" customWidth="1"/>
    <col min="1283" max="1283" width="9.7109375" style="7" customWidth="1"/>
    <col min="1284" max="1284" width="9.42578125" style="7" customWidth="1"/>
    <col min="1285" max="1285" width="9.140625" style="7" customWidth="1"/>
    <col min="1286" max="1286" width="9.5703125" style="7" customWidth="1"/>
    <col min="1287" max="1287" width="9.42578125" style="7" customWidth="1"/>
    <col min="1288" max="1288" width="8.7109375" style="7" customWidth="1"/>
    <col min="1289" max="1289" width="8.140625" style="7" customWidth="1"/>
    <col min="1290" max="1290" width="8.28515625" style="7" customWidth="1"/>
    <col min="1291" max="1291" width="7.140625" style="7" customWidth="1"/>
    <col min="1292" max="1294" width="7" style="7" bestFit="1" customWidth="1"/>
    <col min="1295" max="1295" width="8" style="7" customWidth="1"/>
    <col min="1296" max="1536" width="9.140625" style="7"/>
    <col min="1537" max="1537" width="4.28515625" style="7" customWidth="1"/>
    <col min="1538" max="1538" width="28.28515625" style="7" customWidth="1"/>
    <col min="1539" max="1539" width="9.7109375" style="7" customWidth="1"/>
    <col min="1540" max="1540" width="9.42578125" style="7" customWidth="1"/>
    <col min="1541" max="1541" width="9.140625" style="7" customWidth="1"/>
    <col min="1542" max="1542" width="9.5703125" style="7" customWidth="1"/>
    <col min="1543" max="1543" width="9.42578125" style="7" customWidth="1"/>
    <col min="1544" max="1544" width="8.7109375" style="7" customWidth="1"/>
    <col min="1545" max="1545" width="8.140625" style="7" customWidth="1"/>
    <col min="1546" max="1546" width="8.28515625" style="7" customWidth="1"/>
    <col min="1547" max="1547" width="7.140625" style="7" customWidth="1"/>
    <col min="1548" max="1550" width="7" style="7" bestFit="1" customWidth="1"/>
    <col min="1551" max="1551" width="8" style="7" customWidth="1"/>
    <col min="1552" max="1792" width="9.140625" style="7"/>
    <col min="1793" max="1793" width="4.28515625" style="7" customWidth="1"/>
    <col min="1794" max="1794" width="28.28515625" style="7" customWidth="1"/>
    <col min="1795" max="1795" width="9.7109375" style="7" customWidth="1"/>
    <col min="1796" max="1796" width="9.42578125" style="7" customWidth="1"/>
    <col min="1797" max="1797" width="9.140625" style="7" customWidth="1"/>
    <col min="1798" max="1798" width="9.5703125" style="7" customWidth="1"/>
    <col min="1799" max="1799" width="9.42578125" style="7" customWidth="1"/>
    <col min="1800" max="1800" width="8.7109375" style="7" customWidth="1"/>
    <col min="1801" max="1801" width="8.140625" style="7" customWidth="1"/>
    <col min="1802" max="1802" width="8.28515625" style="7" customWidth="1"/>
    <col min="1803" max="1803" width="7.140625" style="7" customWidth="1"/>
    <col min="1804" max="1806" width="7" style="7" bestFit="1" customWidth="1"/>
    <col min="1807" max="1807" width="8" style="7" customWidth="1"/>
    <col min="1808" max="2048" width="9.140625" style="7"/>
    <col min="2049" max="2049" width="4.28515625" style="7" customWidth="1"/>
    <col min="2050" max="2050" width="28.28515625" style="7" customWidth="1"/>
    <col min="2051" max="2051" width="9.7109375" style="7" customWidth="1"/>
    <col min="2052" max="2052" width="9.42578125" style="7" customWidth="1"/>
    <col min="2053" max="2053" width="9.140625" style="7" customWidth="1"/>
    <col min="2054" max="2054" width="9.5703125" style="7" customWidth="1"/>
    <col min="2055" max="2055" width="9.42578125" style="7" customWidth="1"/>
    <col min="2056" max="2056" width="8.7109375" style="7" customWidth="1"/>
    <col min="2057" max="2057" width="8.140625" style="7" customWidth="1"/>
    <col min="2058" max="2058" width="8.28515625" style="7" customWidth="1"/>
    <col min="2059" max="2059" width="7.140625" style="7" customWidth="1"/>
    <col min="2060" max="2062" width="7" style="7" bestFit="1" customWidth="1"/>
    <col min="2063" max="2063" width="8" style="7" customWidth="1"/>
    <col min="2064" max="2304" width="9.140625" style="7"/>
    <col min="2305" max="2305" width="4.28515625" style="7" customWidth="1"/>
    <col min="2306" max="2306" width="28.28515625" style="7" customWidth="1"/>
    <col min="2307" max="2307" width="9.7109375" style="7" customWidth="1"/>
    <col min="2308" max="2308" width="9.42578125" style="7" customWidth="1"/>
    <col min="2309" max="2309" width="9.140625" style="7" customWidth="1"/>
    <col min="2310" max="2310" width="9.5703125" style="7" customWidth="1"/>
    <col min="2311" max="2311" width="9.42578125" style="7" customWidth="1"/>
    <col min="2312" max="2312" width="8.7109375" style="7" customWidth="1"/>
    <col min="2313" max="2313" width="8.140625" style="7" customWidth="1"/>
    <col min="2314" max="2314" width="8.28515625" style="7" customWidth="1"/>
    <col min="2315" max="2315" width="7.140625" style="7" customWidth="1"/>
    <col min="2316" max="2318" width="7" style="7" bestFit="1" customWidth="1"/>
    <col min="2319" max="2319" width="8" style="7" customWidth="1"/>
    <col min="2320" max="2560" width="9.140625" style="7"/>
    <col min="2561" max="2561" width="4.28515625" style="7" customWidth="1"/>
    <col min="2562" max="2562" width="28.28515625" style="7" customWidth="1"/>
    <col min="2563" max="2563" width="9.7109375" style="7" customWidth="1"/>
    <col min="2564" max="2564" width="9.42578125" style="7" customWidth="1"/>
    <col min="2565" max="2565" width="9.140625" style="7" customWidth="1"/>
    <col min="2566" max="2566" width="9.5703125" style="7" customWidth="1"/>
    <col min="2567" max="2567" width="9.42578125" style="7" customWidth="1"/>
    <col min="2568" max="2568" width="8.7109375" style="7" customWidth="1"/>
    <col min="2569" max="2569" width="8.140625" style="7" customWidth="1"/>
    <col min="2570" max="2570" width="8.28515625" style="7" customWidth="1"/>
    <col min="2571" max="2571" width="7.140625" style="7" customWidth="1"/>
    <col min="2572" max="2574" width="7" style="7" bestFit="1" customWidth="1"/>
    <col min="2575" max="2575" width="8" style="7" customWidth="1"/>
    <col min="2576" max="2816" width="9.140625" style="7"/>
    <col min="2817" max="2817" width="4.28515625" style="7" customWidth="1"/>
    <col min="2818" max="2818" width="28.28515625" style="7" customWidth="1"/>
    <col min="2819" max="2819" width="9.7109375" style="7" customWidth="1"/>
    <col min="2820" max="2820" width="9.42578125" style="7" customWidth="1"/>
    <col min="2821" max="2821" width="9.140625" style="7" customWidth="1"/>
    <col min="2822" max="2822" width="9.5703125" style="7" customWidth="1"/>
    <col min="2823" max="2823" width="9.42578125" style="7" customWidth="1"/>
    <col min="2824" max="2824" width="8.7109375" style="7" customWidth="1"/>
    <col min="2825" max="2825" width="8.140625" style="7" customWidth="1"/>
    <col min="2826" max="2826" width="8.28515625" style="7" customWidth="1"/>
    <col min="2827" max="2827" width="7.140625" style="7" customWidth="1"/>
    <col min="2828" max="2830" width="7" style="7" bestFit="1" customWidth="1"/>
    <col min="2831" max="2831" width="8" style="7" customWidth="1"/>
    <col min="2832" max="3072" width="9.140625" style="7"/>
    <col min="3073" max="3073" width="4.28515625" style="7" customWidth="1"/>
    <col min="3074" max="3074" width="28.28515625" style="7" customWidth="1"/>
    <col min="3075" max="3075" width="9.7109375" style="7" customWidth="1"/>
    <col min="3076" max="3076" width="9.42578125" style="7" customWidth="1"/>
    <col min="3077" max="3077" width="9.140625" style="7" customWidth="1"/>
    <col min="3078" max="3078" width="9.5703125" style="7" customWidth="1"/>
    <col min="3079" max="3079" width="9.42578125" style="7" customWidth="1"/>
    <col min="3080" max="3080" width="8.7109375" style="7" customWidth="1"/>
    <col min="3081" max="3081" width="8.140625" style="7" customWidth="1"/>
    <col min="3082" max="3082" width="8.28515625" style="7" customWidth="1"/>
    <col min="3083" max="3083" width="7.140625" style="7" customWidth="1"/>
    <col min="3084" max="3086" width="7" style="7" bestFit="1" customWidth="1"/>
    <col min="3087" max="3087" width="8" style="7" customWidth="1"/>
    <col min="3088" max="3328" width="9.140625" style="7"/>
    <col min="3329" max="3329" width="4.28515625" style="7" customWidth="1"/>
    <col min="3330" max="3330" width="28.28515625" style="7" customWidth="1"/>
    <col min="3331" max="3331" width="9.7109375" style="7" customWidth="1"/>
    <col min="3332" max="3332" width="9.42578125" style="7" customWidth="1"/>
    <col min="3333" max="3333" width="9.140625" style="7" customWidth="1"/>
    <col min="3334" max="3334" width="9.5703125" style="7" customWidth="1"/>
    <col min="3335" max="3335" width="9.42578125" style="7" customWidth="1"/>
    <col min="3336" max="3336" width="8.7109375" style="7" customWidth="1"/>
    <col min="3337" max="3337" width="8.140625" style="7" customWidth="1"/>
    <col min="3338" max="3338" width="8.28515625" style="7" customWidth="1"/>
    <col min="3339" max="3339" width="7.140625" style="7" customWidth="1"/>
    <col min="3340" max="3342" width="7" style="7" bestFit="1" customWidth="1"/>
    <col min="3343" max="3343" width="8" style="7" customWidth="1"/>
    <col min="3344" max="3584" width="9.140625" style="7"/>
    <col min="3585" max="3585" width="4.28515625" style="7" customWidth="1"/>
    <col min="3586" max="3586" width="28.28515625" style="7" customWidth="1"/>
    <col min="3587" max="3587" width="9.7109375" style="7" customWidth="1"/>
    <col min="3588" max="3588" width="9.42578125" style="7" customWidth="1"/>
    <col min="3589" max="3589" width="9.140625" style="7" customWidth="1"/>
    <col min="3590" max="3590" width="9.5703125" style="7" customWidth="1"/>
    <col min="3591" max="3591" width="9.42578125" style="7" customWidth="1"/>
    <col min="3592" max="3592" width="8.7109375" style="7" customWidth="1"/>
    <col min="3593" max="3593" width="8.140625" style="7" customWidth="1"/>
    <col min="3594" max="3594" width="8.28515625" style="7" customWidth="1"/>
    <col min="3595" max="3595" width="7.140625" style="7" customWidth="1"/>
    <col min="3596" max="3598" width="7" style="7" bestFit="1" customWidth="1"/>
    <col min="3599" max="3599" width="8" style="7" customWidth="1"/>
    <col min="3600" max="3840" width="9.140625" style="7"/>
    <col min="3841" max="3841" width="4.28515625" style="7" customWidth="1"/>
    <col min="3842" max="3842" width="28.28515625" style="7" customWidth="1"/>
    <col min="3843" max="3843" width="9.7109375" style="7" customWidth="1"/>
    <col min="3844" max="3844" width="9.42578125" style="7" customWidth="1"/>
    <col min="3845" max="3845" width="9.140625" style="7" customWidth="1"/>
    <col min="3846" max="3846" width="9.5703125" style="7" customWidth="1"/>
    <col min="3847" max="3847" width="9.42578125" style="7" customWidth="1"/>
    <col min="3848" max="3848" width="8.7109375" style="7" customWidth="1"/>
    <col min="3849" max="3849" width="8.140625" style="7" customWidth="1"/>
    <col min="3850" max="3850" width="8.28515625" style="7" customWidth="1"/>
    <col min="3851" max="3851" width="7.140625" style="7" customWidth="1"/>
    <col min="3852" max="3854" width="7" style="7" bestFit="1" customWidth="1"/>
    <col min="3855" max="3855" width="8" style="7" customWidth="1"/>
    <col min="3856" max="4096" width="9.140625" style="7"/>
    <col min="4097" max="4097" width="4.28515625" style="7" customWidth="1"/>
    <col min="4098" max="4098" width="28.28515625" style="7" customWidth="1"/>
    <col min="4099" max="4099" width="9.7109375" style="7" customWidth="1"/>
    <col min="4100" max="4100" width="9.42578125" style="7" customWidth="1"/>
    <col min="4101" max="4101" width="9.140625" style="7" customWidth="1"/>
    <col min="4102" max="4102" width="9.5703125" style="7" customWidth="1"/>
    <col min="4103" max="4103" width="9.42578125" style="7" customWidth="1"/>
    <col min="4104" max="4104" width="8.7109375" style="7" customWidth="1"/>
    <col min="4105" max="4105" width="8.140625" style="7" customWidth="1"/>
    <col min="4106" max="4106" width="8.28515625" style="7" customWidth="1"/>
    <col min="4107" max="4107" width="7.140625" style="7" customWidth="1"/>
    <col min="4108" max="4110" width="7" style="7" bestFit="1" customWidth="1"/>
    <col min="4111" max="4111" width="8" style="7" customWidth="1"/>
    <col min="4112" max="4352" width="9.140625" style="7"/>
    <col min="4353" max="4353" width="4.28515625" style="7" customWidth="1"/>
    <col min="4354" max="4354" width="28.28515625" style="7" customWidth="1"/>
    <col min="4355" max="4355" width="9.7109375" style="7" customWidth="1"/>
    <col min="4356" max="4356" width="9.42578125" style="7" customWidth="1"/>
    <col min="4357" max="4357" width="9.140625" style="7" customWidth="1"/>
    <col min="4358" max="4358" width="9.5703125" style="7" customWidth="1"/>
    <col min="4359" max="4359" width="9.42578125" style="7" customWidth="1"/>
    <col min="4360" max="4360" width="8.7109375" style="7" customWidth="1"/>
    <col min="4361" max="4361" width="8.140625" style="7" customWidth="1"/>
    <col min="4362" max="4362" width="8.28515625" style="7" customWidth="1"/>
    <col min="4363" max="4363" width="7.140625" style="7" customWidth="1"/>
    <col min="4364" max="4366" width="7" style="7" bestFit="1" customWidth="1"/>
    <col min="4367" max="4367" width="8" style="7" customWidth="1"/>
    <col min="4368" max="4608" width="9.140625" style="7"/>
    <col min="4609" max="4609" width="4.28515625" style="7" customWidth="1"/>
    <col min="4610" max="4610" width="28.28515625" style="7" customWidth="1"/>
    <col min="4611" max="4611" width="9.7109375" style="7" customWidth="1"/>
    <col min="4612" max="4612" width="9.42578125" style="7" customWidth="1"/>
    <col min="4613" max="4613" width="9.140625" style="7" customWidth="1"/>
    <col min="4614" max="4614" width="9.5703125" style="7" customWidth="1"/>
    <col min="4615" max="4615" width="9.42578125" style="7" customWidth="1"/>
    <col min="4616" max="4616" width="8.7109375" style="7" customWidth="1"/>
    <col min="4617" max="4617" width="8.140625" style="7" customWidth="1"/>
    <col min="4618" max="4618" width="8.28515625" style="7" customWidth="1"/>
    <col min="4619" max="4619" width="7.140625" style="7" customWidth="1"/>
    <col min="4620" max="4622" width="7" style="7" bestFit="1" customWidth="1"/>
    <col min="4623" max="4623" width="8" style="7" customWidth="1"/>
    <col min="4624" max="4864" width="9.140625" style="7"/>
    <col min="4865" max="4865" width="4.28515625" style="7" customWidth="1"/>
    <col min="4866" max="4866" width="28.28515625" style="7" customWidth="1"/>
    <col min="4867" max="4867" width="9.7109375" style="7" customWidth="1"/>
    <col min="4868" max="4868" width="9.42578125" style="7" customWidth="1"/>
    <col min="4869" max="4869" width="9.140625" style="7" customWidth="1"/>
    <col min="4870" max="4870" width="9.5703125" style="7" customWidth="1"/>
    <col min="4871" max="4871" width="9.42578125" style="7" customWidth="1"/>
    <col min="4872" max="4872" width="8.7109375" style="7" customWidth="1"/>
    <col min="4873" max="4873" width="8.140625" style="7" customWidth="1"/>
    <col min="4874" max="4874" width="8.28515625" style="7" customWidth="1"/>
    <col min="4875" max="4875" width="7.140625" style="7" customWidth="1"/>
    <col min="4876" max="4878" width="7" style="7" bestFit="1" customWidth="1"/>
    <col min="4879" max="4879" width="8" style="7" customWidth="1"/>
    <col min="4880" max="5120" width="9.140625" style="7"/>
    <col min="5121" max="5121" width="4.28515625" style="7" customWidth="1"/>
    <col min="5122" max="5122" width="28.28515625" style="7" customWidth="1"/>
    <col min="5123" max="5123" width="9.7109375" style="7" customWidth="1"/>
    <col min="5124" max="5124" width="9.42578125" style="7" customWidth="1"/>
    <col min="5125" max="5125" width="9.140625" style="7" customWidth="1"/>
    <col min="5126" max="5126" width="9.5703125" style="7" customWidth="1"/>
    <col min="5127" max="5127" width="9.42578125" style="7" customWidth="1"/>
    <col min="5128" max="5128" width="8.7109375" style="7" customWidth="1"/>
    <col min="5129" max="5129" width="8.140625" style="7" customWidth="1"/>
    <col min="5130" max="5130" width="8.28515625" style="7" customWidth="1"/>
    <col min="5131" max="5131" width="7.140625" style="7" customWidth="1"/>
    <col min="5132" max="5134" width="7" style="7" bestFit="1" customWidth="1"/>
    <col min="5135" max="5135" width="8" style="7" customWidth="1"/>
    <col min="5136" max="5376" width="9.140625" style="7"/>
    <col min="5377" max="5377" width="4.28515625" style="7" customWidth="1"/>
    <col min="5378" max="5378" width="28.28515625" style="7" customWidth="1"/>
    <col min="5379" max="5379" width="9.7109375" style="7" customWidth="1"/>
    <col min="5380" max="5380" width="9.42578125" style="7" customWidth="1"/>
    <col min="5381" max="5381" width="9.140625" style="7" customWidth="1"/>
    <col min="5382" max="5382" width="9.5703125" style="7" customWidth="1"/>
    <col min="5383" max="5383" width="9.42578125" style="7" customWidth="1"/>
    <col min="5384" max="5384" width="8.7109375" style="7" customWidth="1"/>
    <col min="5385" max="5385" width="8.140625" style="7" customWidth="1"/>
    <col min="5386" max="5386" width="8.28515625" style="7" customWidth="1"/>
    <col min="5387" max="5387" width="7.140625" style="7" customWidth="1"/>
    <col min="5388" max="5390" width="7" style="7" bestFit="1" customWidth="1"/>
    <col min="5391" max="5391" width="8" style="7" customWidth="1"/>
    <col min="5392" max="5632" width="9.140625" style="7"/>
    <col min="5633" max="5633" width="4.28515625" style="7" customWidth="1"/>
    <col min="5634" max="5634" width="28.28515625" style="7" customWidth="1"/>
    <col min="5635" max="5635" width="9.7109375" style="7" customWidth="1"/>
    <col min="5636" max="5636" width="9.42578125" style="7" customWidth="1"/>
    <col min="5637" max="5637" width="9.140625" style="7" customWidth="1"/>
    <col min="5638" max="5638" width="9.5703125" style="7" customWidth="1"/>
    <col min="5639" max="5639" width="9.42578125" style="7" customWidth="1"/>
    <col min="5640" max="5640" width="8.7109375" style="7" customWidth="1"/>
    <col min="5641" max="5641" width="8.140625" style="7" customWidth="1"/>
    <col min="5642" max="5642" width="8.28515625" style="7" customWidth="1"/>
    <col min="5643" max="5643" width="7.140625" style="7" customWidth="1"/>
    <col min="5644" max="5646" width="7" style="7" bestFit="1" customWidth="1"/>
    <col min="5647" max="5647" width="8" style="7" customWidth="1"/>
    <col min="5648" max="5888" width="9.140625" style="7"/>
    <col min="5889" max="5889" width="4.28515625" style="7" customWidth="1"/>
    <col min="5890" max="5890" width="28.28515625" style="7" customWidth="1"/>
    <col min="5891" max="5891" width="9.7109375" style="7" customWidth="1"/>
    <col min="5892" max="5892" width="9.42578125" style="7" customWidth="1"/>
    <col min="5893" max="5893" width="9.140625" style="7" customWidth="1"/>
    <col min="5894" max="5894" width="9.5703125" style="7" customWidth="1"/>
    <col min="5895" max="5895" width="9.42578125" style="7" customWidth="1"/>
    <col min="5896" max="5896" width="8.7109375" style="7" customWidth="1"/>
    <col min="5897" max="5897" width="8.140625" style="7" customWidth="1"/>
    <col min="5898" max="5898" width="8.28515625" style="7" customWidth="1"/>
    <col min="5899" max="5899" width="7.140625" style="7" customWidth="1"/>
    <col min="5900" max="5902" width="7" style="7" bestFit="1" customWidth="1"/>
    <col min="5903" max="5903" width="8" style="7" customWidth="1"/>
    <col min="5904" max="6144" width="9.140625" style="7"/>
    <col min="6145" max="6145" width="4.28515625" style="7" customWidth="1"/>
    <col min="6146" max="6146" width="28.28515625" style="7" customWidth="1"/>
    <col min="6147" max="6147" width="9.7109375" style="7" customWidth="1"/>
    <col min="6148" max="6148" width="9.42578125" style="7" customWidth="1"/>
    <col min="6149" max="6149" width="9.140625" style="7" customWidth="1"/>
    <col min="6150" max="6150" width="9.5703125" style="7" customWidth="1"/>
    <col min="6151" max="6151" width="9.42578125" style="7" customWidth="1"/>
    <col min="6152" max="6152" width="8.7109375" style="7" customWidth="1"/>
    <col min="6153" max="6153" width="8.140625" style="7" customWidth="1"/>
    <col min="6154" max="6154" width="8.28515625" style="7" customWidth="1"/>
    <col min="6155" max="6155" width="7.140625" style="7" customWidth="1"/>
    <col min="6156" max="6158" width="7" style="7" bestFit="1" customWidth="1"/>
    <col min="6159" max="6159" width="8" style="7" customWidth="1"/>
    <col min="6160" max="6400" width="9.140625" style="7"/>
    <col min="6401" max="6401" width="4.28515625" style="7" customWidth="1"/>
    <col min="6402" max="6402" width="28.28515625" style="7" customWidth="1"/>
    <col min="6403" max="6403" width="9.7109375" style="7" customWidth="1"/>
    <col min="6404" max="6404" width="9.42578125" style="7" customWidth="1"/>
    <col min="6405" max="6405" width="9.140625" style="7" customWidth="1"/>
    <col min="6406" max="6406" width="9.5703125" style="7" customWidth="1"/>
    <col min="6407" max="6407" width="9.42578125" style="7" customWidth="1"/>
    <col min="6408" max="6408" width="8.7109375" style="7" customWidth="1"/>
    <col min="6409" max="6409" width="8.140625" style="7" customWidth="1"/>
    <col min="6410" max="6410" width="8.28515625" style="7" customWidth="1"/>
    <col min="6411" max="6411" width="7.140625" style="7" customWidth="1"/>
    <col min="6412" max="6414" width="7" style="7" bestFit="1" customWidth="1"/>
    <col min="6415" max="6415" width="8" style="7" customWidth="1"/>
    <col min="6416" max="6656" width="9.140625" style="7"/>
    <col min="6657" max="6657" width="4.28515625" style="7" customWidth="1"/>
    <col min="6658" max="6658" width="28.28515625" style="7" customWidth="1"/>
    <col min="6659" max="6659" width="9.7109375" style="7" customWidth="1"/>
    <col min="6660" max="6660" width="9.42578125" style="7" customWidth="1"/>
    <col min="6661" max="6661" width="9.140625" style="7" customWidth="1"/>
    <col min="6662" max="6662" width="9.5703125" style="7" customWidth="1"/>
    <col min="6663" max="6663" width="9.42578125" style="7" customWidth="1"/>
    <col min="6664" max="6664" width="8.7109375" style="7" customWidth="1"/>
    <col min="6665" max="6665" width="8.140625" style="7" customWidth="1"/>
    <col min="6666" max="6666" width="8.28515625" style="7" customWidth="1"/>
    <col min="6667" max="6667" width="7.140625" style="7" customWidth="1"/>
    <col min="6668" max="6670" width="7" style="7" bestFit="1" customWidth="1"/>
    <col min="6671" max="6671" width="8" style="7" customWidth="1"/>
    <col min="6672" max="6912" width="9.140625" style="7"/>
    <col min="6913" max="6913" width="4.28515625" style="7" customWidth="1"/>
    <col min="6914" max="6914" width="28.28515625" style="7" customWidth="1"/>
    <col min="6915" max="6915" width="9.7109375" style="7" customWidth="1"/>
    <col min="6916" max="6916" width="9.42578125" style="7" customWidth="1"/>
    <col min="6917" max="6917" width="9.140625" style="7" customWidth="1"/>
    <col min="6918" max="6918" width="9.5703125" style="7" customWidth="1"/>
    <col min="6919" max="6919" width="9.42578125" style="7" customWidth="1"/>
    <col min="6920" max="6920" width="8.7109375" style="7" customWidth="1"/>
    <col min="6921" max="6921" width="8.140625" style="7" customWidth="1"/>
    <col min="6922" max="6922" width="8.28515625" style="7" customWidth="1"/>
    <col min="6923" max="6923" width="7.140625" style="7" customWidth="1"/>
    <col min="6924" max="6926" width="7" style="7" bestFit="1" customWidth="1"/>
    <col min="6927" max="6927" width="8" style="7" customWidth="1"/>
    <col min="6928" max="7168" width="9.140625" style="7"/>
    <col min="7169" max="7169" width="4.28515625" style="7" customWidth="1"/>
    <col min="7170" max="7170" width="28.28515625" style="7" customWidth="1"/>
    <col min="7171" max="7171" width="9.7109375" style="7" customWidth="1"/>
    <col min="7172" max="7172" width="9.42578125" style="7" customWidth="1"/>
    <col min="7173" max="7173" width="9.140625" style="7" customWidth="1"/>
    <col min="7174" max="7174" width="9.5703125" style="7" customWidth="1"/>
    <col min="7175" max="7175" width="9.42578125" style="7" customWidth="1"/>
    <col min="7176" max="7176" width="8.7109375" style="7" customWidth="1"/>
    <col min="7177" max="7177" width="8.140625" style="7" customWidth="1"/>
    <col min="7178" max="7178" width="8.28515625" style="7" customWidth="1"/>
    <col min="7179" max="7179" width="7.140625" style="7" customWidth="1"/>
    <col min="7180" max="7182" width="7" style="7" bestFit="1" customWidth="1"/>
    <col min="7183" max="7183" width="8" style="7" customWidth="1"/>
    <col min="7184" max="7424" width="9.140625" style="7"/>
    <col min="7425" max="7425" width="4.28515625" style="7" customWidth="1"/>
    <col min="7426" max="7426" width="28.28515625" style="7" customWidth="1"/>
    <col min="7427" max="7427" width="9.7109375" style="7" customWidth="1"/>
    <col min="7428" max="7428" width="9.42578125" style="7" customWidth="1"/>
    <col min="7429" max="7429" width="9.140625" style="7" customWidth="1"/>
    <col min="7430" max="7430" width="9.5703125" style="7" customWidth="1"/>
    <col min="7431" max="7431" width="9.42578125" style="7" customWidth="1"/>
    <col min="7432" max="7432" width="8.7109375" style="7" customWidth="1"/>
    <col min="7433" max="7433" width="8.140625" style="7" customWidth="1"/>
    <col min="7434" max="7434" width="8.28515625" style="7" customWidth="1"/>
    <col min="7435" max="7435" width="7.140625" style="7" customWidth="1"/>
    <col min="7436" max="7438" width="7" style="7" bestFit="1" customWidth="1"/>
    <col min="7439" max="7439" width="8" style="7" customWidth="1"/>
    <col min="7440" max="7680" width="9.140625" style="7"/>
    <col min="7681" max="7681" width="4.28515625" style="7" customWidth="1"/>
    <col min="7682" max="7682" width="28.28515625" style="7" customWidth="1"/>
    <col min="7683" max="7683" width="9.7109375" style="7" customWidth="1"/>
    <col min="7684" max="7684" width="9.42578125" style="7" customWidth="1"/>
    <col min="7685" max="7685" width="9.140625" style="7" customWidth="1"/>
    <col min="7686" max="7686" width="9.5703125" style="7" customWidth="1"/>
    <col min="7687" max="7687" width="9.42578125" style="7" customWidth="1"/>
    <col min="7688" max="7688" width="8.7109375" style="7" customWidth="1"/>
    <col min="7689" max="7689" width="8.140625" style="7" customWidth="1"/>
    <col min="7690" max="7690" width="8.28515625" style="7" customWidth="1"/>
    <col min="7691" max="7691" width="7.140625" style="7" customWidth="1"/>
    <col min="7692" max="7694" width="7" style="7" bestFit="1" customWidth="1"/>
    <col min="7695" max="7695" width="8" style="7" customWidth="1"/>
    <col min="7696" max="7936" width="9.140625" style="7"/>
    <col min="7937" max="7937" width="4.28515625" style="7" customWidth="1"/>
    <col min="7938" max="7938" width="28.28515625" style="7" customWidth="1"/>
    <col min="7939" max="7939" width="9.7109375" style="7" customWidth="1"/>
    <col min="7940" max="7940" width="9.42578125" style="7" customWidth="1"/>
    <col min="7941" max="7941" width="9.140625" style="7" customWidth="1"/>
    <col min="7942" max="7942" width="9.5703125" style="7" customWidth="1"/>
    <col min="7943" max="7943" width="9.42578125" style="7" customWidth="1"/>
    <col min="7944" max="7944" width="8.7109375" style="7" customWidth="1"/>
    <col min="7945" max="7945" width="8.140625" style="7" customWidth="1"/>
    <col min="7946" max="7946" width="8.28515625" style="7" customWidth="1"/>
    <col min="7947" max="7947" width="7.140625" style="7" customWidth="1"/>
    <col min="7948" max="7950" width="7" style="7" bestFit="1" customWidth="1"/>
    <col min="7951" max="7951" width="8" style="7" customWidth="1"/>
    <col min="7952" max="8192" width="9.140625" style="7"/>
    <col min="8193" max="8193" width="4.28515625" style="7" customWidth="1"/>
    <col min="8194" max="8194" width="28.28515625" style="7" customWidth="1"/>
    <col min="8195" max="8195" width="9.7109375" style="7" customWidth="1"/>
    <col min="8196" max="8196" width="9.42578125" style="7" customWidth="1"/>
    <col min="8197" max="8197" width="9.140625" style="7" customWidth="1"/>
    <col min="8198" max="8198" width="9.5703125" style="7" customWidth="1"/>
    <col min="8199" max="8199" width="9.42578125" style="7" customWidth="1"/>
    <col min="8200" max="8200" width="8.7109375" style="7" customWidth="1"/>
    <col min="8201" max="8201" width="8.140625" style="7" customWidth="1"/>
    <col min="8202" max="8202" width="8.28515625" style="7" customWidth="1"/>
    <col min="8203" max="8203" width="7.140625" style="7" customWidth="1"/>
    <col min="8204" max="8206" width="7" style="7" bestFit="1" customWidth="1"/>
    <col min="8207" max="8207" width="8" style="7" customWidth="1"/>
    <col min="8208" max="8448" width="9.140625" style="7"/>
    <col min="8449" max="8449" width="4.28515625" style="7" customWidth="1"/>
    <col min="8450" max="8450" width="28.28515625" style="7" customWidth="1"/>
    <col min="8451" max="8451" width="9.7109375" style="7" customWidth="1"/>
    <col min="8452" max="8452" width="9.42578125" style="7" customWidth="1"/>
    <col min="8453" max="8453" width="9.140625" style="7" customWidth="1"/>
    <col min="8454" max="8454" width="9.5703125" style="7" customWidth="1"/>
    <col min="8455" max="8455" width="9.42578125" style="7" customWidth="1"/>
    <col min="8456" max="8456" width="8.7109375" style="7" customWidth="1"/>
    <col min="8457" max="8457" width="8.140625" style="7" customWidth="1"/>
    <col min="8458" max="8458" width="8.28515625" style="7" customWidth="1"/>
    <col min="8459" max="8459" width="7.140625" style="7" customWidth="1"/>
    <col min="8460" max="8462" width="7" style="7" bestFit="1" customWidth="1"/>
    <col min="8463" max="8463" width="8" style="7" customWidth="1"/>
    <col min="8464" max="8704" width="9.140625" style="7"/>
    <col min="8705" max="8705" width="4.28515625" style="7" customWidth="1"/>
    <col min="8706" max="8706" width="28.28515625" style="7" customWidth="1"/>
    <col min="8707" max="8707" width="9.7109375" style="7" customWidth="1"/>
    <col min="8708" max="8708" width="9.42578125" style="7" customWidth="1"/>
    <col min="8709" max="8709" width="9.140625" style="7" customWidth="1"/>
    <col min="8710" max="8710" width="9.5703125" style="7" customWidth="1"/>
    <col min="8711" max="8711" width="9.42578125" style="7" customWidth="1"/>
    <col min="8712" max="8712" width="8.7109375" style="7" customWidth="1"/>
    <col min="8713" max="8713" width="8.140625" style="7" customWidth="1"/>
    <col min="8714" max="8714" width="8.28515625" style="7" customWidth="1"/>
    <col min="8715" max="8715" width="7.140625" style="7" customWidth="1"/>
    <col min="8716" max="8718" width="7" style="7" bestFit="1" customWidth="1"/>
    <col min="8719" max="8719" width="8" style="7" customWidth="1"/>
    <col min="8720" max="8960" width="9.140625" style="7"/>
    <col min="8961" max="8961" width="4.28515625" style="7" customWidth="1"/>
    <col min="8962" max="8962" width="28.28515625" style="7" customWidth="1"/>
    <col min="8963" max="8963" width="9.7109375" style="7" customWidth="1"/>
    <col min="8964" max="8964" width="9.42578125" style="7" customWidth="1"/>
    <col min="8965" max="8965" width="9.140625" style="7" customWidth="1"/>
    <col min="8966" max="8966" width="9.5703125" style="7" customWidth="1"/>
    <col min="8967" max="8967" width="9.42578125" style="7" customWidth="1"/>
    <col min="8968" max="8968" width="8.7109375" style="7" customWidth="1"/>
    <col min="8969" max="8969" width="8.140625" style="7" customWidth="1"/>
    <col min="8970" max="8970" width="8.28515625" style="7" customWidth="1"/>
    <col min="8971" max="8971" width="7.140625" style="7" customWidth="1"/>
    <col min="8972" max="8974" width="7" style="7" bestFit="1" customWidth="1"/>
    <col min="8975" max="8975" width="8" style="7" customWidth="1"/>
    <col min="8976" max="9216" width="9.140625" style="7"/>
    <col min="9217" max="9217" width="4.28515625" style="7" customWidth="1"/>
    <col min="9218" max="9218" width="28.28515625" style="7" customWidth="1"/>
    <col min="9219" max="9219" width="9.7109375" style="7" customWidth="1"/>
    <col min="9220" max="9220" width="9.42578125" style="7" customWidth="1"/>
    <col min="9221" max="9221" width="9.140625" style="7" customWidth="1"/>
    <col min="9222" max="9222" width="9.5703125" style="7" customWidth="1"/>
    <col min="9223" max="9223" width="9.42578125" style="7" customWidth="1"/>
    <col min="9224" max="9224" width="8.7109375" style="7" customWidth="1"/>
    <col min="9225" max="9225" width="8.140625" style="7" customWidth="1"/>
    <col min="9226" max="9226" width="8.28515625" style="7" customWidth="1"/>
    <col min="9227" max="9227" width="7.140625" style="7" customWidth="1"/>
    <col min="9228" max="9230" width="7" style="7" bestFit="1" customWidth="1"/>
    <col min="9231" max="9231" width="8" style="7" customWidth="1"/>
    <col min="9232" max="9472" width="9.140625" style="7"/>
    <col min="9473" max="9473" width="4.28515625" style="7" customWidth="1"/>
    <col min="9474" max="9474" width="28.28515625" style="7" customWidth="1"/>
    <col min="9475" max="9475" width="9.7109375" style="7" customWidth="1"/>
    <col min="9476" max="9476" width="9.42578125" style="7" customWidth="1"/>
    <col min="9477" max="9477" width="9.140625" style="7" customWidth="1"/>
    <col min="9478" max="9478" width="9.5703125" style="7" customWidth="1"/>
    <col min="9479" max="9479" width="9.42578125" style="7" customWidth="1"/>
    <col min="9480" max="9480" width="8.7109375" style="7" customWidth="1"/>
    <col min="9481" max="9481" width="8.140625" style="7" customWidth="1"/>
    <col min="9482" max="9482" width="8.28515625" style="7" customWidth="1"/>
    <col min="9483" max="9483" width="7.140625" style="7" customWidth="1"/>
    <col min="9484" max="9486" width="7" style="7" bestFit="1" customWidth="1"/>
    <col min="9487" max="9487" width="8" style="7" customWidth="1"/>
    <col min="9488" max="9728" width="9.140625" style="7"/>
    <col min="9729" max="9729" width="4.28515625" style="7" customWidth="1"/>
    <col min="9730" max="9730" width="28.28515625" style="7" customWidth="1"/>
    <col min="9731" max="9731" width="9.7109375" style="7" customWidth="1"/>
    <col min="9732" max="9732" width="9.42578125" style="7" customWidth="1"/>
    <col min="9733" max="9733" width="9.140625" style="7" customWidth="1"/>
    <col min="9734" max="9734" width="9.5703125" style="7" customWidth="1"/>
    <col min="9735" max="9735" width="9.42578125" style="7" customWidth="1"/>
    <col min="9736" max="9736" width="8.7109375" style="7" customWidth="1"/>
    <col min="9737" max="9737" width="8.140625" style="7" customWidth="1"/>
    <col min="9738" max="9738" width="8.28515625" style="7" customWidth="1"/>
    <col min="9739" max="9739" width="7.140625" style="7" customWidth="1"/>
    <col min="9740" max="9742" width="7" style="7" bestFit="1" customWidth="1"/>
    <col min="9743" max="9743" width="8" style="7" customWidth="1"/>
    <col min="9744" max="9984" width="9.140625" style="7"/>
    <col min="9985" max="9985" width="4.28515625" style="7" customWidth="1"/>
    <col min="9986" max="9986" width="28.28515625" style="7" customWidth="1"/>
    <col min="9987" max="9987" width="9.7109375" style="7" customWidth="1"/>
    <col min="9988" max="9988" width="9.42578125" style="7" customWidth="1"/>
    <col min="9989" max="9989" width="9.140625" style="7" customWidth="1"/>
    <col min="9990" max="9990" width="9.5703125" style="7" customWidth="1"/>
    <col min="9991" max="9991" width="9.42578125" style="7" customWidth="1"/>
    <col min="9992" max="9992" width="8.7109375" style="7" customWidth="1"/>
    <col min="9993" max="9993" width="8.140625" style="7" customWidth="1"/>
    <col min="9994" max="9994" width="8.28515625" style="7" customWidth="1"/>
    <col min="9995" max="9995" width="7.140625" style="7" customWidth="1"/>
    <col min="9996" max="9998" width="7" style="7" bestFit="1" customWidth="1"/>
    <col min="9999" max="9999" width="8" style="7" customWidth="1"/>
    <col min="10000" max="10240" width="9.140625" style="7"/>
    <col min="10241" max="10241" width="4.28515625" style="7" customWidth="1"/>
    <col min="10242" max="10242" width="28.28515625" style="7" customWidth="1"/>
    <col min="10243" max="10243" width="9.7109375" style="7" customWidth="1"/>
    <col min="10244" max="10244" width="9.42578125" style="7" customWidth="1"/>
    <col min="10245" max="10245" width="9.140625" style="7" customWidth="1"/>
    <col min="10246" max="10246" width="9.5703125" style="7" customWidth="1"/>
    <col min="10247" max="10247" width="9.42578125" style="7" customWidth="1"/>
    <col min="10248" max="10248" width="8.7109375" style="7" customWidth="1"/>
    <col min="10249" max="10249" width="8.140625" style="7" customWidth="1"/>
    <col min="10250" max="10250" width="8.28515625" style="7" customWidth="1"/>
    <col min="10251" max="10251" width="7.140625" style="7" customWidth="1"/>
    <col min="10252" max="10254" width="7" style="7" bestFit="1" customWidth="1"/>
    <col min="10255" max="10255" width="8" style="7" customWidth="1"/>
    <col min="10256" max="10496" width="9.140625" style="7"/>
    <col min="10497" max="10497" width="4.28515625" style="7" customWidth="1"/>
    <col min="10498" max="10498" width="28.28515625" style="7" customWidth="1"/>
    <col min="10499" max="10499" width="9.7109375" style="7" customWidth="1"/>
    <col min="10500" max="10500" width="9.42578125" style="7" customWidth="1"/>
    <col min="10501" max="10501" width="9.140625" style="7" customWidth="1"/>
    <col min="10502" max="10502" width="9.5703125" style="7" customWidth="1"/>
    <col min="10503" max="10503" width="9.42578125" style="7" customWidth="1"/>
    <col min="10504" max="10504" width="8.7109375" style="7" customWidth="1"/>
    <col min="10505" max="10505" width="8.140625" style="7" customWidth="1"/>
    <col min="10506" max="10506" width="8.28515625" style="7" customWidth="1"/>
    <col min="10507" max="10507" width="7.140625" style="7" customWidth="1"/>
    <col min="10508" max="10510" width="7" style="7" bestFit="1" customWidth="1"/>
    <col min="10511" max="10511" width="8" style="7" customWidth="1"/>
    <col min="10512" max="10752" width="9.140625" style="7"/>
    <col min="10753" max="10753" width="4.28515625" style="7" customWidth="1"/>
    <col min="10754" max="10754" width="28.28515625" style="7" customWidth="1"/>
    <col min="10755" max="10755" width="9.7109375" style="7" customWidth="1"/>
    <col min="10756" max="10756" width="9.42578125" style="7" customWidth="1"/>
    <col min="10757" max="10757" width="9.140625" style="7" customWidth="1"/>
    <col min="10758" max="10758" width="9.5703125" style="7" customWidth="1"/>
    <col min="10759" max="10759" width="9.42578125" style="7" customWidth="1"/>
    <col min="10760" max="10760" width="8.7109375" style="7" customWidth="1"/>
    <col min="10761" max="10761" width="8.140625" style="7" customWidth="1"/>
    <col min="10762" max="10762" width="8.28515625" style="7" customWidth="1"/>
    <col min="10763" max="10763" width="7.140625" style="7" customWidth="1"/>
    <col min="10764" max="10766" width="7" style="7" bestFit="1" customWidth="1"/>
    <col min="10767" max="10767" width="8" style="7" customWidth="1"/>
    <col min="10768" max="11008" width="9.140625" style="7"/>
    <col min="11009" max="11009" width="4.28515625" style="7" customWidth="1"/>
    <col min="11010" max="11010" width="28.28515625" style="7" customWidth="1"/>
    <col min="11011" max="11011" width="9.7109375" style="7" customWidth="1"/>
    <col min="11012" max="11012" width="9.42578125" style="7" customWidth="1"/>
    <col min="11013" max="11013" width="9.140625" style="7" customWidth="1"/>
    <col min="11014" max="11014" width="9.5703125" style="7" customWidth="1"/>
    <col min="11015" max="11015" width="9.42578125" style="7" customWidth="1"/>
    <col min="11016" max="11016" width="8.7109375" style="7" customWidth="1"/>
    <col min="11017" max="11017" width="8.140625" style="7" customWidth="1"/>
    <col min="11018" max="11018" width="8.28515625" style="7" customWidth="1"/>
    <col min="11019" max="11019" width="7.140625" style="7" customWidth="1"/>
    <col min="11020" max="11022" width="7" style="7" bestFit="1" customWidth="1"/>
    <col min="11023" max="11023" width="8" style="7" customWidth="1"/>
    <col min="11024" max="11264" width="9.140625" style="7"/>
    <col min="11265" max="11265" width="4.28515625" style="7" customWidth="1"/>
    <col min="11266" max="11266" width="28.28515625" style="7" customWidth="1"/>
    <col min="11267" max="11267" width="9.7109375" style="7" customWidth="1"/>
    <col min="11268" max="11268" width="9.42578125" style="7" customWidth="1"/>
    <col min="11269" max="11269" width="9.140625" style="7" customWidth="1"/>
    <col min="11270" max="11270" width="9.5703125" style="7" customWidth="1"/>
    <col min="11271" max="11271" width="9.42578125" style="7" customWidth="1"/>
    <col min="11272" max="11272" width="8.7109375" style="7" customWidth="1"/>
    <col min="11273" max="11273" width="8.140625" style="7" customWidth="1"/>
    <col min="11274" max="11274" width="8.28515625" style="7" customWidth="1"/>
    <col min="11275" max="11275" width="7.140625" style="7" customWidth="1"/>
    <col min="11276" max="11278" width="7" style="7" bestFit="1" customWidth="1"/>
    <col min="11279" max="11279" width="8" style="7" customWidth="1"/>
    <col min="11280" max="11520" width="9.140625" style="7"/>
    <col min="11521" max="11521" width="4.28515625" style="7" customWidth="1"/>
    <col min="11522" max="11522" width="28.28515625" style="7" customWidth="1"/>
    <col min="11523" max="11523" width="9.7109375" style="7" customWidth="1"/>
    <col min="11524" max="11524" width="9.42578125" style="7" customWidth="1"/>
    <col min="11525" max="11525" width="9.140625" style="7" customWidth="1"/>
    <col min="11526" max="11526" width="9.5703125" style="7" customWidth="1"/>
    <col min="11527" max="11527" width="9.42578125" style="7" customWidth="1"/>
    <col min="11528" max="11528" width="8.7109375" style="7" customWidth="1"/>
    <col min="11529" max="11529" width="8.140625" style="7" customWidth="1"/>
    <col min="11530" max="11530" width="8.28515625" style="7" customWidth="1"/>
    <col min="11531" max="11531" width="7.140625" style="7" customWidth="1"/>
    <col min="11532" max="11534" width="7" style="7" bestFit="1" customWidth="1"/>
    <col min="11535" max="11535" width="8" style="7" customWidth="1"/>
    <col min="11536" max="11776" width="9.140625" style="7"/>
    <col min="11777" max="11777" width="4.28515625" style="7" customWidth="1"/>
    <col min="11778" max="11778" width="28.28515625" style="7" customWidth="1"/>
    <col min="11779" max="11779" width="9.7109375" style="7" customWidth="1"/>
    <col min="11780" max="11780" width="9.42578125" style="7" customWidth="1"/>
    <col min="11781" max="11781" width="9.140625" style="7" customWidth="1"/>
    <col min="11782" max="11782" width="9.5703125" style="7" customWidth="1"/>
    <col min="11783" max="11783" width="9.42578125" style="7" customWidth="1"/>
    <col min="11784" max="11784" width="8.7109375" style="7" customWidth="1"/>
    <col min="11785" max="11785" width="8.140625" style="7" customWidth="1"/>
    <col min="11786" max="11786" width="8.28515625" style="7" customWidth="1"/>
    <col min="11787" max="11787" width="7.140625" style="7" customWidth="1"/>
    <col min="11788" max="11790" width="7" style="7" bestFit="1" customWidth="1"/>
    <col min="11791" max="11791" width="8" style="7" customWidth="1"/>
    <col min="11792" max="12032" width="9.140625" style="7"/>
    <col min="12033" max="12033" width="4.28515625" style="7" customWidth="1"/>
    <col min="12034" max="12034" width="28.28515625" style="7" customWidth="1"/>
    <col min="12035" max="12035" width="9.7109375" style="7" customWidth="1"/>
    <col min="12036" max="12036" width="9.42578125" style="7" customWidth="1"/>
    <col min="12037" max="12037" width="9.140625" style="7" customWidth="1"/>
    <col min="12038" max="12038" width="9.5703125" style="7" customWidth="1"/>
    <col min="12039" max="12039" width="9.42578125" style="7" customWidth="1"/>
    <col min="12040" max="12040" width="8.7109375" style="7" customWidth="1"/>
    <col min="12041" max="12041" width="8.140625" style="7" customWidth="1"/>
    <col min="12042" max="12042" width="8.28515625" style="7" customWidth="1"/>
    <col min="12043" max="12043" width="7.140625" style="7" customWidth="1"/>
    <col min="12044" max="12046" width="7" style="7" bestFit="1" customWidth="1"/>
    <col min="12047" max="12047" width="8" style="7" customWidth="1"/>
    <col min="12048" max="12288" width="9.140625" style="7"/>
    <col min="12289" max="12289" width="4.28515625" style="7" customWidth="1"/>
    <col min="12290" max="12290" width="28.28515625" style="7" customWidth="1"/>
    <col min="12291" max="12291" width="9.7109375" style="7" customWidth="1"/>
    <col min="12292" max="12292" width="9.42578125" style="7" customWidth="1"/>
    <col min="12293" max="12293" width="9.140625" style="7" customWidth="1"/>
    <col min="12294" max="12294" width="9.5703125" style="7" customWidth="1"/>
    <col min="12295" max="12295" width="9.42578125" style="7" customWidth="1"/>
    <col min="12296" max="12296" width="8.7109375" style="7" customWidth="1"/>
    <col min="12297" max="12297" width="8.140625" style="7" customWidth="1"/>
    <col min="12298" max="12298" width="8.28515625" style="7" customWidth="1"/>
    <col min="12299" max="12299" width="7.140625" style="7" customWidth="1"/>
    <col min="12300" max="12302" width="7" style="7" bestFit="1" customWidth="1"/>
    <col min="12303" max="12303" width="8" style="7" customWidth="1"/>
    <col min="12304" max="12544" width="9.140625" style="7"/>
    <col min="12545" max="12545" width="4.28515625" style="7" customWidth="1"/>
    <col min="12546" max="12546" width="28.28515625" style="7" customWidth="1"/>
    <col min="12547" max="12547" width="9.7109375" style="7" customWidth="1"/>
    <col min="12548" max="12548" width="9.42578125" style="7" customWidth="1"/>
    <col min="12549" max="12549" width="9.140625" style="7" customWidth="1"/>
    <col min="12550" max="12550" width="9.5703125" style="7" customWidth="1"/>
    <col min="12551" max="12551" width="9.42578125" style="7" customWidth="1"/>
    <col min="12552" max="12552" width="8.7109375" style="7" customWidth="1"/>
    <col min="12553" max="12553" width="8.140625" style="7" customWidth="1"/>
    <col min="12554" max="12554" width="8.28515625" style="7" customWidth="1"/>
    <col min="12555" max="12555" width="7.140625" style="7" customWidth="1"/>
    <col min="12556" max="12558" width="7" style="7" bestFit="1" customWidth="1"/>
    <col min="12559" max="12559" width="8" style="7" customWidth="1"/>
    <col min="12560" max="12800" width="9.140625" style="7"/>
    <col min="12801" max="12801" width="4.28515625" style="7" customWidth="1"/>
    <col min="12802" max="12802" width="28.28515625" style="7" customWidth="1"/>
    <col min="12803" max="12803" width="9.7109375" style="7" customWidth="1"/>
    <col min="12804" max="12804" width="9.42578125" style="7" customWidth="1"/>
    <col min="12805" max="12805" width="9.140625" style="7" customWidth="1"/>
    <col min="12806" max="12806" width="9.5703125" style="7" customWidth="1"/>
    <col min="12807" max="12807" width="9.42578125" style="7" customWidth="1"/>
    <col min="12808" max="12808" width="8.7109375" style="7" customWidth="1"/>
    <col min="12809" max="12809" width="8.140625" style="7" customWidth="1"/>
    <col min="12810" max="12810" width="8.28515625" style="7" customWidth="1"/>
    <col min="12811" max="12811" width="7.140625" style="7" customWidth="1"/>
    <col min="12812" max="12814" width="7" style="7" bestFit="1" customWidth="1"/>
    <col min="12815" max="12815" width="8" style="7" customWidth="1"/>
    <col min="12816" max="13056" width="9.140625" style="7"/>
    <col min="13057" max="13057" width="4.28515625" style="7" customWidth="1"/>
    <col min="13058" max="13058" width="28.28515625" style="7" customWidth="1"/>
    <col min="13059" max="13059" width="9.7109375" style="7" customWidth="1"/>
    <col min="13060" max="13060" width="9.42578125" style="7" customWidth="1"/>
    <col min="13061" max="13061" width="9.140625" style="7" customWidth="1"/>
    <col min="13062" max="13062" width="9.5703125" style="7" customWidth="1"/>
    <col min="13063" max="13063" width="9.42578125" style="7" customWidth="1"/>
    <col min="13064" max="13064" width="8.7109375" style="7" customWidth="1"/>
    <col min="13065" max="13065" width="8.140625" style="7" customWidth="1"/>
    <col min="13066" max="13066" width="8.28515625" style="7" customWidth="1"/>
    <col min="13067" max="13067" width="7.140625" style="7" customWidth="1"/>
    <col min="13068" max="13070" width="7" style="7" bestFit="1" customWidth="1"/>
    <col min="13071" max="13071" width="8" style="7" customWidth="1"/>
    <col min="13072" max="13312" width="9.140625" style="7"/>
    <col min="13313" max="13313" width="4.28515625" style="7" customWidth="1"/>
    <col min="13314" max="13314" width="28.28515625" style="7" customWidth="1"/>
    <col min="13315" max="13315" width="9.7109375" style="7" customWidth="1"/>
    <col min="13316" max="13316" width="9.42578125" style="7" customWidth="1"/>
    <col min="13317" max="13317" width="9.140625" style="7" customWidth="1"/>
    <col min="13318" max="13318" width="9.5703125" style="7" customWidth="1"/>
    <col min="13319" max="13319" width="9.42578125" style="7" customWidth="1"/>
    <col min="13320" max="13320" width="8.7109375" style="7" customWidth="1"/>
    <col min="13321" max="13321" width="8.140625" style="7" customWidth="1"/>
    <col min="13322" max="13322" width="8.28515625" style="7" customWidth="1"/>
    <col min="13323" max="13323" width="7.140625" style="7" customWidth="1"/>
    <col min="13324" max="13326" width="7" style="7" bestFit="1" customWidth="1"/>
    <col min="13327" max="13327" width="8" style="7" customWidth="1"/>
    <col min="13328" max="13568" width="9.140625" style="7"/>
    <col min="13569" max="13569" width="4.28515625" style="7" customWidth="1"/>
    <col min="13570" max="13570" width="28.28515625" style="7" customWidth="1"/>
    <col min="13571" max="13571" width="9.7109375" style="7" customWidth="1"/>
    <col min="13572" max="13572" width="9.42578125" style="7" customWidth="1"/>
    <col min="13573" max="13573" width="9.140625" style="7" customWidth="1"/>
    <col min="13574" max="13574" width="9.5703125" style="7" customWidth="1"/>
    <col min="13575" max="13575" width="9.42578125" style="7" customWidth="1"/>
    <col min="13576" max="13576" width="8.7109375" style="7" customWidth="1"/>
    <col min="13577" max="13577" width="8.140625" style="7" customWidth="1"/>
    <col min="13578" max="13578" width="8.28515625" style="7" customWidth="1"/>
    <col min="13579" max="13579" width="7.140625" style="7" customWidth="1"/>
    <col min="13580" max="13582" width="7" style="7" bestFit="1" customWidth="1"/>
    <col min="13583" max="13583" width="8" style="7" customWidth="1"/>
    <col min="13584" max="13824" width="9.140625" style="7"/>
    <col min="13825" max="13825" width="4.28515625" style="7" customWidth="1"/>
    <col min="13826" max="13826" width="28.28515625" style="7" customWidth="1"/>
    <col min="13827" max="13827" width="9.7109375" style="7" customWidth="1"/>
    <col min="13828" max="13828" width="9.42578125" style="7" customWidth="1"/>
    <col min="13829" max="13829" width="9.140625" style="7" customWidth="1"/>
    <col min="13830" max="13830" width="9.5703125" style="7" customWidth="1"/>
    <col min="13831" max="13831" width="9.42578125" style="7" customWidth="1"/>
    <col min="13832" max="13832" width="8.7109375" style="7" customWidth="1"/>
    <col min="13833" max="13833" width="8.140625" style="7" customWidth="1"/>
    <col min="13834" max="13834" width="8.28515625" style="7" customWidth="1"/>
    <col min="13835" max="13835" width="7.140625" style="7" customWidth="1"/>
    <col min="13836" max="13838" width="7" style="7" bestFit="1" customWidth="1"/>
    <col min="13839" max="13839" width="8" style="7" customWidth="1"/>
    <col min="13840" max="14080" width="9.140625" style="7"/>
    <col min="14081" max="14081" width="4.28515625" style="7" customWidth="1"/>
    <col min="14082" max="14082" width="28.28515625" style="7" customWidth="1"/>
    <col min="14083" max="14083" width="9.7109375" style="7" customWidth="1"/>
    <col min="14084" max="14084" width="9.42578125" style="7" customWidth="1"/>
    <col min="14085" max="14085" width="9.140625" style="7" customWidth="1"/>
    <col min="14086" max="14086" width="9.5703125" style="7" customWidth="1"/>
    <col min="14087" max="14087" width="9.42578125" style="7" customWidth="1"/>
    <col min="14088" max="14088" width="8.7109375" style="7" customWidth="1"/>
    <col min="14089" max="14089" width="8.140625" style="7" customWidth="1"/>
    <col min="14090" max="14090" width="8.28515625" style="7" customWidth="1"/>
    <col min="14091" max="14091" width="7.140625" style="7" customWidth="1"/>
    <col min="14092" max="14094" width="7" style="7" bestFit="1" customWidth="1"/>
    <col min="14095" max="14095" width="8" style="7" customWidth="1"/>
    <col min="14096" max="14336" width="9.140625" style="7"/>
    <col min="14337" max="14337" width="4.28515625" style="7" customWidth="1"/>
    <col min="14338" max="14338" width="28.28515625" style="7" customWidth="1"/>
    <col min="14339" max="14339" width="9.7109375" style="7" customWidth="1"/>
    <col min="14340" max="14340" width="9.42578125" style="7" customWidth="1"/>
    <col min="14341" max="14341" width="9.140625" style="7" customWidth="1"/>
    <col min="14342" max="14342" width="9.5703125" style="7" customWidth="1"/>
    <col min="14343" max="14343" width="9.42578125" style="7" customWidth="1"/>
    <col min="14344" max="14344" width="8.7109375" style="7" customWidth="1"/>
    <col min="14345" max="14345" width="8.140625" style="7" customWidth="1"/>
    <col min="14346" max="14346" width="8.28515625" style="7" customWidth="1"/>
    <col min="14347" max="14347" width="7.140625" style="7" customWidth="1"/>
    <col min="14348" max="14350" width="7" style="7" bestFit="1" customWidth="1"/>
    <col min="14351" max="14351" width="8" style="7" customWidth="1"/>
    <col min="14352" max="14592" width="9.140625" style="7"/>
    <col min="14593" max="14593" width="4.28515625" style="7" customWidth="1"/>
    <col min="14594" max="14594" width="28.28515625" style="7" customWidth="1"/>
    <col min="14595" max="14595" width="9.7109375" style="7" customWidth="1"/>
    <col min="14596" max="14596" width="9.42578125" style="7" customWidth="1"/>
    <col min="14597" max="14597" width="9.140625" style="7" customWidth="1"/>
    <col min="14598" max="14598" width="9.5703125" style="7" customWidth="1"/>
    <col min="14599" max="14599" width="9.42578125" style="7" customWidth="1"/>
    <col min="14600" max="14600" width="8.7109375" style="7" customWidth="1"/>
    <col min="14601" max="14601" width="8.140625" style="7" customWidth="1"/>
    <col min="14602" max="14602" width="8.28515625" style="7" customWidth="1"/>
    <col min="14603" max="14603" width="7.140625" style="7" customWidth="1"/>
    <col min="14604" max="14606" width="7" style="7" bestFit="1" customWidth="1"/>
    <col min="14607" max="14607" width="8" style="7" customWidth="1"/>
    <col min="14608" max="14848" width="9.140625" style="7"/>
    <col min="14849" max="14849" width="4.28515625" style="7" customWidth="1"/>
    <col min="14850" max="14850" width="28.28515625" style="7" customWidth="1"/>
    <col min="14851" max="14851" width="9.7109375" style="7" customWidth="1"/>
    <col min="14852" max="14852" width="9.42578125" style="7" customWidth="1"/>
    <col min="14853" max="14853" width="9.140625" style="7" customWidth="1"/>
    <col min="14854" max="14854" width="9.5703125" style="7" customWidth="1"/>
    <col min="14855" max="14855" width="9.42578125" style="7" customWidth="1"/>
    <col min="14856" max="14856" width="8.7109375" style="7" customWidth="1"/>
    <col min="14857" max="14857" width="8.140625" style="7" customWidth="1"/>
    <col min="14858" max="14858" width="8.28515625" style="7" customWidth="1"/>
    <col min="14859" max="14859" width="7.140625" style="7" customWidth="1"/>
    <col min="14860" max="14862" width="7" style="7" bestFit="1" customWidth="1"/>
    <col min="14863" max="14863" width="8" style="7" customWidth="1"/>
    <col min="14864" max="15104" width="9.140625" style="7"/>
    <col min="15105" max="15105" width="4.28515625" style="7" customWidth="1"/>
    <col min="15106" max="15106" width="28.28515625" style="7" customWidth="1"/>
    <col min="15107" max="15107" width="9.7109375" style="7" customWidth="1"/>
    <col min="15108" max="15108" width="9.42578125" style="7" customWidth="1"/>
    <col min="15109" max="15109" width="9.140625" style="7" customWidth="1"/>
    <col min="15110" max="15110" width="9.5703125" style="7" customWidth="1"/>
    <col min="15111" max="15111" width="9.42578125" style="7" customWidth="1"/>
    <col min="15112" max="15112" width="8.7109375" style="7" customWidth="1"/>
    <col min="15113" max="15113" width="8.140625" style="7" customWidth="1"/>
    <col min="15114" max="15114" width="8.28515625" style="7" customWidth="1"/>
    <col min="15115" max="15115" width="7.140625" style="7" customWidth="1"/>
    <col min="15116" max="15118" width="7" style="7" bestFit="1" customWidth="1"/>
    <col min="15119" max="15119" width="8" style="7" customWidth="1"/>
    <col min="15120" max="15360" width="9.140625" style="7"/>
    <col min="15361" max="15361" width="4.28515625" style="7" customWidth="1"/>
    <col min="15362" max="15362" width="28.28515625" style="7" customWidth="1"/>
    <col min="15363" max="15363" width="9.7109375" style="7" customWidth="1"/>
    <col min="15364" max="15364" width="9.42578125" style="7" customWidth="1"/>
    <col min="15365" max="15365" width="9.140625" style="7" customWidth="1"/>
    <col min="15366" max="15366" width="9.5703125" style="7" customWidth="1"/>
    <col min="15367" max="15367" width="9.42578125" style="7" customWidth="1"/>
    <col min="15368" max="15368" width="8.7109375" style="7" customWidth="1"/>
    <col min="15369" max="15369" width="8.140625" style="7" customWidth="1"/>
    <col min="15370" max="15370" width="8.28515625" style="7" customWidth="1"/>
    <col min="15371" max="15371" width="7.140625" style="7" customWidth="1"/>
    <col min="15372" max="15374" width="7" style="7" bestFit="1" customWidth="1"/>
    <col min="15375" max="15375" width="8" style="7" customWidth="1"/>
    <col min="15376" max="15616" width="9.140625" style="7"/>
    <col min="15617" max="15617" width="4.28515625" style="7" customWidth="1"/>
    <col min="15618" max="15618" width="28.28515625" style="7" customWidth="1"/>
    <col min="15619" max="15619" width="9.7109375" style="7" customWidth="1"/>
    <col min="15620" max="15620" width="9.42578125" style="7" customWidth="1"/>
    <col min="15621" max="15621" width="9.140625" style="7" customWidth="1"/>
    <col min="15622" max="15622" width="9.5703125" style="7" customWidth="1"/>
    <col min="15623" max="15623" width="9.42578125" style="7" customWidth="1"/>
    <col min="15624" max="15624" width="8.7109375" style="7" customWidth="1"/>
    <col min="15625" max="15625" width="8.140625" style="7" customWidth="1"/>
    <col min="15626" max="15626" width="8.28515625" style="7" customWidth="1"/>
    <col min="15627" max="15627" width="7.140625" style="7" customWidth="1"/>
    <col min="15628" max="15630" width="7" style="7" bestFit="1" customWidth="1"/>
    <col min="15631" max="15631" width="8" style="7" customWidth="1"/>
    <col min="15632" max="15872" width="9.140625" style="7"/>
    <col min="15873" max="15873" width="4.28515625" style="7" customWidth="1"/>
    <col min="15874" max="15874" width="28.28515625" style="7" customWidth="1"/>
    <col min="15875" max="15875" width="9.7109375" style="7" customWidth="1"/>
    <col min="15876" max="15876" width="9.42578125" style="7" customWidth="1"/>
    <col min="15877" max="15877" width="9.140625" style="7" customWidth="1"/>
    <col min="15878" max="15878" width="9.5703125" style="7" customWidth="1"/>
    <col min="15879" max="15879" width="9.42578125" style="7" customWidth="1"/>
    <col min="15880" max="15880" width="8.7109375" style="7" customWidth="1"/>
    <col min="15881" max="15881" width="8.140625" style="7" customWidth="1"/>
    <col min="15882" max="15882" width="8.28515625" style="7" customWidth="1"/>
    <col min="15883" max="15883" width="7.140625" style="7" customWidth="1"/>
    <col min="15884" max="15886" width="7" style="7" bestFit="1" customWidth="1"/>
    <col min="15887" max="15887" width="8" style="7" customWidth="1"/>
    <col min="15888" max="16128" width="9.140625" style="7"/>
    <col min="16129" max="16129" width="4.28515625" style="7" customWidth="1"/>
    <col min="16130" max="16130" width="28.28515625" style="7" customWidth="1"/>
    <col min="16131" max="16131" width="9.7109375" style="7" customWidth="1"/>
    <col min="16132" max="16132" width="9.42578125" style="7" customWidth="1"/>
    <col min="16133" max="16133" width="9.140625" style="7" customWidth="1"/>
    <col min="16134" max="16134" width="9.5703125" style="7" customWidth="1"/>
    <col min="16135" max="16135" width="9.42578125" style="7" customWidth="1"/>
    <col min="16136" max="16136" width="8.7109375" style="7" customWidth="1"/>
    <col min="16137" max="16137" width="8.140625" style="7" customWidth="1"/>
    <col min="16138" max="16138" width="8.28515625" style="7" customWidth="1"/>
    <col min="16139" max="16139" width="7.140625" style="7" customWidth="1"/>
    <col min="16140" max="16142" width="7" style="7" bestFit="1" customWidth="1"/>
    <col min="16143" max="16143" width="8" style="7" customWidth="1"/>
    <col min="16144" max="16384" width="9.140625" style="7"/>
  </cols>
  <sheetData>
    <row r="1" spans="1:41" ht="18.75">
      <c r="A1" s="1" t="s">
        <v>0</v>
      </c>
      <c r="B1" s="1"/>
      <c r="C1" s="2"/>
      <c r="D1" s="1"/>
      <c r="E1" s="1"/>
      <c r="F1" s="3"/>
      <c r="G1" s="1"/>
      <c r="H1" s="1"/>
      <c r="I1" s="1"/>
      <c r="J1" s="4"/>
      <c r="K1" s="5"/>
      <c r="L1" s="6"/>
      <c r="M1" s="6"/>
      <c r="N1" s="6"/>
      <c r="O1" s="6"/>
    </row>
    <row r="2" spans="1:41" ht="15.75" customHeight="1" thickBot="1">
      <c r="A2" s="1"/>
      <c r="B2" s="8"/>
      <c r="C2" s="9" t="s">
        <v>1</v>
      </c>
      <c r="D2" s="9"/>
      <c r="E2" s="9"/>
      <c r="F2" s="9"/>
      <c r="G2" s="9"/>
      <c r="H2" s="10"/>
      <c r="I2" s="11"/>
      <c r="J2" s="12"/>
      <c r="K2" s="13"/>
      <c r="L2" s="14"/>
      <c r="M2" s="14"/>
      <c r="N2" s="14"/>
      <c r="O2" s="14"/>
    </row>
    <row r="3" spans="1:41" ht="15" customHeight="1" thickBot="1">
      <c r="A3" s="15"/>
      <c r="B3" s="16"/>
      <c r="C3" s="17" t="s">
        <v>2</v>
      </c>
      <c r="D3" s="18"/>
      <c r="E3" s="18"/>
      <c r="F3" s="18"/>
      <c r="G3" s="19" t="s">
        <v>3</v>
      </c>
      <c r="H3" s="20" t="s">
        <v>3</v>
      </c>
      <c r="J3" s="21"/>
      <c r="K3" s="22"/>
      <c r="L3" s="12"/>
      <c r="M3" s="12"/>
      <c r="N3" s="12"/>
      <c r="O3" s="12"/>
    </row>
    <row r="4" spans="1:41" ht="15" customHeight="1" thickBot="1">
      <c r="A4" s="23"/>
      <c r="B4" s="24"/>
      <c r="C4" s="25" t="s">
        <v>4</v>
      </c>
      <c r="D4" s="25" t="s">
        <v>5</v>
      </c>
      <c r="E4" s="25" t="s">
        <v>6</v>
      </c>
      <c r="F4" s="25" t="s">
        <v>7</v>
      </c>
      <c r="G4" s="26">
        <v>41640</v>
      </c>
      <c r="H4" s="27">
        <v>41671</v>
      </c>
      <c r="K4" s="22"/>
      <c r="L4" s="28"/>
      <c r="M4" s="28"/>
      <c r="N4" s="28"/>
      <c r="O4" s="28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41" ht="7.5" customHeight="1">
      <c r="A5" s="30"/>
      <c r="B5" s="31"/>
      <c r="C5" s="32" t="s">
        <v>8</v>
      </c>
      <c r="D5" s="32"/>
      <c r="E5" s="33"/>
      <c r="F5" s="34"/>
      <c r="G5" s="35"/>
      <c r="H5" s="36"/>
      <c r="K5" s="22"/>
      <c r="L5" s="28"/>
      <c r="M5" s="28"/>
      <c r="N5" s="28"/>
      <c r="O5" s="28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41" ht="15" customHeight="1">
      <c r="A6" s="37">
        <v>1</v>
      </c>
      <c r="B6" s="38" t="s">
        <v>9</v>
      </c>
      <c r="C6" s="39">
        <v>600</v>
      </c>
      <c r="D6" s="40">
        <v>600</v>
      </c>
      <c r="E6" s="35">
        <v>600</v>
      </c>
      <c r="F6" s="35">
        <v>600</v>
      </c>
      <c r="G6" s="39">
        <v>3000</v>
      </c>
      <c r="H6" s="41">
        <f>C6+D6+E6+F6</f>
        <v>2400</v>
      </c>
      <c r="K6" s="22"/>
      <c r="L6" s="42"/>
      <c r="M6" s="43"/>
      <c r="N6" s="43"/>
      <c r="O6" s="43"/>
    </row>
    <row r="7" spans="1:41" ht="15" customHeight="1">
      <c r="A7" s="37">
        <v>2</v>
      </c>
      <c r="B7" s="38" t="s">
        <v>10</v>
      </c>
      <c r="C7" s="39">
        <v>2660</v>
      </c>
      <c r="D7" s="40">
        <v>1454</v>
      </c>
      <c r="E7" s="35">
        <v>1885</v>
      </c>
      <c r="F7" s="35">
        <v>2260</v>
      </c>
      <c r="G7" s="39">
        <v>10270</v>
      </c>
      <c r="H7" s="41">
        <f t="shared" ref="H7:H9" si="0">C7+D7+E7+F7</f>
        <v>8259</v>
      </c>
      <c r="K7" s="22"/>
      <c r="L7" s="42"/>
      <c r="M7" s="43"/>
      <c r="N7" s="43"/>
      <c r="O7" s="43"/>
    </row>
    <row r="8" spans="1:41" ht="15" customHeight="1">
      <c r="A8" s="37">
        <v>3</v>
      </c>
      <c r="B8" s="44" t="s">
        <v>11</v>
      </c>
      <c r="C8" s="39">
        <v>600</v>
      </c>
      <c r="D8" s="40">
        <v>600</v>
      </c>
      <c r="E8" s="35">
        <v>600</v>
      </c>
      <c r="F8" s="35">
        <v>600</v>
      </c>
      <c r="G8" s="39">
        <v>3000</v>
      </c>
      <c r="H8" s="41">
        <f t="shared" si="0"/>
        <v>2400</v>
      </c>
      <c r="K8" s="22"/>
    </row>
    <row r="9" spans="1:41" ht="15" customHeight="1">
      <c r="A9" s="37">
        <v>4</v>
      </c>
      <c r="B9" s="38" t="s">
        <v>12</v>
      </c>
      <c r="C9" s="39">
        <v>1977</v>
      </c>
      <c r="D9" s="45">
        <v>0</v>
      </c>
      <c r="E9" s="45">
        <v>0</v>
      </c>
      <c r="F9" s="35">
        <v>1700</v>
      </c>
      <c r="G9" s="39">
        <v>3500</v>
      </c>
      <c r="H9" s="41">
        <f t="shared" si="0"/>
        <v>3677</v>
      </c>
      <c r="K9" s="22"/>
      <c r="L9" s="43"/>
      <c r="M9" s="43"/>
      <c r="N9" s="43"/>
      <c r="O9" s="43"/>
    </row>
    <row r="10" spans="1:41" ht="15" customHeight="1">
      <c r="A10" s="37">
        <v>5</v>
      </c>
      <c r="B10" s="38" t="s">
        <v>13</v>
      </c>
      <c r="C10" s="46">
        <f>C8-C9</f>
        <v>-1377</v>
      </c>
      <c r="D10" s="46">
        <f>D8-D9</f>
        <v>600</v>
      </c>
      <c r="E10" s="46">
        <f>E8-E9</f>
        <v>600</v>
      </c>
      <c r="F10" s="46">
        <f>F8-F9</f>
        <v>-1100</v>
      </c>
      <c r="G10" s="46">
        <v>-500</v>
      </c>
      <c r="H10" s="47">
        <f>H8-H9</f>
        <v>-1277</v>
      </c>
      <c r="K10" s="48"/>
      <c r="L10" s="43"/>
      <c r="M10" s="43"/>
      <c r="N10" s="43"/>
      <c r="O10" s="43"/>
    </row>
    <row r="11" spans="1:41" ht="5.25" customHeight="1" thickBot="1">
      <c r="A11" s="49"/>
      <c r="B11" s="50"/>
      <c r="C11" s="51"/>
      <c r="D11" s="51"/>
      <c r="E11" s="51"/>
      <c r="F11" s="52"/>
      <c r="G11" s="52"/>
      <c r="H11" s="53"/>
      <c r="J11" s="43"/>
      <c r="K11" s="54"/>
      <c r="L11" s="12"/>
      <c r="M11" s="12"/>
      <c r="N11" s="12"/>
      <c r="O11" s="12"/>
    </row>
    <row r="12" spans="1:41" ht="14.25" customHeight="1">
      <c r="A12" s="55" t="s">
        <v>14</v>
      </c>
      <c r="B12" s="6"/>
      <c r="C12" s="56"/>
      <c r="D12" s="57"/>
      <c r="E12" s="57"/>
      <c r="F12" s="56"/>
      <c r="G12" s="57"/>
      <c r="H12" s="57"/>
      <c r="I12" s="57"/>
      <c r="J12" s="57"/>
      <c r="K12" s="6" t="s">
        <v>8</v>
      </c>
      <c r="L12" s="58"/>
      <c r="M12" s="6"/>
      <c r="N12" s="6"/>
      <c r="O12" s="6"/>
    </row>
    <row r="13" spans="1:41">
      <c r="A13" s="55" t="s">
        <v>15</v>
      </c>
      <c r="B13" s="55"/>
      <c r="C13" s="59"/>
      <c r="D13" s="59"/>
      <c r="E13" s="59"/>
      <c r="F13" s="59"/>
      <c r="G13" s="59"/>
      <c r="H13" s="6"/>
      <c r="I13" s="6"/>
      <c r="J13" s="6"/>
      <c r="K13" s="6"/>
      <c r="L13" s="60"/>
      <c r="M13" s="60"/>
      <c r="N13" s="60"/>
      <c r="O13" s="60"/>
    </row>
    <row r="14" spans="1:41" ht="8.25" customHeight="1">
      <c r="A14" s="55"/>
      <c r="B14" s="6"/>
      <c r="C14" s="61"/>
      <c r="D14" s="61"/>
      <c r="E14" s="61"/>
      <c r="F14" s="61"/>
      <c r="G14" s="61"/>
      <c r="H14" s="61"/>
      <c r="I14" s="61"/>
      <c r="J14" s="6"/>
      <c r="K14" s="6"/>
      <c r="L14" s="6"/>
      <c r="M14" s="6"/>
      <c r="N14" s="6"/>
      <c r="O14" s="6"/>
    </row>
    <row r="15" spans="1:41" ht="18.75" customHeight="1">
      <c r="A15" s="1" t="s">
        <v>16</v>
      </c>
      <c r="B15" s="8"/>
      <c r="C15" s="62"/>
      <c r="D15" s="63"/>
      <c r="E15" s="63"/>
      <c r="F15" s="64"/>
      <c r="G15" s="63"/>
      <c r="H15" s="63"/>
      <c r="I15" s="63"/>
      <c r="J15" s="65"/>
      <c r="K15" s="60"/>
      <c r="L15" s="6"/>
      <c r="M15" s="6"/>
      <c r="N15" s="6"/>
      <c r="O15" s="6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41" ht="4.5" customHeight="1" thickBot="1">
      <c r="A16" s="60"/>
      <c r="B16" s="60"/>
      <c r="C16" s="66"/>
      <c r="D16" s="60"/>
      <c r="E16" s="60"/>
      <c r="F16" s="66"/>
      <c r="G16" s="67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</row>
    <row r="17" spans="1:15" ht="15" thickTop="1" thickBot="1">
      <c r="A17" s="68"/>
      <c r="B17" s="69"/>
      <c r="C17" s="70">
        <v>41306</v>
      </c>
      <c r="D17" s="70">
        <v>41334</v>
      </c>
      <c r="E17" s="70">
        <v>41365</v>
      </c>
      <c r="F17" s="70">
        <v>41395</v>
      </c>
      <c r="G17" s="70">
        <v>41426</v>
      </c>
      <c r="H17" s="70">
        <v>41456</v>
      </c>
      <c r="I17" s="70">
        <v>41487</v>
      </c>
      <c r="J17" s="70">
        <v>41518</v>
      </c>
      <c r="K17" s="70">
        <v>41548</v>
      </c>
      <c r="L17" s="70">
        <v>41579</v>
      </c>
      <c r="M17" s="70">
        <v>41609</v>
      </c>
      <c r="N17" s="70">
        <v>41640</v>
      </c>
      <c r="O17" s="70">
        <v>41671</v>
      </c>
    </row>
    <row r="18" spans="1:15" s="74" customFormat="1" ht="18.75" customHeight="1" thickBot="1">
      <c r="A18" s="71"/>
      <c r="B18" s="72" t="s">
        <v>17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</row>
    <row r="19" spans="1:15" ht="6" customHeight="1" thickTop="1">
      <c r="A19" s="75"/>
      <c r="B19" s="76"/>
      <c r="C19" s="77"/>
      <c r="D19" s="77"/>
      <c r="E19" s="78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 ht="13.5">
      <c r="A20" s="79">
        <v>1</v>
      </c>
      <c r="B20" s="80" t="s">
        <v>18</v>
      </c>
      <c r="C20" s="81">
        <v>2700</v>
      </c>
      <c r="D20" s="81">
        <v>3900</v>
      </c>
      <c r="E20" s="81">
        <v>3200</v>
      </c>
      <c r="F20" s="81">
        <v>3000</v>
      </c>
      <c r="G20" s="81">
        <v>2700</v>
      </c>
      <c r="H20" s="81">
        <v>2400</v>
      </c>
      <c r="I20" s="81">
        <v>3400</v>
      </c>
      <c r="J20" s="81">
        <v>2700</v>
      </c>
      <c r="K20" s="81">
        <v>3000</v>
      </c>
      <c r="L20" s="81">
        <v>2000</v>
      </c>
      <c r="M20" s="81">
        <v>2300</v>
      </c>
      <c r="N20" s="81">
        <v>3000</v>
      </c>
      <c r="O20" s="81">
        <v>2400</v>
      </c>
    </row>
    <row r="21" spans="1:15" ht="5.25" customHeight="1">
      <c r="A21" s="82"/>
      <c r="B21" s="80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ht="13.5">
      <c r="A22" s="79">
        <v>2</v>
      </c>
      <c r="B22" s="80" t="s">
        <v>19</v>
      </c>
      <c r="C22" s="84">
        <v>6470</v>
      </c>
      <c r="D22" s="84">
        <v>11795</v>
      </c>
      <c r="E22" s="84">
        <v>6142.1</v>
      </c>
      <c r="F22" s="84">
        <v>6025</v>
      </c>
      <c r="G22" s="84">
        <v>5515</v>
      </c>
      <c r="H22" s="84">
        <v>4395</v>
      </c>
      <c r="I22" s="84">
        <f>I27+I26+I25</f>
        <v>9275</v>
      </c>
      <c r="J22" s="84">
        <f>J27+J26+J25+J24</f>
        <v>6187</v>
      </c>
      <c r="K22" s="84">
        <f>K27+K26+K25</f>
        <v>2965</v>
      </c>
      <c r="L22" s="84">
        <f>L27+L26+L25+L24</f>
        <v>3387</v>
      </c>
      <c r="M22" s="84">
        <f>M27+M26+M24</f>
        <v>5045</v>
      </c>
      <c r="N22" s="84">
        <f>SUM(N25:N27)</f>
        <v>10270</v>
      </c>
      <c r="O22" s="84">
        <f>SUM(O24:O27)</f>
        <v>8259</v>
      </c>
    </row>
    <row r="23" spans="1:15" ht="15.75" hidden="1">
      <c r="A23" s="82"/>
      <c r="B23" s="85" t="s">
        <v>20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ht="13.5">
      <c r="A24" s="82"/>
      <c r="B24" s="87" t="s">
        <v>21</v>
      </c>
      <c r="C24" s="88">
        <v>2260</v>
      </c>
      <c r="D24" s="88">
        <v>2860</v>
      </c>
      <c r="E24" s="45" t="s">
        <v>22</v>
      </c>
      <c r="F24" s="45" t="s">
        <v>22</v>
      </c>
      <c r="G24" s="88">
        <v>690</v>
      </c>
      <c r="H24" s="89" t="s">
        <v>22</v>
      </c>
      <c r="I24" s="89" t="s">
        <v>22</v>
      </c>
      <c r="J24" s="88">
        <v>1395</v>
      </c>
      <c r="K24" s="45" t="s">
        <v>22</v>
      </c>
      <c r="L24" s="88">
        <v>927</v>
      </c>
      <c r="M24" s="88">
        <v>1465</v>
      </c>
      <c r="N24" s="45">
        <v>0</v>
      </c>
      <c r="O24" s="88">
        <v>2660</v>
      </c>
    </row>
    <row r="25" spans="1:15" ht="13.5">
      <c r="A25" s="82"/>
      <c r="B25" s="80" t="s">
        <v>23</v>
      </c>
      <c r="C25" s="88">
        <v>2095</v>
      </c>
      <c r="D25" s="88">
        <v>2675</v>
      </c>
      <c r="E25" s="88">
        <v>1150</v>
      </c>
      <c r="F25" s="88">
        <v>1305</v>
      </c>
      <c r="G25" s="88">
        <v>1745</v>
      </c>
      <c r="H25" s="89" t="s">
        <v>22</v>
      </c>
      <c r="I25" s="88">
        <v>3985</v>
      </c>
      <c r="J25" s="88">
        <v>1615</v>
      </c>
      <c r="K25" s="88">
        <v>490</v>
      </c>
      <c r="L25" s="88">
        <v>700</v>
      </c>
      <c r="M25" s="45" t="s">
        <v>22</v>
      </c>
      <c r="N25" s="88">
        <v>3120</v>
      </c>
      <c r="O25" s="88">
        <v>1885</v>
      </c>
    </row>
    <row r="26" spans="1:15" ht="13.5">
      <c r="A26" s="82"/>
      <c r="B26" s="80" t="s">
        <v>24</v>
      </c>
      <c r="C26" s="88">
        <v>1100</v>
      </c>
      <c r="D26" s="88">
        <v>2790</v>
      </c>
      <c r="E26" s="88">
        <v>1675</v>
      </c>
      <c r="F26" s="88">
        <v>2165</v>
      </c>
      <c r="G26" s="88">
        <v>1060</v>
      </c>
      <c r="H26" s="88">
        <v>2520</v>
      </c>
      <c r="I26" s="88">
        <v>1650</v>
      </c>
      <c r="J26" s="88">
        <v>2010</v>
      </c>
      <c r="K26" s="88">
        <v>1265</v>
      </c>
      <c r="L26" s="88">
        <v>1065</v>
      </c>
      <c r="M26" s="88">
        <v>1150</v>
      </c>
      <c r="N26" s="88">
        <v>4530</v>
      </c>
      <c r="O26" s="88">
        <v>2260</v>
      </c>
    </row>
    <row r="27" spans="1:15" ht="13.5">
      <c r="A27" s="82"/>
      <c r="B27" s="80" t="s">
        <v>25</v>
      </c>
      <c r="C27" s="88">
        <v>1015</v>
      </c>
      <c r="D27" s="88">
        <v>3470</v>
      </c>
      <c r="E27" s="88">
        <v>3317.1</v>
      </c>
      <c r="F27" s="88">
        <v>2555</v>
      </c>
      <c r="G27" s="88">
        <v>2020</v>
      </c>
      <c r="H27" s="88">
        <v>1875</v>
      </c>
      <c r="I27" s="88">
        <v>3640</v>
      </c>
      <c r="J27" s="88">
        <v>1167</v>
      </c>
      <c r="K27" s="88">
        <v>1210</v>
      </c>
      <c r="L27" s="88">
        <v>695</v>
      </c>
      <c r="M27" s="88">
        <v>2430</v>
      </c>
      <c r="N27" s="88">
        <v>2620</v>
      </c>
      <c r="O27" s="88">
        <v>1454</v>
      </c>
    </row>
    <row r="28" spans="1:15" ht="13.5" hidden="1">
      <c r="A28" s="82"/>
      <c r="B28" s="85" t="s">
        <v>26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5" ht="6" customHeight="1">
      <c r="A29" s="82"/>
      <c r="B29" s="90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5" ht="15" customHeight="1">
      <c r="A30" s="79">
        <v>3</v>
      </c>
      <c r="B30" s="87" t="s">
        <v>27</v>
      </c>
      <c r="C30" s="91">
        <v>2700</v>
      </c>
      <c r="D30" s="91">
        <v>3900</v>
      </c>
      <c r="E30" s="91">
        <v>3200</v>
      </c>
      <c r="F30" s="91">
        <v>3000</v>
      </c>
      <c r="G30" s="91">
        <v>1965</v>
      </c>
      <c r="H30" s="91">
        <v>2400</v>
      </c>
      <c r="I30" s="91">
        <v>3400</v>
      </c>
      <c r="J30" s="91">
        <f t="shared" ref="J30:O30" si="1">SUM(J32:J35)</f>
        <v>2700</v>
      </c>
      <c r="K30" s="91">
        <f t="shared" si="1"/>
        <v>1975</v>
      </c>
      <c r="L30" s="91">
        <f t="shared" si="1"/>
        <v>1632</v>
      </c>
      <c r="M30" s="91">
        <f t="shared" si="1"/>
        <v>2300</v>
      </c>
      <c r="N30" s="91">
        <f t="shared" si="1"/>
        <v>3000</v>
      </c>
      <c r="O30" s="91">
        <f t="shared" si="1"/>
        <v>2400</v>
      </c>
    </row>
    <row r="31" spans="1:15" ht="15.75" hidden="1">
      <c r="A31" s="82"/>
      <c r="B31" s="85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 ht="13.5">
      <c r="A32" s="82"/>
      <c r="B32" s="87" t="s">
        <v>21</v>
      </c>
      <c r="C32" s="92">
        <v>500</v>
      </c>
      <c r="D32" s="92">
        <v>1000</v>
      </c>
      <c r="E32" s="89" t="s">
        <v>22</v>
      </c>
      <c r="F32" s="89" t="s">
        <v>22</v>
      </c>
      <c r="G32" s="92">
        <v>525</v>
      </c>
      <c r="H32" s="89" t="s">
        <v>22</v>
      </c>
      <c r="I32" s="89" t="s">
        <v>22</v>
      </c>
      <c r="J32" s="88">
        <v>700</v>
      </c>
      <c r="K32" s="45" t="s">
        <v>22</v>
      </c>
      <c r="L32" s="88">
        <v>477</v>
      </c>
      <c r="M32" s="88">
        <v>600</v>
      </c>
      <c r="N32" s="45" t="s">
        <v>22</v>
      </c>
      <c r="O32" s="88">
        <v>600</v>
      </c>
    </row>
    <row r="33" spans="1:33" ht="13.5">
      <c r="A33" s="82"/>
      <c r="B33" s="80" t="s">
        <v>23</v>
      </c>
      <c r="C33" s="88">
        <v>700</v>
      </c>
      <c r="D33" s="88">
        <v>800</v>
      </c>
      <c r="E33" s="88">
        <v>800</v>
      </c>
      <c r="F33" s="88">
        <v>600</v>
      </c>
      <c r="G33" s="88">
        <v>600</v>
      </c>
      <c r="H33" s="89" t="s">
        <v>22</v>
      </c>
      <c r="I33" s="88">
        <v>1400</v>
      </c>
      <c r="J33" s="88">
        <v>600</v>
      </c>
      <c r="K33" s="88">
        <v>340</v>
      </c>
      <c r="L33" s="88">
        <v>215</v>
      </c>
      <c r="M33" s="45" t="s">
        <v>22</v>
      </c>
      <c r="N33" s="88">
        <v>1200</v>
      </c>
      <c r="O33" s="88">
        <v>600</v>
      </c>
    </row>
    <row r="34" spans="1:33" ht="13.5">
      <c r="A34" s="82"/>
      <c r="B34" s="80" t="s">
        <v>24</v>
      </c>
      <c r="C34" s="88">
        <v>700</v>
      </c>
      <c r="D34" s="88">
        <v>800</v>
      </c>
      <c r="E34" s="88">
        <v>800</v>
      </c>
      <c r="F34" s="88">
        <v>1200</v>
      </c>
      <c r="G34" s="88">
        <v>600</v>
      </c>
      <c r="H34" s="88">
        <v>1200</v>
      </c>
      <c r="I34" s="88">
        <v>700</v>
      </c>
      <c r="J34" s="88">
        <v>700</v>
      </c>
      <c r="K34" s="88">
        <v>815</v>
      </c>
      <c r="L34" s="88">
        <v>500</v>
      </c>
      <c r="M34" s="88">
        <v>600</v>
      </c>
      <c r="N34" s="88">
        <v>1200</v>
      </c>
      <c r="O34" s="88">
        <v>600</v>
      </c>
    </row>
    <row r="35" spans="1:33" ht="13.5">
      <c r="A35" s="82"/>
      <c r="B35" s="80" t="s">
        <v>25</v>
      </c>
      <c r="C35" s="88">
        <v>800</v>
      </c>
      <c r="D35" s="88">
        <v>1300</v>
      </c>
      <c r="E35" s="88">
        <v>1600</v>
      </c>
      <c r="F35" s="88">
        <v>1200</v>
      </c>
      <c r="G35" s="88">
        <v>240</v>
      </c>
      <c r="H35" s="88">
        <v>1200</v>
      </c>
      <c r="I35" s="88">
        <v>1300</v>
      </c>
      <c r="J35" s="88">
        <v>700</v>
      </c>
      <c r="K35" s="88">
        <v>820</v>
      </c>
      <c r="L35" s="88">
        <v>440</v>
      </c>
      <c r="M35" s="88">
        <v>1100</v>
      </c>
      <c r="N35" s="88">
        <v>600</v>
      </c>
      <c r="O35" s="88">
        <v>600</v>
      </c>
    </row>
    <row r="36" spans="1:33" ht="13.5" hidden="1">
      <c r="A36" s="82"/>
      <c r="B36" s="85" t="s">
        <v>26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33" ht="6.75" customHeight="1" thickBot="1">
      <c r="A37" s="82"/>
      <c r="B37" s="24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33" s="74" customFormat="1" ht="15" thickBot="1">
      <c r="A38" s="93"/>
      <c r="B38" s="94" t="s">
        <v>28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5"/>
    </row>
    <row r="39" spans="1:33" ht="13.5">
      <c r="A39" s="79">
        <v>4</v>
      </c>
      <c r="B39" s="96" t="s">
        <v>29</v>
      </c>
      <c r="C39" s="86"/>
      <c r="D39" s="97"/>
      <c r="E39" s="97"/>
      <c r="F39" s="98"/>
      <c r="G39" s="86"/>
      <c r="H39" s="86"/>
      <c r="I39" s="86"/>
      <c r="J39" s="86"/>
      <c r="K39" s="86"/>
      <c r="L39" s="86"/>
      <c r="M39" s="86"/>
      <c r="N39" s="86"/>
      <c r="O39" s="86"/>
    </row>
    <row r="40" spans="1:33" ht="13.5">
      <c r="A40" s="82"/>
      <c r="B40" s="99" t="s">
        <v>21</v>
      </c>
      <c r="C40" s="100">
        <v>2.41</v>
      </c>
      <c r="D40" s="100">
        <v>2.2599999999999998</v>
      </c>
      <c r="E40" s="101" t="s">
        <v>22</v>
      </c>
      <c r="F40" s="101" t="s">
        <v>22</v>
      </c>
      <c r="G40" s="100">
        <v>2.6</v>
      </c>
      <c r="H40" s="45" t="s">
        <v>22</v>
      </c>
      <c r="I40" s="45" t="s">
        <v>22</v>
      </c>
      <c r="J40" s="102">
        <v>2.5099999999999998</v>
      </c>
      <c r="K40" s="45" t="s">
        <v>22</v>
      </c>
      <c r="L40" s="102">
        <v>3.11</v>
      </c>
      <c r="M40" s="102">
        <v>3.26</v>
      </c>
      <c r="N40" s="45" t="s">
        <v>22</v>
      </c>
      <c r="O40" s="102">
        <v>3.04</v>
      </c>
    </row>
    <row r="41" spans="1:33" ht="13.5">
      <c r="A41" s="82"/>
      <c r="B41" s="31" t="s">
        <v>23</v>
      </c>
      <c r="C41" s="102">
        <v>2.62</v>
      </c>
      <c r="D41" s="102">
        <v>2.34</v>
      </c>
      <c r="E41" s="102">
        <v>2.2999999999999998</v>
      </c>
      <c r="F41" s="102">
        <v>2.2999999999999998</v>
      </c>
      <c r="G41" s="102">
        <v>2.65</v>
      </c>
      <c r="H41" s="45" t="s">
        <v>22</v>
      </c>
      <c r="I41" s="102">
        <v>2.64</v>
      </c>
      <c r="J41" s="102">
        <v>2.6</v>
      </c>
      <c r="K41" s="102">
        <v>3.04</v>
      </c>
      <c r="L41" s="102">
        <v>3.46</v>
      </c>
      <c r="M41" s="45" t="s">
        <v>22</v>
      </c>
      <c r="N41" s="102">
        <v>3.47</v>
      </c>
      <c r="O41" s="102">
        <v>3.2</v>
      </c>
    </row>
    <row r="42" spans="1:33" ht="13.5">
      <c r="A42" s="82"/>
      <c r="B42" s="80" t="s">
        <v>24</v>
      </c>
      <c r="C42" s="102">
        <v>2.74</v>
      </c>
      <c r="D42" s="102">
        <v>2.35</v>
      </c>
      <c r="E42" s="102">
        <v>2.34</v>
      </c>
      <c r="F42" s="102">
        <v>2.35</v>
      </c>
      <c r="G42" s="102">
        <v>2.81</v>
      </c>
      <c r="H42" s="102">
        <v>2.86</v>
      </c>
      <c r="I42" s="102">
        <v>2.83</v>
      </c>
      <c r="J42" s="102">
        <v>2.77</v>
      </c>
      <c r="K42" s="102">
        <v>3.28</v>
      </c>
      <c r="L42" s="102">
        <v>3.64</v>
      </c>
      <c r="M42" s="102">
        <v>3.65</v>
      </c>
      <c r="N42" s="102">
        <v>3.52</v>
      </c>
      <c r="O42" s="102">
        <v>3.22</v>
      </c>
    </row>
    <row r="43" spans="1:33" ht="13.5">
      <c r="A43" s="82"/>
      <c r="B43" s="31" t="s">
        <v>25</v>
      </c>
      <c r="C43" s="102">
        <v>2.83</v>
      </c>
      <c r="D43" s="102">
        <v>2.4900000000000002</v>
      </c>
      <c r="E43" s="102">
        <v>2.35</v>
      </c>
      <c r="F43" s="102">
        <v>2.31</v>
      </c>
      <c r="G43" s="102">
        <v>2.91</v>
      </c>
      <c r="H43" s="102">
        <v>3.02</v>
      </c>
      <c r="I43" s="102">
        <v>3.09</v>
      </c>
      <c r="J43" s="102">
        <v>3.04</v>
      </c>
      <c r="K43" s="102">
        <v>3.4</v>
      </c>
      <c r="L43" s="102">
        <v>3.86</v>
      </c>
      <c r="M43" s="102">
        <v>3.85</v>
      </c>
      <c r="N43" s="102">
        <v>3.7</v>
      </c>
      <c r="O43" s="102">
        <v>3.46</v>
      </c>
    </row>
    <row r="44" spans="1:33" ht="13.5" hidden="1">
      <c r="A44" s="82"/>
      <c r="B44" s="103" t="s">
        <v>26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33" ht="13.5">
      <c r="A45" s="79">
        <v>5</v>
      </c>
      <c r="B45" s="31" t="s">
        <v>30</v>
      </c>
      <c r="C45" s="104">
        <v>2.67</v>
      </c>
      <c r="D45" s="104">
        <v>2.37</v>
      </c>
      <c r="E45" s="104">
        <v>2.33</v>
      </c>
      <c r="F45" s="104">
        <v>2.3199999999999998</v>
      </c>
      <c r="G45" s="104">
        <v>2.72</v>
      </c>
      <c r="H45" s="104">
        <v>2.94</v>
      </c>
      <c r="I45" s="104">
        <v>2.85</v>
      </c>
      <c r="J45" s="104">
        <v>2.73</v>
      </c>
      <c r="K45" s="104">
        <v>3.29</v>
      </c>
      <c r="L45" s="104">
        <v>3.52</v>
      </c>
      <c r="M45" s="104">
        <v>3.64</v>
      </c>
      <c r="N45" s="104">
        <v>3.53</v>
      </c>
      <c r="O45" s="104">
        <v>3.23</v>
      </c>
    </row>
    <row r="46" spans="1:33" ht="13.5">
      <c r="A46" s="79">
        <v>6</v>
      </c>
      <c r="B46" s="31" t="s">
        <v>31</v>
      </c>
      <c r="C46" s="105">
        <v>2.74</v>
      </c>
      <c r="D46" s="105">
        <v>2.46</v>
      </c>
      <c r="E46" s="105">
        <v>2.33</v>
      </c>
      <c r="F46" s="105">
        <v>2.29</v>
      </c>
      <c r="G46" s="105">
        <v>2.52</v>
      </c>
      <c r="H46" s="105">
        <v>2.77</v>
      </c>
      <c r="I46" s="105">
        <v>2.8</v>
      </c>
      <c r="J46" s="105">
        <v>2.75</v>
      </c>
      <c r="K46" s="105">
        <v>2.87</v>
      </c>
      <c r="L46" s="105">
        <v>3.35</v>
      </c>
      <c r="M46" s="105">
        <v>3.54</v>
      </c>
      <c r="N46" s="105">
        <v>3.54</v>
      </c>
      <c r="O46" s="105">
        <v>3.36</v>
      </c>
    </row>
    <row r="47" spans="1:33" ht="6.75" customHeight="1" thickBot="1">
      <c r="A47" s="106"/>
      <c r="B47" s="107"/>
      <c r="C47" s="108"/>
      <c r="D47" s="108"/>
      <c r="E47" s="108"/>
      <c r="F47" s="109"/>
      <c r="G47" s="108"/>
      <c r="H47" s="108"/>
      <c r="I47" s="108"/>
      <c r="J47" s="108"/>
      <c r="K47" s="108"/>
      <c r="L47" s="108"/>
      <c r="M47" s="108"/>
      <c r="N47" s="108"/>
      <c r="O47" s="108"/>
    </row>
    <row r="48" spans="1:33" ht="17.25" customHeight="1">
      <c r="A48" s="55" t="s">
        <v>14</v>
      </c>
      <c r="B48" s="60"/>
      <c r="C48" s="66"/>
      <c r="D48" s="60"/>
      <c r="E48" s="60"/>
      <c r="F48" s="11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15">
      <c r="A49" s="55" t="s">
        <v>15</v>
      </c>
      <c r="B49" s="55"/>
      <c r="C49" s="59"/>
      <c r="D49" s="59"/>
      <c r="E49" s="59"/>
      <c r="F49" s="59"/>
      <c r="G49" s="59"/>
      <c r="H49" s="6"/>
      <c r="I49" s="6"/>
      <c r="J49" s="6"/>
      <c r="K49" s="6"/>
      <c r="L49" s="60"/>
      <c r="M49" s="60"/>
      <c r="N49" s="60"/>
      <c r="O49" s="60"/>
    </row>
    <row r="50" spans="1:15">
      <c r="A50" s="6"/>
      <c r="B50" s="6"/>
      <c r="C50" s="61"/>
      <c r="D50" s="61"/>
      <c r="E50" s="61"/>
      <c r="F50" s="61"/>
      <c r="G50" s="61"/>
      <c r="H50" s="6"/>
      <c r="I50" s="6"/>
      <c r="J50" s="6"/>
      <c r="K50" s="6"/>
      <c r="L50" s="60"/>
      <c r="M50" s="60"/>
      <c r="N50" s="60"/>
      <c r="O50" s="60"/>
    </row>
    <row r="51" spans="1:15">
      <c r="A51" s="6"/>
      <c r="B51" s="6"/>
      <c r="C51" s="61"/>
      <c r="D51" s="61"/>
      <c r="E51" s="61"/>
      <c r="F51" s="61"/>
      <c r="G51" s="61"/>
      <c r="H51" s="6"/>
      <c r="I51" s="6"/>
      <c r="J51" s="6"/>
      <c r="K51" s="6"/>
      <c r="L51" s="60"/>
      <c r="M51" s="60"/>
      <c r="N51" s="60"/>
      <c r="O51" s="60"/>
    </row>
    <row r="52" spans="1:15">
      <c r="A52" s="6"/>
      <c r="B52" s="6"/>
      <c r="C52" s="61"/>
      <c r="D52" s="61"/>
      <c r="E52" s="61"/>
      <c r="F52" s="61"/>
      <c r="G52" s="61"/>
      <c r="H52" s="61"/>
      <c r="I52" s="61"/>
      <c r="J52" s="6"/>
      <c r="K52" s="6"/>
      <c r="L52" s="6"/>
      <c r="M52" s="6"/>
      <c r="N52" s="6"/>
      <c r="O52" s="6"/>
    </row>
    <row r="53" spans="1:15">
      <c r="A53" s="6"/>
      <c r="B53" s="6"/>
      <c r="C53" s="61"/>
      <c r="D53" s="61"/>
      <c r="E53" s="61"/>
      <c r="F53" s="61"/>
      <c r="G53" s="61"/>
      <c r="H53" s="61"/>
      <c r="I53" s="61"/>
      <c r="J53" s="6"/>
      <c r="K53" s="6"/>
      <c r="L53" s="6"/>
      <c r="M53" s="6"/>
      <c r="N53" s="6"/>
      <c r="O53" s="6"/>
    </row>
    <row r="54" spans="1:15">
      <c r="A54" s="6"/>
      <c r="B54" s="6"/>
      <c r="C54" s="61"/>
      <c r="D54" s="61"/>
      <c r="E54" s="61"/>
      <c r="F54" s="61"/>
      <c r="G54" s="61"/>
      <c r="H54" s="61"/>
      <c r="I54" s="61" t="s">
        <v>32</v>
      </c>
      <c r="J54" s="6"/>
      <c r="K54" s="6"/>
      <c r="L54" s="6"/>
      <c r="M54" s="6"/>
      <c r="N54" s="6"/>
      <c r="O54" s="6"/>
    </row>
    <row r="55" spans="1:15">
      <c r="A55" s="6"/>
      <c r="B55" s="6"/>
      <c r="C55" s="61"/>
      <c r="D55" s="61"/>
      <c r="E55" s="61"/>
      <c r="F55" s="61"/>
      <c r="G55" s="61"/>
      <c r="H55" s="61"/>
      <c r="I55" s="61"/>
      <c r="J55" s="6"/>
      <c r="K55" s="6"/>
      <c r="L55" s="6"/>
      <c r="M55" s="6"/>
      <c r="N55" s="6"/>
      <c r="O55" s="6"/>
    </row>
    <row r="56" spans="1:15">
      <c r="A56" s="6"/>
      <c r="B56" s="6"/>
      <c r="C56" s="61"/>
      <c r="D56" s="61"/>
      <c r="E56" s="61"/>
      <c r="F56" s="61"/>
      <c r="G56" s="61"/>
      <c r="H56" s="61"/>
      <c r="I56" s="61"/>
      <c r="J56" s="6"/>
      <c r="K56" s="6"/>
      <c r="L56" s="6"/>
      <c r="M56" s="6"/>
      <c r="N56" s="6"/>
      <c r="O56" s="6"/>
    </row>
    <row r="57" spans="1:15">
      <c r="A57" s="6"/>
      <c r="B57" s="6"/>
      <c r="C57" s="61"/>
      <c r="D57" s="61"/>
      <c r="E57" s="61"/>
      <c r="F57" s="61"/>
      <c r="G57" s="61"/>
      <c r="H57" s="61"/>
      <c r="I57" s="61"/>
      <c r="J57" s="6"/>
      <c r="K57" s="6"/>
      <c r="L57" s="6"/>
      <c r="M57" s="6"/>
      <c r="N57" s="6"/>
      <c r="O57" s="6"/>
    </row>
    <row r="58" spans="1:15">
      <c r="A58" s="6"/>
      <c r="B58" s="6"/>
      <c r="C58" s="61"/>
      <c r="D58" s="61"/>
      <c r="E58" s="61"/>
      <c r="F58" s="61"/>
      <c r="G58" s="61"/>
      <c r="H58" s="61"/>
      <c r="I58" s="61"/>
      <c r="J58" s="6"/>
      <c r="K58" s="6"/>
      <c r="L58" s="6"/>
      <c r="M58" s="6"/>
      <c r="N58" s="6"/>
      <c r="O58" s="6"/>
    </row>
    <row r="59" spans="1:15">
      <c r="F59" s="29"/>
    </row>
    <row r="60" spans="1:15">
      <c r="F60" s="29"/>
    </row>
    <row r="61" spans="1:15">
      <c r="F61" s="29"/>
    </row>
    <row r="62" spans="1:15">
      <c r="F62" s="29"/>
    </row>
    <row r="63" spans="1:15">
      <c r="F63" s="29"/>
    </row>
    <row r="64" spans="1:15">
      <c r="F64" s="29"/>
    </row>
    <row r="65" spans="6:6">
      <c r="F65" s="29"/>
    </row>
    <row r="66" spans="6:6">
      <c r="F66" s="29"/>
    </row>
    <row r="67" spans="6:6">
      <c r="F67" s="29"/>
    </row>
    <row r="68" spans="6:6">
      <c r="F68" s="29"/>
    </row>
  </sheetData>
  <mergeCells count="5">
    <mergeCell ref="C2:H2"/>
    <mergeCell ref="A3:B3"/>
    <mergeCell ref="C3:F3"/>
    <mergeCell ref="B18:O18"/>
    <mergeCell ref="B38:O38"/>
  </mergeCells>
  <printOptions horizontalCentered="1" verticalCentered="1"/>
  <pageMargins left="0.19685039400000001" right="0.196850393700787" top="0.69" bottom="0.196850393700787" header="0.53" footer="0.18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2014-03-07T06:39:53Z</dcterms:created>
  <dcterms:modified xsi:type="dcterms:W3CDTF">2014-03-07T06:40:34Z</dcterms:modified>
</cp:coreProperties>
</file>