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9" activeTab="0"/>
  </bookViews>
  <sheets>
    <sheet name="13" sheetId="1" r:id="rId1"/>
  </sheets>
  <definedNames>
    <definedName name="_xlnm.Print_Area" localSheetId="0">'13'!$A$1:$AL$42</definedName>
    <definedName name="_xlnm.Print_Titles" localSheetId="0">'13'!$A:$A,'13'!$5:$5</definedName>
  </definedNames>
  <calcPr fullCalcOnLoad="1"/>
</workbook>
</file>

<file path=xl/sharedStrings.xml><?xml version="1.0" encoding="utf-8"?>
<sst xmlns="http://schemas.openxmlformats.org/spreadsheetml/2006/main" count="28" uniqueCount="28">
  <si>
    <t>Loans</t>
  </si>
  <si>
    <t>Shares and Other Equity</t>
  </si>
  <si>
    <t>Financial Derivatives</t>
  </si>
  <si>
    <t>Figures may not add up to totals due to rounding.</t>
  </si>
  <si>
    <t>Securities Other than Shares, Excluded from Broad Money</t>
  </si>
  <si>
    <t>Other Items (net)</t>
  </si>
  <si>
    <t xml:space="preserve">    Net Claims on Central Government</t>
  </si>
  <si>
    <t xml:space="preserve">          Claims on Central Government</t>
  </si>
  <si>
    <t>Broad Money Liabilities</t>
  </si>
  <si>
    <t xml:space="preserve">    Currency Outside Depository Corporations</t>
  </si>
  <si>
    <t xml:space="preserve">    Transferable Deposits</t>
  </si>
  <si>
    <t>(Rs million)</t>
  </si>
  <si>
    <r>
      <t xml:space="preserve"># </t>
    </r>
    <r>
      <rPr>
        <i/>
        <sz val="9"/>
        <color indexed="8"/>
        <rFont val="Arial"/>
        <family val="2"/>
      </rPr>
      <t>Figures for November 2005 through May 2006 have been revised upwards following reclassification of data by one bank.</t>
    </r>
  </si>
  <si>
    <r>
      <t xml:space="preserve">1 </t>
    </r>
    <r>
      <rPr>
        <i/>
        <sz val="9"/>
        <color indexed="8"/>
        <rFont val="Arial"/>
        <family val="2"/>
      </rPr>
      <t xml:space="preserve">The Depository Corporations Survey covers the accounts of the depository corporations and is a consolidation of the Central Bank Survey and the Other Depository Corporations Survey. </t>
    </r>
  </si>
  <si>
    <t>Source: Statistics Division.</t>
  </si>
  <si>
    <t xml:space="preserve">    Claims on Nonresidents </t>
  </si>
  <si>
    <t xml:space="preserve">Deposits Excluded from Broad Money </t>
  </si>
  <si>
    <t xml:space="preserve">    Securities other than Shares </t>
  </si>
  <si>
    <t>Insurance Technical Reserves</t>
  </si>
  <si>
    <t xml:space="preserve">    Liabilities to Nonresidents</t>
  </si>
  <si>
    <t xml:space="preserve">          Liabilities to Central Government</t>
  </si>
  <si>
    <t xml:space="preserve">Net Foreign Assets </t>
  </si>
  <si>
    <r>
      <t>Domestic Claims</t>
    </r>
    <r>
      <rPr>
        <b/>
        <vertAlign val="superscript"/>
        <sz val="10"/>
        <rFont val="Arial"/>
        <family val="2"/>
      </rPr>
      <t xml:space="preserve"> </t>
    </r>
  </si>
  <si>
    <t xml:space="preserve">    Claims on Other Sectors </t>
  </si>
  <si>
    <r>
      <rPr>
        <i/>
        <vertAlign val="superscript"/>
        <sz val="9"/>
        <color indexed="8"/>
        <rFont val="Arial"/>
        <family val="2"/>
      </rPr>
      <t>2</t>
    </r>
    <r>
      <rPr>
        <i/>
        <sz val="9"/>
        <color indexed="8"/>
        <rFont val="Arial"/>
        <family val="2"/>
      </rPr>
      <t xml:space="preserve"> Following IMF recommendations in January 2013, with effect from January 2010, deposits of social security funds and extra-budgetary units, which were formally included in Broad Money Liabilities (BML), have been re-classified as central government deposits, excluded from Broad Money.</t>
    </r>
  </si>
  <si>
    <t xml:space="preserve">    Savings Deposits</t>
  </si>
  <si>
    <t xml:space="preserve">    Time Deposits</t>
  </si>
  <si>
    <r>
      <t xml:space="preserve">Table 13: Depository Corporations Survey </t>
    </r>
    <r>
      <rPr>
        <b/>
        <vertAlign val="superscript"/>
        <sz val="13"/>
        <rFont val="Times New Roman"/>
        <family val="1"/>
      </rPr>
      <t>1  2</t>
    </r>
    <r>
      <rPr>
        <b/>
        <sz val="13"/>
        <rFont val="Times New Roman"/>
        <family val="1"/>
      </rPr>
      <t>: January 2010 - January 2013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</si>
</sst>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  <numFmt numFmtId="175" formatCode="0.0"/>
  </numFmts>
  <fonts count="45">
    <font>
      <sz val="10"/>
      <name val="Arial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33" borderId="0" xfId="56" applyFont="1" applyFill="1" applyBorder="1" applyAlignment="1">
      <alignment vertical="center"/>
      <protection/>
    </xf>
    <xf numFmtId="0" fontId="1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vertical="center"/>
      <protection/>
    </xf>
    <xf numFmtId="0" fontId="0" fillId="33" borderId="0" xfId="55" applyFont="1" applyFill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vertical="center"/>
      <protection/>
    </xf>
    <xf numFmtId="0" fontId="0" fillId="33" borderId="0" xfId="55" applyFont="1" applyFill="1" applyBorder="1" applyAlignment="1">
      <alignment vertical="center"/>
      <protection/>
    </xf>
    <xf numFmtId="0" fontId="9" fillId="33" borderId="0" xfId="55" applyFont="1" applyFill="1" applyBorder="1" applyAlignment="1">
      <alignment horizontal="right" vertical="center"/>
      <protection/>
    </xf>
    <xf numFmtId="0" fontId="8" fillId="35" borderId="10" xfId="55" applyFont="1" applyFill="1" applyBorder="1" applyAlignment="1">
      <alignment horizontal="center" vertical="center"/>
      <protection/>
    </xf>
    <xf numFmtId="17" fontId="8" fillId="35" borderId="11" xfId="55" applyNumberFormat="1" applyFont="1" applyFill="1" applyBorder="1" applyAlignment="1">
      <alignment horizontal="center" vertical="center"/>
      <protection/>
    </xf>
    <xf numFmtId="0" fontId="0" fillId="35" borderId="12" xfId="55" applyFont="1" applyFill="1" applyBorder="1" applyAlignment="1">
      <alignment vertical="center"/>
      <protection/>
    </xf>
    <xf numFmtId="0" fontId="1" fillId="33" borderId="13" xfId="55" applyFont="1" applyFill="1" applyBorder="1" applyAlignment="1">
      <alignment vertical="center"/>
      <protection/>
    </xf>
    <xf numFmtId="0" fontId="8" fillId="35" borderId="12" xfId="55" applyFont="1" applyFill="1" applyBorder="1" applyAlignment="1">
      <alignment vertical="center"/>
      <protection/>
    </xf>
    <xf numFmtId="172" fontId="8" fillId="33" borderId="13" xfId="55" applyNumberFormat="1" applyFont="1" applyFill="1" applyBorder="1" applyAlignment="1">
      <alignment vertical="center"/>
      <protection/>
    </xf>
    <xf numFmtId="172" fontId="0" fillId="33" borderId="13" xfId="55" applyNumberFormat="1" applyFont="1" applyFill="1" applyBorder="1" applyAlignment="1">
      <alignment vertical="center"/>
      <protection/>
    </xf>
    <xf numFmtId="172" fontId="8" fillId="0" borderId="13" xfId="55" applyNumberFormat="1" applyFont="1" applyFill="1" applyBorder="1" applyAlignment="1">
      <alignment vertical="center"/>
      <protection/>
    </xf>
    <xf numFmtId="0" fontId="0" fillId="35" borderId="14" xfId="55" applyFont="1" applyFill="1" applyBorder="1" applyAlignment="1">
      <alignment vertical="center"/>
      <protection/>
    </xf>
    <xf numFmtId="0" fontId="1" fillId="33" borderId="15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5" fillId="33" borderId="0" xfId="55" applyFont="1" applyFill="1" applyBorder="1">
      <alignment/>
      <protection/>
    </xf>
    <xf numFmtId="0" fontId="4" fillId="33" borderId="0" xfId="55" applyFont="1" applyFill="1" applyBorder="1">
      <alignment/>
      <protection/>
    </xf>
    <xf numFmtId="175" fontId="1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" fontId="8" fillId="35" borderId="16" xfId="55" applyNumberFormat="1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vertical="center"/>
      <protection/>
    </xf>
    <xf numFmtId="172" fontId="8" fillId="33" borderId="17" xfId="55" applyNumberFormat="1" applyFont="1" applyFill="1" applyBorder="1" applyAlignment="1">
      <alignment vertical="center"/>
      <protection/>
    </xf>
    <xf numFmtId="172" fontId="0" fillId="33" borderId="17" xfId="55" applyNumberFormat="1" applyFont="1" applyFill="1" applyBorder="1" applyAlignment="1">
      <alignment vertical="center"/>
      <protection/>
    </xf>
    <xf numFmtId="172" fontId="8" fillId="0" borderId="17" xfId="55" applyNumberFormat="1" applyFont="1" applyFill="1" applyBorder="1" applyAlignment="1">
      <alignment vertical="center"/>
      <protection/>
    </xf>
    <xf numFmtId="0" fontId="1" fillId="33" borderId="18" xfId="55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 25f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PageLayoutView="0" workbookViewId="0" topLeftCell="A1">
      <pane xSplit="1" ySplit="6" topLeftCell="A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11" sqref="AN11"/>
    </sheetView>
  </sheetViews>
  <sheetFormatPr defaultColWidth="9.140625" defaultRowHeight="15.75" customHeight="1"/>
  <cols>
    <col min="1" max="1" width="57.28125" style="2" customWidth="1"/>
    <col min="2" max="2" width="14.140625" style="2" bestFit="1" customWidth="1"/>
    <col min="3" max="3" width="13.421875" style="2" bestFit="1" customWidth="1"/>
    <col min="4" max="4" width="14.140625" style="2" bestFit="1" customWidth="1"/>
    <col min="5" max="5" width="14.00390625" style="2" bestFit="1" customWidth="1"/>
    <col min="6" max="6" width="14.421875" style="2" bestFit="1" customWidth="1"/>
    <col min="7" max="7" width="13.421875" style="2" bestFit="1" customWidth="1"/>
    <col min="8" max="8" width="14.140625" style="2" bestFit="1" customWidth="1"/>
    <col min="9" max="9" width="13.421875" style="2" bestFit="1" customWidth="1"/>
    <col min="10" max="12" width="14.00390625" style="2" bestFit="1" customWidth="1"/>
    <col min="13" max="13" width="13.421875" style="2" bestFit="1" customWidth="1"/>
    <col min="14" max="14" width="14.00390625" style="2" bestFit="1" customWidth="1"/>
    <col min="15" max="15" width="14.7109375" style="2" bestFit="1" customWidth="1"/>
    <col min="16" max="16" width="14.140625" style="2" bestFit="1" customWidth="1"/>
    <col min="17" max="17" width="13.28125" style="2" bestFit="1" customWidth="1"/>
    <col min="18" max="18" width="13.7109375" style="2" bestFit="1" customWidth="1"/>
    <col min="19" max="19" width="14.00390625" style="2" bestFit="1" customWidth="1"/>
    <col min="20" max="22" width="14.140625" style="2" bestFit="1" customWidth="1"/>
    <col min="23" max="23" width="13.421875" style="2" bestFit="1" customWidth="1"/>
    <col min="24" max="24" width="14.140625" style="2" bestFit="1" customWidth="1"/>
    <col min="25" max="31" width="14.00390625" style="2" bestFit="1" customWidth="1"/>
    <col min="32" max="32" width="14.140625" style="2" bestFit="1" customWidth="1"/>
    <col min="33" max="34" width="13.28125" style="2" bestFit="1" customWidth="1"/>
    <col min="35" max="35" width="14.00390625" style="2" bestFit="1" customWidth="1"/>
    <col min="36" max="36" width="13.421875" style="2" bestFit="1" customWidth="1"/>
    <col min="37" max="37" width="14.140625" style="2" bestFit="1" customWidth="1"/>
    <col min="38" max="38" width="14.00390625" style="2" bestFit="1" customWidth="1"/>
    <col min="39" max="16384" width="9.140625" style="2" customWidth="1"/>
  </cols>
  <sheetData>
    <row r="1" spans="1:38" ht="19.5">
      <c r="A1" s="1" t="s">
        <v>27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4.5" customHeight="1">
      <c r="A2" s="4"/>
    </row>
    <row r="3" spans="1:3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8" ht="13.5" thickBot="1">
      <c r="A4" s="6"/>
      <c r="R4" s="7"/>
      <c r="S4" s="8"/>
      <c r="T4" s="9"/>
      <c r="U4" s="9"/>
      <c r="V4" s="9"/>
      <c r="W4" s="9"/>
      <c r="X4" s="9"/>
      <c r="Y4" s="9"/>
      <c r="Z4" s="9"/>
      <c r="AB4" s="9"/>
      <c r="AC4" s="9"/>
      <c r="AD4" s="9"/>
      <c r="AH4" s="9"/>
      <c r="AI4" s="9"/>
      <c r="AL4" s="9" t="s">
        <v>11</v>
      </c>
    </row>
    <row r="5" spans="1:38" ht="15.75" customHeight="1" thickBot="1" thickTop="1">
      <c r="A5" s="10"/>
      <c r="B5" s="11">
        <v>40179</v>
      </c>
      <c r="C5" s="11">
        <v>40210</v>
      </c>
      <c r="D5" s="11">
        <v>40238</v>
      </c>
      <c r="E5" s="11">
        <v>40269</v>
      </c>
      <c r="F5" s="11">
        <v>40299</v>
      </c>
      <c r="G5" s="11">
        <v>40330</v>
      </c>
      <c r="H5" s="11">
        <v>40360</v>
      </c>
      <c r="I5" s="11">
        <v>40391</v>
      </c>
      <c r="J5" s="11">
        <v>40422</v>
      </c>
      <c r="K5" s="11">
        <v>40452</v>
      </c>
      <c r="L5" s="11">
        <v>40483</v>
      </c>
      <c r="M5" s="11">
        <v>40513</v>
      </c>
      <c r="N5" s="11">
        <v>40544</v>
      </c>
      <c r="O5" s="11">
        <v>40575</v>
      </c>
      <c r="P5" s="11">
        <v>40603</v>
      </c>
      <c r="Q5" s="11">
        <v>40634</v>
      </c>
      <c r="R5" s="11">
        <v>40664</v>
      </c>
      <c r="S5" s="11">
        <v>40695</v>
      </c>
      <c r="T5" s="11">
        <v>40725</v>
      </c>
      <c r="U5" s="11">
        <v>40756</v>
      </c>
      <c r="V5" s="11">
        <v>40787</v>
      </c>
      <c r="W5" s="11">
        <v>40817</v>
      </c>
      <c r="X5" s="11">
        <v>40848</v>
      </c>
      <c r="Y5" s="11">
        <v>40878</v>
      </c>
      <c r="Z5" s="11">
        <v>40909</v>
      </c>
      <c r="AA5" s="11">
        <v>40940</v>
      </c>
      <c r="AB5" s="11">
        <v>40969</v>
      </c>
      <c r="AC5" s="11">
        <v>41000</v>
      </c>
      <c r="AD5" s="11">
        <v>41030</v>
      </c>
      <c r="AE5" s="11">
        <v>41061</v>
      </c>
      <c r="AF5" s="11">
        <v>41091</v>
      </c>
      <c r="AG5" s="11">
        <v>41122</v>
      </c>
      <c r="AH5" s="11">
        <v>41153</v>
      </c>
      <c r="AI5" s="11">
        <v>41183</v>
      </c>
      <c r="AJ5" s="11">
        <v>41214</v>
      </c>
      <c r="AK5" s="11">
        <v>41244</v>
      </c>
      <c r="AL5" s="25">
        <v>41275</v>
      </c>
    </row>
    <row r="6" spans="1:38" ht="4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6"/>
    </row>
    <row r="7" spans="1:38" ht="15.75" customHeight="1">
      <c r="A7" s="14" t="s">
        <v>21</v>
      </c>
      <c r="B7" s="15">
        <v>355837.0311614014</v>
      </c>
      <c r="C7" s="15">
        <v>360605.04953497</v>
      </c>
      <c r="D7" s="15">
        <v>364782.5979084057</v>
      </c>
      <c r="E7" s="15">
        <v>347836.5293007352</v>
      </c>
      <c r="F7" s="15">
        <v>398474.3659655505</v>
      </c>
      <c r="G7" s="15">
        <v>389200.512884819</v>
      </c>
      <c r="H7" s="15">
        <v>349996.3624868911</v>
      </c>
      <c r="I7" s="15">
        <v>374559.74357372645</v>
      </c>
      <c r="J7" s="15">
        <v>374311.56619276927</v>
      </c>
      <c r="K7" s="15">
        <v>375558.9529931749</v>
      </c>
      <c r="L7" s="15">
        <v>387400.46029459574</v>
      </c>
      <c r="M7" s="15">
        <v>396025.7494131452</v>
      </c>
      <c r="N7" s="15">
        <v>397868.12297975575</v>
      </c>
      <c r="O7" s="15">
        <v>391740.02392533404</v>
      </c>
      <c r="P7" s="15">
        <v>362731.6400370001</v>
      </c>
      <c r="Q7" s="15">
        <v>376961.4054074281</v>
      </c>
      <c r="R7" s="15">
        <v>368985.79309799575</v>
      </c>
      <c r="S7" s="15">
        <v>398640.0492521068</v>
      </c>
      <c r="T7" s="15">
        <v>384262.8280858877</v>
      </c>
      <c r="U7" s="15">
        <v>367127.21882008214</v>
      </c>
      <c r="V7" s="15">
        <v>372146.5066905252</v>
      </c>
      <c r="W7" s="15">
        <v>373804.4944400455</v>
      </c>
      <c r="X7" s="15">
        <v>424939.2919497826</v>
      </c>
      <c r="Y7" s="15">
        <v>370755.1153975288</v>
      </c>
      <c r="Z7" s="15">
        <v>348029.3624473079</v>
      </c>
      <c r="AA7" s="15">
        <v>354708.0244573251</v>
      </c>
      <c r="AB7" s="15">
        <v>400460.7283425614</v>
      </c>
      <c r="AC7" s="15">
        <v>400880.36506270594</v>
      </c>
      <c r="AD7" s="15">
        <v>418934.889273278</v>
      </c>
      <c r="AE7" s="15">
        <v>358615.7678602212</v>
      </c>
      <c r="AF7" s="15">
        <v>391317.48373264505</v>
      </c>
      <c r="AG7" s="15">
        <v>349407.0849498084</v>
      </c>
      <c r="AH7" s="15">
        <v>374495.6656296209</v>
      </c>
      <c r="AI7" s="15">
        <v>394291.12349107314</v>
      </c>
      <c r="AJ7" s="15">
        <v>396660.7557500796</v>
      </c>
      <c r="AK7" s="15">
        <v>401320.90685726877</v>
      </c>
      <c r="AL7" s="27">
        <v>425209.26168858795</v>
      </c>
    </row>
    <row r="8" spans="1:38" ht="15.75" customHeight="1">
      <c r="A8" s="12" t="s">
        <v>15</v>
      </c>
      <c r="B8" s="16">
        <v>620621.837699419</v>
      </c>
      <c r="C8" s="16">
        <v>642060.5751907127</v>
      </c>
      <c r="D8" s="16">
        <v>663429.3272531916</v>
      </c>
      <c r="E8" s="16">
        <v>660270.723950543</v>
      </c>
      <c r="F8" s="16">
        <v>761396.6832076864</v>
      </c>
      <c r="G8" s="16">
        <v>740816.4730383296</v>
      </c>
      <c r="H8" s="16">
        <v>684450.6303473288</v>
      </c>
      <c r="I8" s="16">
        <v>719711.2892493806</v>
      </c>
      <c r="J8" s="16">
        <v>738966.3149357656</v>
      </c>
      <c r="K8" s="16">
        <v>755773.3479953654</v>
      </c>
      <c r="L8" s="16">
        <v>730427.9713311738</v>
      </c>
      <c r="M8" s="16">
        <v>779836.9340572918</v>
      </c>
      <c r="N8" s="16">
        <v>792904.6670636806</v>
      </c>
      <c r="O8" s="16">
        <v>799241.3794114292</v>
      </c>
      <c r="P8" s="16">
        <v>772002.0620707114</v>
      </c>
      <c r="Q8" s="16">
        <v>833074.8615663031</v>
      </c>
      <c r="R8" s="16">
        <v>760932.4804713674</v>
      </c>
      <c r="S8" s="16">
        <v>819704.2215900477</v>
      </c>
      <c r="T8" s="16">
        <v>792283.3122937896</v>
      </c>
      <c r="U8" s="16">
        <v>769573.7503542318</v>
      </c>
      <c r="V8" s="16">
        <v>849145.7815343534</v>
      </c>
      <c r="W8" s="16">
        <v>825213.0197940846</v>
      </c>
      <c r="X8" s="16">
        <v>854786.6722745015</v>
      </c>
      <c r="Y8" s="16">
        <v>863396.3099077069</v>
      </c>
      <c r="Z8" s="16">
        <v>883499.2802981045</v>
      </c>
      <c r="AA8" s="16">
        <v>924410.4306550467</v>
      </c>
      <c r="AB8" s="16">
        <v>935054.7359660005</v>
      </c>
      <c r="AC8" s="16">
        <v>908344.7276009234</v>
      </c>
      <c r="AD8" s="16">
        <v>941275.3888348122</v>
      </c>
      <c r="AE8" s="16">
        <v>924975.4028254253</v>
      </c>
      <c r="AF8" s="16">
        <v>959761.682732274</v>
      </c>
      <c r="AG8" s="16">
        <v>911198.2044251186</v>
      </c>
      <c r="AH8" s="16">
        <v>930253.0112597346</v>
      </c>
      <c r="AI8" s="16">
        <v>928154.8538077781</v>
      </c>
      <c r="AJ8" s="16">
        <v>898275.1060667225</v>
      </c>
      <c r="AK8" s="16">
        <v>894597.7245695118</v>
      </c>
      <c r="AL8" s="28">
        <v>924934.2994873741</v>
      </c>
    </row>
    <row r="9" spans="1:38" ht="15.75" customHeight="1">
      <c r="A9" s="12" t="s">
        <v>19</v>
      </c>
      <c r="B9" s="16">
        <v>-264784.8065380176</v>
      </c>
      <c r="C9" s="16">
        <v>-281455.5256557427</v>
      </c>
      <c r="D9" s="16">
        <v>-298646.7293447859</v>
      </c>
      <c r="E9" s="16">
        <v>-312434.19464980776</v>
      </c>
      <c r="F9" s="16">
        <v>-362922.31724213593</v>
      </c>
      <c r="G9" s="16">
        <v>-351615.9601535106</v>
      </c>
      <c r="H9" s="16">
        <v>-334454.26786043774</v>
      </c>
      <c r="I9" s="16">
        <v>-345151.54567565414</v>
      </c>
      <c r="J9" s="16">
        <v>-364654.7487429963</v>
      </c>
      <c r="K9" s="16">
        <v>-380214.3950021905</v>
      </c>
      <c r="L9" s="16">
        <v>-343027.51103657804</v>
      </c>
      <c r="M9" s="16">
        <v>-383811.18464414665</v>
      </c>
      <c r="N9" s="16">
        <v>-395036.54408392485</v>
      </c>
      <c r="O9" s="16">
        <v>-407501.3554860951</v>
      </c>
      <c r="P9" s="16">
        <v>-409270.4220337113</v>
      </c>
      <c r="Q9" s="16">
        <v>-456113.45615887496</v>
      </c>
      <c r="R9" s="16">
        <v>-391946.6873733716</v>
      </c>
      <c r="S9" s="16">
        <v>-421064.1723379409</v>
      </c>
      <c r="T9" s="16">
        <v>-408020.48420790187</v>
      </c>
      <c r="U9" s="16">
        <v>-402446.53153414966</v>
      </c>
      <c r="V9" s="16">
        <v>-476999.27484382817</v>
      </c>
      <c r="W9" s="16">
        <v>-451408.5253540391</v>
      </c>
      <c r="X9" s="16">
        <v>-429847.38032471895</v>
      </c>
      <c r="Y9" s="16">
        <v>-492641.1945101781</v>
      </c>
      <c r="Z9" s="16">
        <v>-535469.9178507966</v>
      </c>
      <c r="AA9" s="16">
        <v>-569702.4061977216</v>
      </c>
      <c r="AB9" s="16">
        <v>-534594.0076234391</v>
      </c>
      <c r="AC9" s="16">
        <v>-507464.36253821745</v>
      </c>
      <c r="AD9" s="16">
        <v>-522340.4995615342</v>
      </c>
      <c r="AE9" s="16">
        <v>-566359.634965204</v>
      </c>
      <c r="AF9" s="16">
        <v>-568444.198999629</v>
      </c>
      <c r="AG9" s="16">
        <v>-561791.1194753102</v>
      </c>
      <c r="AH9" s="16">
        <v>-555757.3456301137</v>
      </c>
      <c r="AI9" s="16">
        <v>-533863.730316705</v>
      </c>
      <c r="AJ9" s="16">
        <v>-501614.35031664296</v>
      </c>
      <c r="AK9" s="16">
        <v>-493276.81771224306</v>
      </c>
      <c r="AL9" s="28">
        <v>-499725.0377987862</v>
      </c>
    </row>
    <row r="10" spans="1:38" ht="15.75" customHeight="1">
      <c r="A10" s="1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28"/>
    </row>
    <row r="11" spans="1:38" ht="15.75" customHeight="1">
      <c r="A11" s="14" t="s">
        <v>22</v>
      </c>
      <c r="B11" s="15">
        <v>279157.4352634141</v>
      </c>
      <c r="C11" s="15">
        <v>279902.187304759</v>
      </c>
      <c r="D11" s="15">
        <v>282179.0748870693</v>
      </c>
      <c r="E11" s="15">
        <v>284293.8172710186</v>
      </c>
      <c r="F11" s="15">
        <v>296063.5098382583</v>
      </c>
      <c r="G11" s="15">
        <v>299764.7597115973</v>
      </c>
      <c r="H11" s="15">
        <v>296640.42558030994</v>
      </c>
      <c r="I11" s="15">
        <v>301219.99726796104</v>
      </c>
      <c r="J11" s="15">
        <v>301406.3436167882</v>
      </c>
      <c r="K11" s="15">
        <v>304915.96386952046</v>
      </c>
      <c r="L11" s="15">
        <v>305276.7497266032</v>
      </c>
      <c r="M11" s="15">
        <v>310354.3273351342</v>
      </c>
      <c r="N11" s="15">
        <v>310110.25401270104</v>
      </c>
      <c r="O11" s="15">
        <v>313342.8327657109</v>
      </c>
      <c r="P11" s="15">
        <v>310347.15915863146</v>
      </c>
      <c r="Q11" s="15">
        <v>316328.80839456466</v>
      </c>
      <c r="R11" s="15">
        <v>318175.8563382502</v>
      </c>
      <c r="S11" s="15">
        <v>323656.17091862776</v>
      </c>
      <c r="T11" s="15">
        <v>326807.0565984218</v>
      </c>
      <c r="U11" s="15">
        <v>330695.36664728797</v>
      </c>
      <c r="V11" s="15">
        <v>334408.29326811346</v>
      </c>
      <c r="W11" s="15">
        <v>342951.2634720336</v>
      </c>
      <c r="X11" s="15">
        <v>344329.6586145669</v>
      </c>
      <c r="Y11" s="15">
        <v>343384.65084449324</v>
      </c>
      <c r="Z11" s="15">
        <v>341358.81967497163</v>
      </c>
      <c r="AA11" s="15">
        <v>342667.7135981285</v>
      </c>
      <c r="AB11" s="15">
        <v>348376.1752249826</v>
      </c>
      <c r="AC11" s="15">
        <v>353136.04266553966</v>
      </c>
      <c r="AD11" s="15">
        <v>360160.0533138963</v>
      </c>
      <c r="AE11" s="15">
        <v>369461.53970948333</v>
      </c>
      <c r="AF11" s="15">
        <v>370901.20954399026</v>
      </c>
      <c r="AG11" s="15">
        <v>373432.6898403547</v>
      </c>
      <c r="AH11" s="15">
        <v>377682.3112302015</v>
      </c>
      <c r="AI11" s="15">
        <v>381957.3066086349</v>
      </c>
      <c r="AJ11" s="15">
        <v>382404.844021946</v>
      </c>
      <c r="AK11" s="15">
        <v>392767.72737007495</v>
      </c>
      <c r="AL11" s="27">
        <v>392748.9947412596</v>
      </c>
    </row>
    <row r="12" spans="1:38" ht="15.75" customHeight="1">
      <c r="A12" s="14" t="s">
        <v>6</v>
      </c>
      <c r="B12" s="15">
        <v>30107.789499937426</v>
      </c>
      <c r="C12" s="15">
        <v>31094.415139565437</v>
      </c>
      <c r="D12" s="15">
        <v>30962.73473771092</v>
      </c>
      <c r="E12" s="15">
        <v>31722.669563358046</v>
      </c>
      <c r="F12" s="15">
        <v>32291.24540928269</v>
      </c>
      <c r="G12" s="15">
        <v>32190.982644318014</v>
      </c>
      <c r="H12" s="15">
        <v>30094.231303218698</v>
      </c>
      <c r="I12" s="15">
        <v>29292.800738552563</v>
      </c>
      <c r="J12" s="15">
        <v>28801.138058792396</v>
      </c>
      <c r="K12" s="15">
        <v>29965.587047910638</v>
      </c>
      <c r="L12" s="15">
        <v>28330.26878577612</v>
      </c>
      <c r="M12" s="15">
        <v>31342.42675770444</v>
      </c>
      <c r="N12" s="15">
        <v>31184.750943821047</v>
      </c>
      <c r="O12" s="15">
        <v>31548.530888865287</v>
      </c>
      <c r="P12" s="15">
        <v>27794.701247333403</v>
      </c>
      <c r="Q12" s="15">
        <v>29797.60767465074</v>
      </c>
      <c r="R12" s="15">
        <v>29756.993887896482</v>
      </c>
      <c r="S12" s="15">
        <v>31531.850906857744</v>
      </c>
      <c r="T12" s="15">
        <v>30896.766175541634</v>
      </c>
      <c r="U12" s="15">
        <v>31826.081259769035</v>
      </c>
      <c r="V12" s="15">
        <v>30090.548292793464</v>
      </c>
      <c r="W12" s="15">
        <v>29931.536737561233</v>
      </c>
      <c r="X12" s="15">
        <v>32881.09783903136</v>
      </c>
      <c r="Y12" s="15">
        <v>32256.044949765062</v>
      </c>
      <c r="Z12" s="15">
        <v>29743.857539278302</v>
      </c>
      <c r="AA12" s="15">
        <v>30613.969072840475</v>
      </c>
      <c r="AB12" s="15">
        <v>32123.542996331853</v>
      </c>
      <c r="AC12" s="15">
        <v>30898.681239639547</v>
      </c>
      <c r="AD12" s="15">
        <v>31735.01472703126</v>
      </c>
      <c r="AE12" s="15">
        <v>29469.319834896196</v>
      </c>
      <c r="AF12" s="15">
        <v>26599.06603182461</v>
      </c>
      <c r="AG12" s="15">
        <v>26674.760938416795</v>
      </c>
      <c r="AH12" s="15">
        <v>28345.00698620609</v>
      </c>
      <c r="AI12" s="15">
        <v>28108.383252590473</v>
      </c>
      <c r="AJ12" s="15">
        <v>24998.993463898696</v>
      </c>
      <c r="AK12" s="15">
        <v>28494.088645989137</v>
      </c>
      <c r="AL12" s="27">
        <v>27048.984055426175</v>
      </c>
    </row>
    <row r="13" spans="1:38" ht="15.75" customHeight="1">
      <c r="A13" s="12" t="s">
        <v>7</v>
      </c>
      <c r="B13" s="16">
        <v>62247.449598796695</v>
      </c>
      <c r="C13" s="16">
        <v>62078.6275133422</v>
      </c>
      <c r="D13" s="16">
        <v>58621.6285120861</v>
      </c>
      <c r="E13" s="16">
        <v>61059.940191024194</v>
      </c>
      <c r="F13" s="16">
        <v>62075.97360394569</v>
      </c>
      <c r="G13" s="16">
        <v>63451.93028827779</v>
      </c>
      <c r="H13" s="16">
        <v>60329.7591446887</v>
      </c>
      <c r="I13" s="16">
        <v>59364.7538857143</v>
      </c>
      <c r="J13" s="16">
        <v>58071.370773455</v>
      </c>
      <c r="K13" s="16">
        <v>58355.75792071019</v>
      </c>
      <c r="L13" s="16">
        <v>60527.158519902</v>
      </c>
      <c r="M13" s="16">
        <v>63181.79510720459</v>
      </c>
      <c r="N13" s="16">
        <v>60527.45517503179</v>
      </c>
      <c r="O13" s="16">
        <v>59228.258593533</v>
      </c>
      <c r="P13" s="16">
        <v>59090.2062940927</v>
      </c>
      <c r="Q13" s="16">
        <v>59977.7211642358</v>
      </c>
      <c r="R13" s="16">
        <v>59610.460310873</v>
      </c>
      <c r="S13" s="16">
        <v>59154.092239929996</v>
      </c>
      <c r="T13" s="16">
        <v>60056.864967213296</v>
      </c>
      <c r="U13" s="16">
        <v>58790.0687923904</v>
      </c>
      <c r="V13" s="16">
        <v>58238.14441340719</v>
      </c>
      <c r="W13" s="16">
        <v>60426.469304216494</v>
      </c>
      <c r="X13" s="16">
        <v>60787.891064987</v>
      </c>
      <c r="Y13" s="16">
        <v>60487.6659199565</v>
      </c>
      <c r="Z13" s="16">
        <v>61557.747562835895</v>
      </c>
      <c r="AA13" s="16">
        <v>60765.0793285074</v>
      </c>
      <c r="AB13" s="16">
        <v>62239.53224602721</v>
      </c>
      <c r="AC13" s="16">
        <v>61389.677588403494</v>
      </c>
      <c r="AD13" s="16">
        <v>62491.3764898439</v>
      </c>
      <c r="AE13" s="16">
        <v>62494.3426574256</v>
      </c>
      <c r="AF13" s="16">
        <v>60676.3849792311</v>
      </c>
      <c r="AG13" s="16">
        <v>61284.490368013096</v>
      </c>
      <c r="AH13" s="16">
        <v>60724.5334431264</v>
      </c>
      <c r="AI13" s="16">
        <v>61380.0224245167</v>
      </c>
      <c r="AJ13" s="16">
        <v>61423.61333497479</v>
      </c>
      <c r="AK13" s="16">
        <v>61251.30401936776</v>
      </c>
      <c r="AL13" s="28">
        <v>61263.4008856978</v>
      </c>
    </row>
    <row r="14" spans="1:38" ht="15.75" customHeight="1">
      <c r="A14" s="12" t="s">
        <v>20</v>
      </c>
      <c r="B14" s="16">
        <v>-32139.66009885927</v>
      </c>
      <c r="C14" s="16">
        <v>-30984.212373776765</v>
      </c>
      <c r="D14" s="16">
        <v>-27658.893774375178</v>
      </c>
      <c r="E14" s="16">
        <v>-29337.27062766615</v>
      </c>
      <c r="F14" s="16">
        <v>-29784.728194663003</v>
      </c>
      <c r="G14" s="16">
        <v>-31260.94764395978</v>
      </c>
      <c r="H14" s="16">
        <v>-30235.527841470004</v>
      </c>
      <c r="I14" s="16">
        <v>-30071.953147161737</v>
      </c>
      <c r="J14" s="16">
        <v>-29270.2327146626</v>
      </c>
      <c r="K14" s="16">
        <v>-28390.17087279955</v>
      </c>
      <c r="L14" s="16">
        <v>-32196.889734125878</v>
      </c>
      <c r="M14" s="16">
        <v>-31839.36834950015</v>
      </c>
      <c r="N14" s="16">
        <v>-29342.704231210744</v>
      </c>
      <c r="O14" s="16">
        <v>-27679.72770466771</v>
      </c>
      <c r="P14" s="16">
        <v>-31295.505046759296</v>
      </c>
      <c r="Q14" s="16">
        <v>-30180.113489585063</v>
      </c>
      <c r="R14" s="16">
        <v>-29853.46642297652</v>
      </c>
      <c r="S14" s="16">
        <v>-27622.241333072252</v>
      </c>
      <c r="T14" s="16">
        <v>-29160.098791671662</v>
      </c>
      <c r="U14" s="16">
        <v>-26963.987532621362</v>
      </c>
      <c r="V14" s="16">
        <v>-28147.59612061373</v>
      </c>
      <c r="W14" s="16">
        <v>-30494.93256665526</v>
      </c>
      <c r="X14" s="16">
        <v>-27906.79322595564</v>
      </c>
      <c r="Y14" s="16">
        <v>-28231.620970191434</v>
      </c>
      <c r="Z14" s="16">
        <v>-31813.890023557593</v>
      </c>
      <c r="AA14" s="16">
        <v>-30151.11025566693</v>
      </c>
      <c r="AB14" s="16">
        <v>-30115.989249695354</v>
      </c>
      <c r="AC14" s="16">
        <v>-30490.996348763947</v>
      </c>
      <c r="AD14" s="16">
        <v>-30756.361762812638</v>
      </c>
      <c r="AE14" s="16">
        <v>-33025.022822529405</v>
      </c>
      <c r="AF14" s="16">
        <v>-34077.31894740649</v>
      </c>
      <c r="AG14" s="16">
        <v>-34609.7294295963</v>
      </c>
      <c r="AH14" s="16">
        <v>-32379.52645692031</v>
      </c>
      <c r="AI14" s="16">
        <v>-33271.639171926225</v>
      </c>
      <c r="AJ14" s="16">
        <v>-36424.619871076095</v>
      </c>
      <c r="AK14" s="16">
        <v>-32757.21537337862</v>
      </c>
      <c r="AL14" s="28">
        <v>-34214.41683027163</v>
      </c>
    </row>
    <row r="15" spans="1:38" ht="15.75" customHeight="1">
      <c r="A15" s="14" t="s">
        <v>23</v>
      </c>
      <c r="B15" s="15">
        <v>249049.64576347667</v>
      </c>
      <c r="C15" s="15">
        <v>248807.77216519357</v>
      </c>
      <c r="D15" s="15">
        <v>251216.34014935835</v>
      </c>
      <c r="E15" s="15">
        <v>252571.14770766054</v>
      </c>
      <c r="F15" s="15">
        <v>263772.26442897564</v>
      </c>
      <c r="G15" s="15">
        <v>267573.77706727927</v>
      </c>
      <c r="H15" s="15">
        <v>266546.19427709124</v>
      </c>
      <c r="I15" s="15">
        <v>271927.19652940845</v>
      </c>
      <c r="J15" s="15">
        <v>272605.2055579958</v>
      </c>
      <c r="K15" s="15">
        <v>274950.3768216098</v>
      </c>
      <c r="L15" s="15">
        <v>276946.4809408271</v>
      </c>
      <c r="M15" s="15">
        <v>279011.90057742974</v>
      </c>
      <c r="N15" s="15">
        <v>278925.50306888</v>
      </c>
      <c r="O15" s="15">
        <v>281794.3018768456</v>
      </c>
      <c r="P15" s="15">
        <v>282552.4579112981</v>
      </c>
      <c r="Q15" s="15">
        <v>286531.20071991393</v>
      </c>
      <c r="R15" s="15">
        <v>288418.86245035374</v>
      </c>
      <c r="S15" s="15">
        <v>292124.32001177</v>
      </c>
      <c r="T15" s="15">
        <v>295910.2904228802</v>
      </c>
      <c r="U15" s="15">
        <v>298869.28538751893</v>
      </c>
      <c r="V15" s="15">
        <v>304317.74497532</v>
      </c>
      <c r="W15" s="15">
        <v>313019.7267344724</v>
      </c>
      <c r="X15" s="15">
        <v>311448.56077553553</v>
      </c>
      <c r="Y15" s="15">
        <v>311128.60589472816</v>
      </c>
      <c r="Z15" s="15">
        <v>311614.96213569335</v>
      </c>
      <c r="AA15" s="15">
        <v>312053.74452528806</v>
      </c>
      <c r="AB15" s="15">
        <v>316252.63222865073</v>
      </c>
      <c r="AC15" s="15">
        <v>322237.36142590013</v>
      </c>
      <c r="AD15" s="15">
        <v>328425.03858686506</v>
      </c>
      <c r="AE15" s="15">
        <v>339992.21987458714</v>
      </c>
      <c r="AF15" s="15">
        <v>344302.14351216564</v>
      </c>
      <c r="AG15" s="15">
        <v>346757.9289019379</v>
      </c>
      <c r="AH15" s="15">
        <v>349337.3042439954</v>
      </c>
      <c r="AI15" s="15">
        <v>353848.9233560444</v>
      </c>
      <c r="AJ15" s="15">
        <v>357405.8505580473</v>
      </c>
      <c r="AK15" s="15">
        <v>364273.6387240858</v>
      </c>
      <c r="AL15" s="27">
        <v>365700.0106858334</v>
      </c>
    </row>
    <row r="16" spans="1:38" ht="16.5" customHeight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28"/>
    </row>
    <row r="17" spans="1:38" ht="15.75" customHeight="1">
      <c r="A17" s="14" t="s">
        <v>8</v>
      </c>
      <c r="B17" s="15">
        <v>279735.1053154061</v>
      </c>
      <c r="C17" s="15">
        <v>280832.7161643074</v>
      </c>
      <c r="D17" s="15">
        <v>281427.58380275633</v>
      </c>
      <c r="E17" s="15">
        <v>282053.8871778878</v>
      </c>
      <c r="F17" s="15">
        <v>286161.7508173608</v>
      </c>
      <c r="G17" s="15">
        <v>286852.74157677876</v>
      </c>
      <c r="H17" s="15">
        <v>281980.7491394053</v>
      </c>
      <c r="I17" s="15">
        <v>282712.8256752255</v>
      </c>
      <c r="J17" s="15">
        <v>285180.2883326382</v>
      </c>
      <c r="K17" s="15">
        <v>289017.80016139155</v>
      </c>
      <c r="L17" s="15">
        <v>289734.620291211</v>
      </c>
      <c r="M17" s="15">
        <v>301730.9260945883</v>
      </c>
      <c r="N17" s="15">
        <v>300154.74346408364</v>
      </c>
      <c r="O17" s="15">
        <v>300026.05885581445</v>
      </c>
      <c r="P17" s="15">
        <v>300002.5755436315</v>
      </c>
      <c r="Q17" s="15">
        <v>300966.0761502446</v>
      </c>
      <c r="R17" s="15">
        <v>301415.3174996144</v>
      </c>
      <c r="S17" s="15">
        <v>308208.9153315856</v>
      </c>
      <c r="T17" s="15">
        <v>307475.9624107531</v>
      </c>
      <c r="U17" s="15">
        <v>310852.68915894144</v>
      </c>
      <c r="V17" s="15">
        <v>311203.44306939794</v>
      </c>
      <c r="W17" s="15">
        <v>311668.6589818377</v>
      </c>
      <c r="X17" s="15">
        <v>314841.29194972775</v>
      </c>
      <c r="Y17" s="15">
        <v>321619.2892140023</v>
      </c>
      <c r="Z17" s="15">
        <v>320283.08922018326</v>
      </c>
      <c r="AA17" s="15">
        <v>320419.80702659045</v>
      </c>
      <c r="AB17" s="15">
        <v>323136.4265485463</v>
      </c>
      <c r="AC17" s="15">
        <v>323292.5440688475</v>
      </c>
      <c r="AD17" s="15">
        <v>326043.52125445</v>
      </c>
      <c r="AE17" s="15">
        <v>329885.71773652226</v>
      </c>
      <c r="AF17" s="15">
        <v>330908.11281957186</v>
      </c>
      <c r="AG17" s="15">
        <v>331041.41982169566</v>
      </c>
      <c r="AH17" s="15">
        <v>332705.60261823976</v>
      </c>
      <c r="AI17" s="15">
        <v>335774.69608215534</v>
      </c>
      <c r="AJ17" s="15">
        <v>338081.6516503632</v>
      </c>
      <c r="AK17" s="15">
        <v>347363.01683040825</v>
      </c>
      <c r="AL17" s="27">
        <v>342987.34719614306</v>
      </c>
    </row>
    <row r="18" spans="1:38" ht="15.75" customHeight="1">
      <c r="A18" s="12" t="s">
        <v>9</v>
      </c>
      <c r="B18" s="16">
        <v>16171.960026841442</v>
      </c>
      <c r="C18" s="16">
        <v>15979.91850439056</v>
      </c>
      <c r="D18" s="16">
        <v>15845.174678718537</v>
      </c>
      <c r="E18" s="16">
        <v>16036.327574022576</v>
      </c>
      <c r="F18" s="16">
        <v>16227.254416493</v>
      </c>
      <c r="G18" s="16">
        <v>15904.55704388522</v>
      </c>
      <c r="H18" s="16">
        <v>16369.72122726513</v>
      </c>
      <c r="I18" s="16">
        <v>16281.244842284286</v>
      </c>
      <c r="J18" s="16">
        <v>16241.98075845217</v>
      </c>
      <c r="K18" s="16">
        <v>16473.996105313156</v>
      </c>
      <c r="L18" s="16">
        <v>16722.43897559122</v>
      </c>
      <c r="M18" s="16">
        <v>18975.00627066891</v>
      </c>
      <c r="N18" s="16">
        <v>18010.59308290066</v>
      </c>
      <c r="O18" s="16">
        <v>17749.329653375993</v>
      </c>
      <c r="P18" s="16">
        <v>17492.40713323185</v>
      </c>
      <c r="Q18" s="16">
        <v>17646.497592686108</v>
      </c>
      <c r="R18" s="16">
        <v>17594.772439179418</v>
      </c>
      <c r="S18" s="16">
        <v>17516.57060371</v>
      </c>
      <c r="T18" s="16">
        <v>18045.28066906859</v>
      </c>
      <c r="U18" s="16">
        <v>18269.48957031875</v>
      </c>
      <c r="V18" s="16">
        <v>17957.87364639445</v>
      </c>
      <c r="W18" s="16">
        <v>18294.304306683178</v>
      </c>
      <c r="X18" s="16">
        <v>17891.407119467127</v>
      </c>
      <c r="Y18" s="16">
        <v>20307.7864463128</v>
      </c>
      <c r="Z18" s="16">
        <v>19209.573208944617</v>
      </c>
      <c r="AA18" s="16">
        <v>18923.022119759327</v>
      </c>
      <c r="AB18" s="16">
        <v>18978.69549738218</v>
      </c>
      <c r="AC18" s="16">
        <v>18961.549992068227</v>
      </c>
      <c r="AD18" s="16">
        <v>18678.03224671113</v>
      </c>
      <c r="AE18" s="16">
        <v>19013.633662171218</v>
      </c>
      <c r="AF18" s="16">
        <v>19228.10089354168</v>
      </c>
      <c r="AG18" s="16">
        <v>19287.1599017013</v>
      </c>
      <c r="AH18" s="16">
        <v>19233.798105900332</v>
      </c>
      <c r="AI18" s="16">
        <v>19257.55455931865</v>
      </c>
      <c r="AJ18" s="16">
        <v>19629.552590686868</v>
      </c>
      <c r="AK18" s="16">
        <v>22169.71738690245</v>
      </c>
      <c r="AL18" s="28">
        <v>20964.304899561892</v>
      </c>
    </row>
    <row r="19" spans="1:38" ht="15.75" customHeight="1">
      <c r="A19" s="12" t="s">
        <v>10</v>
      </c>
      <c r="B19" s="16">
        <v>68440.16346026734</v>
      </c>
      <c r="C19" s="16">
        <v>69678.37651021408</v>
      </c>
      <c r="D19" s="16">
        <v>70239.19842866789</v>
      </c>
      <c r="E19" s="16">
        <v>68357.19289856021</v>
      </c>
      <c r="F19" s="16">
        <v>70233.5146261668</v>
      </c>
      <c r="G19" s="16">
        <v>71294.93710906306</v>
      </c>
      <c r="H19" s="16">
        <v>64491.572058049554</v>
      </c>
      <c r="I19" s="16">
        <v>60686.73659774851</v>
      </c>
      <c r="J19" s="16">
        <v>62178.47580075099</v>
      </c>
      <c r="K19" s="16">
        <v>64317.47748211886</v>
      </c>
      <c r="L19" s="16">
        <v>62986.39587010269</v>
      </c>
      <c r="M19" s="16">
        <v>66822.6355779471</v>
      </c>
      <c r="N19" s="16">
        <v>66857.77152960162</v>
      </c>
      <c r="O19" s="16">
        <v>64726.969441204834</v>
      </c>
      <c r="P19" s="16">
        <v>64935.2001471332</v>
      </c>
      <c r="Q19" s="16">
        <v>64094.28639051423</v>
      </c>
      <c r="R19" s="16">
        <v>64820.00739616865</v>
      </c>
      <c r="S19" s="16">
        <v>67735.3665828141</v>
      </c>
      <c r="T19" s="16">
        <v>65055.41049510641</v>
      </c>
      <c r="U19" s="16">
        <v>67323.280074792</v>
      </c>
      <c r="V19" s="16">
        <v>67629.25769527996</v>
      </c>
      <c r="W19" s="16">
        <v>66022.05750349312</v>
      </c>
      <c r="X19" s="16">
        <v>69189.80693628902</v>
      </c>
      <c r="Y19" s="16">
        <v>69425.4921969424</v>
      </c>
      <c r="Z19" s="16">
        <v>70418.37446817117</v>
      </c>
      <c r="AA19" s="16">
        <v>68961.00717157013</v>
      </c>
      <c r="AB19" s="16">
        <v>68966.85175498592</v>
      </c>
      <c r="AC19" s="16">
        <v>69935.36109914973</v>
      </c>
      <c r="AD19" s="16">
        <v>71130.84171565772</v>
      </c>
      <c r="AE19" s="16">
        <v>72252.99934597917</v>
      </c>
      <c r="AF19" s="16">
        <v>71299.7551156062</v>
      </c>
      <c r="AG19" s="16">
        <v>70869.55286320935</v>
      </c>
      <c r="AH19" s="16">
        <v>71457.46702626316</v>
      </c>
      <c r="AI19" s="16">
        <v>72962.71628280156</v>
      </c>
      <c r="AJ19" s="16">
        <v>74593.48491133208</v>
      </c>
      <c r="AK19" s="16">
        <v>74630.80058514448</v>
      </c>
      <c r="AL19" s="28">
        <v>71880.55002844724</v>
      </c>
    </row>
    <row r="20" spans="1:38" ht="15.75" customHeight="1">
      <c r="A20" s="12" t="s">
        <v>25</v>
      </c>
      <c r="B20" s="16">
        <v>86002.00500848668</v>
      </c>
      <c r="C20" s="16">
        <v>86430.3349944634</v>
      </c>
      <c r="D20" s="16">
        <v>87980.65738556578</v>
      </c>
      <c r="E20" s="16">
        <v>88701.14980563968</v>
      </c>
      <c r="F20" s="16">
        <v>89270.24845688201</v>
      </c>
      <c r="G20" s="16">
        <v>89154.32362797351</v>
      </c>
      <c r="H20" s="16">
        <v>90701.19343655054</v>
      </c>
      <c r="I20" s="16">
        <v>94966.11589695899</v>
      </c>
      <c r="J20" s="16">
        <v>96640.40497356046</v>
      </c>
      <c r="K20" s="16">
        <v>98032.75693182916</v>
      </c>
      <c r="L20" s="16">
        <v>97861.71784414565</v>
      </c>
      <c r="M20" s="16">
        <v>103724.85564967337</v>
      </c>
      <c r="N20" s="16">
        <v>104389.2220705491</v>
      </c>
      <c r="O20" s="16">
        <v>106664.5753429041</v>
      </c>
      <c r="P20" s="16">
        <v>107206.88138370164</v>
      </c>
      <c r="Q20" s="16">
        <v>108620.0874809959</v>
      </c>
      <c r="R20" s="16">
        <v>107655.14280378608</v>
      </c>
      <c r="S20" s="16">
        <v>108184.74986758425</v>
      </c>
      <c r="T20" s="16">
        <v>108733.92540058088</v>
      </c>
      <c r="U20" s="16">
        <v>109085.11095657838</v>
      </c>
      <c r="V20" s="16">
        <v>108846.39305074242</v>
      </c>
      <c r="W20" s="16">
        <v>109719.8377185056</v>
      </c>
      <c r="X20" s="16">
        <v>109948.1827041051</v>
      </c>
      <c r="Y20" s="16">
        <v>114277.70110134366</v>
      </c>
      <c r="Z20" s="16">
        <v>113985.53990418378</v>
      </c>
      <c r="AA20" s="16">
        <v>116610.20363369156</v>
      </c>
      <c r="AB20" s="16">
        <v>117693.25363014425</v>
      </c>
      <c r="AC20" s="16">
        <v>116060.31403665496</v>
      </c>
      <c r="AD20" s="16">
        <v>116163.6332307518</v>
      </c>
      <c r="AE20" s="16">
        <v>118175.51892211345</v>
      </c>
      <c r="AF20" s="16">
        <v>117894.59109897181</v>
      </c>
      <c r="AG20" s="16">
        <v>117293.51383782346</v>
      </c>
      <c r="AH20" s="16">
        <v>118335.53065373108</v>
      </c>
      <c r="AI20" s="16">
        <v>118419.04652726192</v>
      </c>
      <c r="AJ20" s="16">
        <v>120267.96107586552</v>
      </c>
      <c r="AK20" s="16">
        <v>123940.24706978291</v>
      </c>
      <c r="AL20" s="28">
        <v>125927.59113183178</v>
      </c>
    </row>
    <row r="21" spans="1:38" ht="15.75" customHeight="1">
      <c r="A21" s="12" t="s">
        <v>26</v>
      </c>
      <c r="B21" s="16">
        <v>108337.33309446063</v>
      </c>
      <c r="C21" s="16">
        <v>107949.05189360936</v>
      </c>
      <c r="D21" s="16">
        <v>106556.19188693419</v>
      </c>
      <c r="E21" s="16">
        <v>108142.09769579527</v>
      </c>
      <c r="F21" s="16">
        <v>109601.04232438894</v>
      </c>
      <c r="G21" s="16">
        <v>109657.16420816696</v>
      </c>
      <c r="H21" s="16">
        <v>109576.9204953901</v>
      </c>
      <c r="I21" s="16">
        <v>109016.7679681938</v>
      </c>
      <c r="J21" s="16">
        <v>107157.51622137454</v>
      </c>
      <c r="K21" s="16">
        <v>107221.09582455043</v>
      </c>
      <c r="L21" s="16">
        <v>109181.01668118146</v>
      </c>
      <c r="M21" s="16">
        <v>109339.50361199888</v>
      </c>
      <c r="N21" s="16">
        <v>107872.76478810217</v>
      </c>
      <c r="O21" s="16">
        <v>107752.41611847951</v>
      </c>
      <c r="P21" s="16">
        <v>106890.97035476481</v>
      </c>
      <c r="Q21" s="16">
        <v>107008.91315902832</v>
      </c>
      <c r="R21" s="16">
        <v>107524.86084521035</v>
      </c>
      <c r="S21" s="16">
        <v>110727.71958847724</v>
      </c>
      <c r="T21" s="16">
        <v>111186.35170496718</v>
      </c>
      <c r="U21" s="16">
        <v>111785.71807500235</v>
      </c>
      <c r="V21" s="16">
        <v>112630.6284661511</v>
      </c>
      <c r="W21" s="16">
        <v>113433.63924819577</v>
      </c>
      <c r="X21" s="16">
        <v>113678.05241101647</v>
      </c>
      <c r="Y21" s="16">
        <v>113563.84232721348</v>
      </c>
      <c r="Z21" s="16">
        <v>112576.62210909363</v>
      </c>
      <c r="AA21" s="16">
        <v>111821.33194981936</v>
      </c>
      <c r="AB21" s="16">
        <v>113383.38799960395</v>
      </c>
      <c r="AC21" s="16">
        <v>114294.08627406454</v>
      </c>
      <c r="AD21" s="16">
        <v>116172.37551745937</v>
      </c>
      <c r="AE21" s="16">
        <v>116533.5371812285</v>
      </c>
      <c r="AF21" s="16">
        <v>118514.46922049219</v>
      </c>
      <c r="AG21" s="16">
        <v>119908.68858915771</v>
      </c>
      <c r="AH21" s="16">
        <v>120422.23327013517</v>
      </c>
      <c r="AI21" s="16">
        <v>121997.54910909318</v>
      </c>
      <c r="AJ21" s="16">
        <v>120275.7783193687</v>
      </c>
      <c r="AK21" s="16">
        <v>122902.1138271384</v>
      </c>
      <c r="AL21" s="28">
        <v>119874.03095146213</v>
      </c>
    </row>
    <row r="22" spans="1:40" ht="15.75" customHeight="1">
      <c r="A22" s="12" t="s">
        <v>17</v>
      </c>
      <c r="B22" s="16">
        <v>783.64372535</v>
      </c>
      <c r="C22" s="16">
        <v>795.03426163</v>
      </c>
      <c r="D22" s="16">
        <v>806.36142287</v>
      </c>
      <c r="E22" s="16">
        <v>817.11920387</v>
      </c>
      <c r="F22" s="16">
        <v>829.6909934299999</v>
      </c>
      <c r="G22" s="16">
        <v>841.75958769</v>
      </c>
      <c r="H22" s="16">
        <v>841.34192215</v>
      </c>
      <c r="I22" s="16">
        <v>1761.9603700399998</v>
      </c>
      <c r="J22" s="16">
        <v>2961.9105785</v>
      </c>
      <c r="K22" s="16">
        <v>2972.47381758</v>
      </c>
      <c r="L22" s="16">
        <v>2983.05092019</v>
      </c>
      <c r="M22" s="16">
        <v>2868.9249843</v>
      </c>
      <c r="N22" s="16">
        <v>3024.39199293</v>
      </c>
      <c r="O22" s="16">
        <v>3132.76829985</v>
      </c>
      <c r="P22" s="16">
        <v>3477.1165247999998</v>
      </c>
      <c r="Q22" s="16">
        <v>3596.2915270199996</v>
      </c>
      <c r="R22" s="16">
        <v>3820.53401527</v>
      </c>
      <c r="S22" s="16">
        <v>4044.508689</v>
      </c>
      <c r="T22" s="16">
        <v>4454.99414103</v>
      </c>
      <c r="U22" s="16">
        <v>4389.09048225</v>
      </c>
      <c r="V22" s="16">
        <v>4139.29021083</v>
      </c>
      <c r="W22" s="16">
        <v>4198.8202049599995</v>
      </c>
      <c r="X22" s="16">
        <v>4133.842778849999</v>
      </c>
      <c r="Y22" s="16">
        <v>4044.4671421900002</v>
      </c>
      <c r="Z22" s="16">
        <v>4092.9795297899996</v>
      </c>
      <c r="AA22" s="16">
        <v>4104.24215175</v>
      </c>
      <c r="AB22" s="16">
        <v>4114.23766643</v>
      </c>
      <c r="AC22" s="16">
        <v>4041.23266691</v>
      </c>
      <c r="AD22" s="16">
        <v>3898.63854387</v>
      </c>
      <c r="AE22" s="16">
        <v>3910.0286250299996</v>
      </c>
      <c r="AF22" s="16">
        <v>3971.19649096</v>
      </c>
      <c r="AG22" s="16">
        <v>3682.5046298037933</v>
      </c>
      <c r="AH22" s="16">
        <v>3256.57356221</v>
      </c>
      <c r="AI22" s="16">
        <v>3137.8296036799993</v>
      </c>
      <c r="AJ22" s="16">
        <v>3314.8747531100003</v>
      </c>
      <c r="AK22" s="16">
        <v>3720.1379614400003</v>
      </c>
      <c r="AL22" s="28">
        <v>4340.87018484</v>
      </c>
      <c r="AN22" s="5"/>
    </row>
    <row r="23" spans="1:38" ht="16.5" customHeight="1">
      <c r="A23" s="12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28"/>
    </row>
    <row r="24" spans="1:38" ht="16.5" customHeight="1">
      <c r="A24" s="14" t="s">
        <v>16</v>
      </c>
      <c r="B24" s="15">
        <v>249421.7234308624</v>
      </c>
      <c r="C24" s="15">
        <v>251683.73343534349</v>
      </c>
      <c r="D24" s="15">
        <v>257276.41783137046</v>
      </c>
      <c r="E24" s="15">
        <v>241033.05509909985</v>
      </c>
      <c r="F24" s="15">
        <v>288315.5490892339</v>
      </c>
      <c r="G24" s="15">
        <v>283503.54409989074</v>
      </c>
      <c r="H24" s="15">
        <v>249900.0512982114</v>
      </c>
      <c r="I24" s="15">
        <v>274403.341147918</v>
      </c>
      <c r="J24" s="15">
        <v>273840.96005234023</v>
      </c>
      <c r="K24" s="15">
        <v>272862.9744116184</v>
      </c>
      <c r="L24" s="15">
        <v>280448.80813903833</v>
      </c>
      <c r="M24" s="15">
        <v>285127.22824227123</v>
      </c>
      <c r="N24" s="15">
        <v>285949.7645867406</v>
      </c>
      <c r="O24" s="15">
        <v>282375.20362944185</v>
      </c>
      <c r="P24" s="15">
        <v>252128.57518651435</v>
      </c>
      <c r="Q24" s="15">
        <v>269805.2610642441</v>
      </c>
      <c r="R24" s="15">
        <v>262543.192347155</v>
      </c>
      <c r="S24" s="15">
        <v>288168.8524665783</v>
      </c>
      <c r="T24" s="15">
        <v>277038.15307211183</v>
      </c>
      <c r="U24" s="15">
        <v>259164.5096482696</v>
      </c>
      <c r="V24" s="15">
        <v>263307.0499162362</v>
      </c>
      <c r="W24" s="15">
        <v>265912.59229042806</v>
      </c>
      <c r="X24" s="15">
        <v>316471.8961766842</v>
      </c>
      <c r="Y24" s="15">
        <v>258985.93914751025</v>
      </c>
      <c r="Z24" s="15">
        <v>233042.6677349048</v>
      </c>
      <c r="AA24" s="15">
        <v>238005.48124106464</v>
      </c>
      <c r="AB24" s="15">
        <v>285751.8927093307</v>
      </c>
      <c r="AC24" s="15">
        <v>286056.2033310562</v>
      </c>
      <c r="AD24" s="15">
        <v>302733.88373924565</v>
      </c>
      <c r="AE24" s="15">
        <v>237864.52270123633</v>
      </c>
      <c r="AF24" s="15">
        <v>265914.89481855725</v>
      </c>
      <c r="AG24" s="15">
        <v>226927.0897155148</v>
      </c>
      <c r="AH24" s="15">
        <v>250134.8118781007</v>
      </c>
      <c r="AI24" s="15">
        <v>267919.57561633986</v>
      </c>
      <c r="AJ24" s="15">
        <v>268153.0656253848</v>
      </c>
      <c r="AK24" s="15">
        <v>270051.7086103499</v>
      </c>
      <c r="AL24" s="27">
        <v>293471.38304344483</v>
      </c>
    </row>
    <row r="25" spans="1:38" ht="16.5" customHeight="1">
      <c r="A25" s="1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28"/>
    </row>
    <row r="26" spans="1:38" ht="15.75" customHeight="1">
      <c r="A26" s="14" t="s">
        <v>4</v>
      </c>
      <c r="B26" s="15">
        <v>780.8333544780231</v>
      </c>
      <c r="C26" s="15">
        <v>1307.3476262020708</v>
      </c>
      <c r="D26" s="15">
        <v>870.795543418237</v>
      </c>
      <c r="E26" s="15">
        <v>906.7483190174029</v>
      </c>
      <c r="F26" s="15">
        <v>954.596104098702</v>
      </c>
      <c r="G26" s="15">
        <v>906.5674522482929</v>
      </c>
      <c r="H26" s="15">
        <v>894.1247993219171</v>
      </c>
      <c r="I26" s="15">
        <v>887.2571558606448</v>
      </c>
      <c r="J26" s="15">
        <v>919.8555822170471</v>
      </c>
      <c r="K26" s="15">
        <v>961.6887338360439</v>
      </c>
      <c r="L26" s="15">
        <v>1030.751525010478</v>
      </c>
      <c r="M26" s="15">
        <v>976.464412250265</v>
      </c>
      <c r="N26" s="15">
        <v>1032.181005959666</v>
      </c>
      <c r="O26" s="15">
        <v>979.143622874898</v>
      </c>
      <c r="P26" s="15">
        <v>966.705862169488</v>
      </c>
      <c r="Q26" s="15">
        <v>1075.990217483263</v>
      </c>
      <c r="R26" s="15">
        <v>923.614366924542</v>
      </c>
      <c r="S26" s="15">
        <v>851.838479</v>
      </c>
      <c r="T26" s="15">
        <v>789.9303399616289</v>
      </c>
      <c r="U26" s="15">
        <v>791.660402331896</v>
      </c>
      <c r="V26" s="15">
        <v>794.6590719935019</v>
      </c>
      <c r="W26" s="15">
        <v>955.85218717975</v>
      </c>
      <c r="X26" s="15">
        <v>1215.5125553658072</v>
      </c>
      <c r="Y26" s="15">
        <v>1020.2142982047188</v>
      </c>
      <c r="Z26" s="15">
        <v>1087.052801120298</v>
      </c>
      <c r="AA26" s="15">
        <v>1083.1315885791598</v>
      </c>
      <c r="AB26" s="15">
        <v>1127.9859973855298</v>
      </c>
      <c r="AC26" s="15">
        <v>1033.7024482868167</v>
      </c>
      <c r="AD26" s="15">
        <v>990.8664968786669</v>
      </c>
      <c r="AE26" s="15">
        <v>1121.32805768651</v>
      </c>
      <c r="AF26" s="15">
        <v>980.2077590134459</v>
      </c>
      <c r="AG26" s="15">
        <v>1064.886012827616</v>
      </c>
      <c r="AH26" s="15">
        <v>1204.519855260172</v>
      </c>
      <c r="AI26" s="15">
        <v>1241.2385154657088</v>
      </c>
      <c r="AJ26" s="15">
        <v>1028.0983960188648</v>
      </c>
      <c r="AK26" s="15">
        <v>879.737825807836</v>
      </c>
      <c r="AL26" s="27">
        <v>1193.2356834366099</v>
      </c>
    </row>
    <row r="27" spans="1:38" ht="15.75" customHeight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28"/>
    </row>
    <row r="28" spans="1:38" ht="15.75" customHeight="1">
      <c r="A28" s="14" t="s">
        <v>0</v>
      </c>
      <c r="B28" s="15">
        <v>954.40139647</v>
      </c>
      <c r="C28" s="15">
        <v>773.83237628</v>
      </c>
      <c r="D28" s="15">
        <v>832.74037261</v>
      </c>
      <c r="E28" s="15">
        <v>877.0711045999999</v>
      </c>
      <c r="F28" s="15">
        <v>912.7864112699999</v>
      </c>
      <c r="G28" s="15">
        <v>990.83616272</v>
      </c>
      <c r="H28" s="15">
        <v>1178.8645466399998</v>
      </c>
      <c r="I28" s="15">
        <v>1144.15429767</v>
      </c>
      <c r="J28" s="15">
        <v>935.40036558</v>
      </c>
      <c r="K28" s="15">
        <v>736.85754704</v>
      </c>
      <c r="L28" s="15">
        <v>890.4972825</v>
      </c>
      <c r="M28" s="15">
        <v>1197.75504847</v>
      </c>
      <c r="N28" s="15">
        <v>1098.23310578</v>
      </c>
      <c r="O28" s="15">
        <v>1073.30483255</v>
      </c>
      <c r="P28" s="15">
        <v>1154.3039894599997</v>
      </c>
      <c r="Q28" s="15">
        <v>1163.77143317</v>
      </c>
      <c r="R28" s="15">
        <v>1462.86667965</v>
      </c>
      <c r="S28" s="15">
        <v>1434.594</v>
      </c>
      <c r="T28" s="15">
        <v>1579.19917358</v>
      </c>
      <c r="U28" s="15">
        <v>1497.92577121</v>
      </c>
      <c r="V28" s="15">
        <v>1707.9922760499999</v>
      </c>
      <c r="W28" s="15">
        <v>1700.3897597799998</v>
      </c>
      <c r="X28" s="15">
        <v>1729.7772085899996</v>
      </c>
      <c r="Y28" s="15">
        <v>1762.5908422200002</v>
      </c>
      <c r="Z28" s="15">
        <v>1682.78710776</v>
      </c>
      <c r="AA28" s="15">
        <v>1713.32924157</v>
      </c>
      <c r="AB28" s="15">
        <v>1656.55367642</v>
      </c>
      <c r="AC28" s="15">
        <v>1632.2673410399998</v>
      </c>
      <c r="AD28" s="15">
        <v>1685.54145631</v>
      </c>
      <c r="AE28" s="15">
        <v>1851.5900833599997</v>
      </c>
      <c r="AF28" s="15">
        <v>1868.84614268</v>
      </c>
      <c r="AG28" s="15">
        <v>1748.8815379</v>
      </c>
      <c r="AH28" s="15">
        <v>1722.18598217</v>
      </c>
      <c r="AI28" s="15">
        <v>1714.25887257</v>
      </c>
      <c r="AJ28" s="15">
        <v>2049.94437902</v>
      </c>
      <c r="AK28" s="15">
        <v>2023.35710865</v>
      </c>
      <c r="AL28" s="27">
        <v>2043.31956182</v>
      </c>
    </row>
    <row r="29" spans="1:38" ht="15.75" customHeight="1">
      <c r="A29" s="12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28"/>
    </row>
    <row r="30" spans="1:38" ht="15.75" customHeight="1">
      <c r="A30" s="14" t="s">
        <v>2</v>
      </c>
      <c r="B30" s="15">
        <v>8004.941857379999</v>
      </c>
      <c r="C30" s="15">
        <v>6345.266089039999</v>
      </c>
      <c r="D30" s="15">
        <v>7274.3973694999995</v>
      </c>
      <c r="E30" s="15">
        <v>7471.102248810001</v>
      </c>
      <c r="F30" s="15">
        <v>12450.12102138</v>
      </c>
      <c r="G30" s="15">
        <v>13043.306204839999</v>
      </c>
      <c r="H30" s="15">
        <v>13172.8547151776</v>
      </c>
      <c r="I30" s="15">
        <v>14515.80547266</v>
      </c>
      <c r="J30" s="15">
        <v>13240.189651499</v>
      </c>
      <c r="K30" s="15">
        <v>13236.251026315998</v>
      </c>
      <c r="L30" s="15">
        <v>13317.192274773599</v>
      </c>
      <c r="M30" s="15">
        <v>9501.187332022888</v>
      </c>
      <c r="N30" s="15">
        <v>10357.0032780292</v>
      </c>
      <c r="O30" s="15">
        <v>11055.461459829201</v>
      </c>
      <c r="P30" s="15">
        <v>11127.2517693058</v>
      </c>
      <c r="Q30" s="15">
        <v>12865.488681405699</v>
      </c>
      <c r="R30" s="15">
        <v>12319.008321619429</v>
      </c>
      <c r="S30" s="15">
        <v>12482.525</v>
      </c>
      <c r="T30" s="15">
        <v>14247.6379276189</v>
      </c>
      <c r="U30" s="15">
        <v>14089.231251202</v>
      </c>
      <c r="V30" s="15">
        <v>16530.263901124497</v>
      </c>
      <c r="W30" s="15">
        <v>20328.644211066796</v>
      </c>
      <c r="X30" s="15">
        <v>17594.954029616</v>
      </c>
      <c r="Y30" s="15">
        <v>17280.5237795156</v>
      </c>
      <c r="Z30" s="15">
        <v>17821.451958536396</v>
      </c>
      <c r="AA30" s="15">
        <v>18147.069136084898</v>
      </c>
      <c r="AB30" s="15">
        <v>17882.9999536726</v>
      </c>
      <c r="AC30" s="15">
        <v>20587.424013521402</v>
      </c>
      <c r="AD30" s="15">
        <v>24441.2549489757</v>
      </c>
      <c r="AE30" s="15">
        <v>27500.8282418255</v>
      </c>
      <c r="AF30" s="15">
        <v>31205.986672913</v>
      </c>
      <c r="AG30" s="15">
        <v>29918.687292360497</v>
      </c>
      <c r="AH30" s="15">
        <v>30731.6072824232</v>
      </c>
      <c r="AI30" s="15">
        <v>31935.307121929403</v>
      </c>
      <c r="AJ30" s="15">
        <v>31548.6320297818</v>
      </c>
      <c r="AK30" s="15">
        <v>33922.982514620904</v>
      </c>
      <c r="AL30" s="27">
        <v>37130.725390234526</v>
      </c>
    </row>
    <row r="31" spans="1:38" ht="14.25" customHeight="1">
      <c r="A31" s="1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28"/>
    </row>
    <row r="32" spans="1:38" ht="15.75" customHeight="1">
      <c r="A32" s="14" t="s">
        <v>18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27">
        <v>0</v>
      </c>
    </row>
    <row r="33" spans="1:38" ht="15.75" customHeight="1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8"/>
    </row>
    <row r="34" spans="1:38" ht="15.75" customHeight="1">
      <c r="A34" s="14" t="s">
        <v>1</v>
      </c>
      <c r="B34" s="15">
        <v>91931.20516132505</v>
      </c>
      <c r="C34" s="15">
        <v>93727.5103630999</v>
      </c>
      <c r="D34" s="15">
        <v>94506.18374259437</v>
      </c>
      <c r="E34" s="15">
        <v>94838.52827395358</v>
      </c>
      <c r="F34" s="15">
        <v>100595.16788201034</v>
      </c>
      <c r="G34" s="15">
        <v>99331.44868220159</v>
      </c>
      <c r="H34" s="15">
        <v>95838.98966111107</v>
      </c>
      <c r="I34" s="15">
        <v>98022.360128516</v>
      </c>
      <c r="J34" s="15">
        <v>98776.01455937054</v>
      </c>
      <c r="K34" s="15">
        <v>99602.16875671255</v>
      </c>
      <c r="L34" s="15">
        <v>104664.66887425256</v>
      </c>
      <c r="M34" s="15">
        <v>106399.90190484645</v>
      </c>
      <c r="N34" s="15">
        <v>105108.65961164402</v>
      </c>
      <c r="O34" s="15">
        <v>106283.79045313233</v>
      </c>
      <c r="P34" s="15">
        <v>105327.64207053928</v>
      </c>
      <c r="Q34" s="15">
        <v>105001.19883486707</v>
      </c>
      <c r="R34" s="15">
        <v>106258.75707319782</v>
      </c>
      <c r="S34" s="15">
        <v>109185.94717009999</v>
      </c>
      <c r="T34" s="15">
        <v>107989.00679121458</v>
      </c>
      <c r="U34" s="15">
        <v>108729.78240078196</v>
      </c>
      <c r="V34" s="15">
        <v>111605.25449693477</v>
      </c>
      <c r="W34" s="15">
        <v>114178.72364166354</v>
      </c>
      <c r="X34" s="15">
        <v>115195.0824272186</v>
      </c>
      <c r="Y34" s="15">
        <v>112198.55426725603</v>
      </c>
      <c r="Z34" s="15">
        <v>114678.91798097546</v>
      </c>
      <c r="AA34" s="15">
        <v>115906.3855018546</v>
      </c>
      <c r="AB34" s="15">
        <v>116848.76121707752</v>
      </c>
      <c r="AC34" s="15">
        <v>118071.64878841744</v>
      </c>
      <c r="AD34" s="15">
        <v>119925.04522720347</v>
      </c>
      <c r="AE34" s="15">
        <v>125927.4686794286</v>
      </c>
      <c r="AF34" s="15">
        <v>126766.88139465361</v>
      </c>
      <c r="AG34" s="15">
        <v>127443.02605404922</v>
      </c>
      <c r="AH34" s="15">
        <v>129280.07779198514</v>
      </c>
      <c r="AI34" s="15">
        <v>131248.79180393298</v>
      </c>
      <c r="AJ34" s="15">
        <v>131875.50132312486</v>
      </c>
      <c r="AK34" s="15">
        <v>134541.18717390965</v>
      </c>
      <c r="AL34" s="27">
        <v>136064.41264635103</v>
      </c>
    </row>
    <row r="35" spans="1:38" ht="15.75" customHeight="1">
      <c r="A35" s="1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28"/>
    </row>
    <row r="36" spans="1:38" ht="15.75" customHeight="1">
      <c r="A36" s="14" t="s">
        <v>5</v>
      </c>
      <c r="B36" s="17">
        <v>4166.255908310768</v>
      </c>
      <c r="C36" s="17">
        <v>5836.8307848394315</v>
      </c>
      <c r="D36" s="17">
        <v>4773.554199952275</v>
      </c>
      <c r="E36" s="17">
        <v>4949.9543473415715</v>
      </c>
      <c r="F36" s="17">
        <v>5147.904478548281</v>
      </c>
      <c r="G36" s="17">
        <v>4336.828964720005</v>
      </c>
      <c r="H36" s="17">
        <v>3671.154302662375</v>
      </c>
      <c r="I36" s="17">
        <v>4093.9973592667557</v>
      </c>
      <c r="J36" s="17">
        <v>2825.201247150314</v>
      </c>
      <c r="K36" s="17">
        <v>4057.1762056371635</v>
      </c>
      <c r="L36" s="17">
        <v>2590.671610636601</v>
      </c>
      <c r="M36" s="17">
        <v>1446.6136928997857</v>
      </c>
      <c r="N36" s="17">
        <v>4277.791918166573</v>
      </c>
      <c r="O36" s="17">
        <v>3289.8936343798723</v>
      </c>
      <c r="P36" s="17">
        <v>2371.744753217915</v>
      </c>
      <c r="Q36" s="17">
        <v>2412.4201621529996</v>
      </c>
      <c r="R36" s="17">
        <v>2238.893128402927</v>
      </c>
      <c r="S36" s="17">
        <v>1963.5477770030498</v>
      </c>
      <c r="T36" s="17">
        <v>1949.9947478903198</v>
      </c>
      <c r="U36" s="17">
        <v>2696.786814233571</v>
      </c>
      <c r="V36" s="17">
        <v>1406.137207346152</v>
      </c>
      <c r="W36" s="17">
        <v>2010.8968166979798</v>
      </c>
      <c r="X36" s="17">
        <v>2220.4361954284714</v>
      </c>
      <c r="Y36" s="17">
        <v>1272.6546704822965</v>
      </c>
      <c r="Z36" s="17">
        <v>792.2152978015263</v>
      </c>
      <c r="AA36" s="17">
        <v>2100.5342991543275</v>
      </c>
      <c r="AB36" s="17">
        <v>2432.2834422394635</v>
      </c>
      <c r="AC36" s="17">
        <v>3342.6177155972546</v>
      </c>
      <c r="AD36" s="17">
        <v>3274.8304417881586</v>
      </c>
      <c r="AE36" s="17">
        <v>3925.853069862545</v>
      </c>
      <c r="AF36" s="17">
        <v>4573.765665901407</v>
      </c>
      <c r="AG36" s="17">
        <v>4695.7843545822</v>
      </c>
      <c r="AH36" s="17">
        <v>6399.17145052878</v>
      </c>
      <c r="AI36" s="17">
        <v>6414.562084610496</v>
      </c>
      <c r="AJ36" s="17">
        <v>6328.70496969421</v>
      </c>
      <c r="AK36" s="17">
        <v>5306.643820934963</v>
      </c>
      <c r="AL36" s="29">
        <v>5067.832908294479</v>
      </c>
    </row>
    <row r="37" spans="1:38" ht="4.5" customHeight="1" thickBo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30"/>
    </row>
    <row r="38" spans="1:38" ht="14.25" hidden="1" thickTop="1">
      <c r="A38" s="20" t="s">
        <v>12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ht="14.25" thickTop="1">
      <c r="A39" s="20" t="s">
        <v>13</v>
      </c>
    </row>
    <row r="40" ht="13.5">
      <c r="A40" s="24" t="s">
        <v>24</v>
      </c>
    </row>
    <row r="41" spans="1:38" ht="15.75" customHeight="1">
      <c r="A41" s="21" t="s">
        <v>3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2" t="s">
        <v>14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4:38" ht="15.75" customHeight="1"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 ht="15.75" customHeight="1">
      <c r="B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4:16" ht="15.75" customHeight="1">
      <c r="N45" s="23"/>
      <c r="O45" s="23"/>
      <c r="P45" s="23"/>
    </row>
    <row r="68" ht="15.75" customHeight="1">
      <c r="O68" s="2">
        <f>23136-20420</f>
        <v>2716</v>
      </c>
    </row>
    <row r="69" ht="15.75" customHeight="1">
      <c r="O69" s="2">
        <f>23136/291715*100</f>
        <v>7.931028572408001</v>
      </c>
    </row>
    <row r="70" ht="15.75" customHeight="1">
      <c r="O70" s="2">
        <f>23136-20420</f>
        <v>2716</v>
      </c>
    </row>
    <row r="71" ht="15.75" customHeight="1">
      <c r="O71" s="2">
        <f>23136/291715*100</f>
        <v>7.931028572408001</v>
      </c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49" r:id="rId1"/>
  <colBreaks count="2" manualBreakCount="2">
    <brk id="13" max="43" man="1"/>
    <brk id="2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2013-03-01T12:08:02Z</cp:lastPrinted>
  <dcterms:created xsi:type="dcterms:W3CDTF">2004-12-06T10:36:14Z</dcterms:created>
  <dcterms:modified xsi:type="dcterms:W3CDTF">2013-03-04T06:16:31Z</dcterms:modified>
  <cp:category/>
  <cp:version/>
  <cp:contentType/>
  <cp:contentStatus/>
</cp:coreProperties>
</file>