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'27a-b'!$B$1:$M$367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11" i="1" l="1"/>
  <c r="K211" i="1"/>
  <c r="N14" i="1"/>
  <c r="L14" i="1"/>
  <c r="N211" i="1"/>
  <c r="O14" i="1" l="1"/>
</calcChain>
</file>

<file path=xl/sharedStrings.xml><?xml version="1.0" encoding="utf-8"?>
<sst xmlns="http://schemas.openxmlformats.org/spreadsheetml/2006/main" count="394" uniqueCount="246">
  <si>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</si>
  <si>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</si>
  <si>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</si>
  <si>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</si>
  <si>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</si>
  <si>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</si>
  <si>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</si>
  <si>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</si>
  <si>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</si>
  <si>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</si>
  <si>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</si>
  <si>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</si>
  <si>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</si>
  <si>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</si>
  <si>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</si>
  <si>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</si>
  <si>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</si>
  <si>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</si>
  <si>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</si>
  <si>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</si>
  <si>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</si>
  <si>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</si>
  <si>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</si>
  <si>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</si>
  <si>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</si>
  <si>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</si>
  <si>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</si>
  <si>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</si>
  <si>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</si>
  <si>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</si>
  <si>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</si>
  <si>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</si>
  <si>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</si>
  <si>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</si>
  <si>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</si>
  <si>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</si>
  <si>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</si>
  <si>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</si>
  <si>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</si>
  <si>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</si>
  <si>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</si>
  <si>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</si>
  <si>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</si>
  <si>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</si>
  <si>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</si>
  <si>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</si>
  <si>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</si>
  <si>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</si>
  <si>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</si>
  <si>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</si>
  <si>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</si>
  <si>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</si>
  <si>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</si>
  <si>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</si>
  <si>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</si>
  <si>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</si>
  <si>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</si>
  <si>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</si>
  <si>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</si>
  <si>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</si>
  <si>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</si>
  <si>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</si>
  <si>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</si>
  <si>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</si>
  <si>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</si>
  <si>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</si>
  <si>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</si>
  <si>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</si>
  <si>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</si>
  <si>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</si>
  <si>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</si>
  <si>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</si>
  <si>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</si>
  <si>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</si>
  <si>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</si>
  <si>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</si>
  <si>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</si>
  <si>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</si>
  <si>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</si>
  <si>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</si>
  <si>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</si>
  <si>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</si>
  <si>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</si>
  <si>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</si>
  <si>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</si>
  <si>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</si>
  <si>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</si>
  <si>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</si>
  <si>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</si>
  <si>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</si>
  <si>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</si>
  <si>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</si>
  <si>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</si>
  <si>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</si>
  <si>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</si>
  <si>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</si>
  <si>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</si>
  <si>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</si>
  <si>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</si>
  <si>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</si>
  <si>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</si>
  <si>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</si>
  <si>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</si>
  <si>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</si>
  <si>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</si>
  <si>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</si>
  <si>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</si>
  <si>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</si>
  <si>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</si>
  <si>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</si>
  <si>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</si>
  <si>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</si>
  <si>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</si>
  <si>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</si>
  <si>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</si>
  <si>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</si>
  <si>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</si>
  <si>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</si>
  <si>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</si>
  <si>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</si>
  <si>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</si>
  <si>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</si>
  <si>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</si>
  <si>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</si>
  <si>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</si>
  <si>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</si>
  <si>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</si>
  <si>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</si>
  <si>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</si>
  <si>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</si>
  <si>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</si>
  <si>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</si>
  <si>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</si>
  <si>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</si>
  <si>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</si>
  <si>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</si>
  <si>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</si>
  <si>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</si>
  <si>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</si>
  <si>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</si>
  <si>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</si>
  <si>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</si>
  <si>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</si>
  <si>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</si>
  <si>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</si>
  <si>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</si>
  <si>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</si>
  <si>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</si>
  <si>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</si>
  <si>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</si>
  <si>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</si>
  <si>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</si>
  <si>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</si>
  <si>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</si>
  <si>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</si>
  <si>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</si>
  <si>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</si>
  <si>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</si>
  <si>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</si>
  <si>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</si>
  <si>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</si>
  <si>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</si>
  <si>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</si>
  <si>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</si>
  <si>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</si>
  <si>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</si>
  <si>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</si>
  <si>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</si>
  <si>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</si>
  <si>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</si>
  <si>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</si>
  <si>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</si>
  <si>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</si>
  <si>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</si>
  <si>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</si>
  <si>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</si>
  <si>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</si>
  <si>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</si>
  <si>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</si>
  <si>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</si>
  <si>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</si>
  <si>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</si>
  <si>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</si>
  <si>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</si>
  <si>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</si>
  <si>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</si>
  <si>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</si>
  <si>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</si>
  <si>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</si>
  <si>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</si>
  <si>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</si>
  <si>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</si>
  <si>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</si>
  <si>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</si>
  <si>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</si>
  <si>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</si>
  <si>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</si>
  <si>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</si>
  <si>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</si>
  <si>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</si>
  <si>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</si>
  <si>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</si>
  <si>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</si>
  <si>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</si>
  <si>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</si>
  <si>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</si>
  <si>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</si>
  <si>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</si>
  <si>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</si>
  <si>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</si>
  <si>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</si>
  <si>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</si>
  <si>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</si>
  <si>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</si>
  <si>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</si>
  <si>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</si>
  <si>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</si>
  <si>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</si>
  <si>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</si>
  <si>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</si>
  <si>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</si>
  <si>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</si>
  <si>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</si>
  <si>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</si>
  <si>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</si>
  <si>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* The Bank of Mauritius has discontinued the publication of the  Bank Rate effective 01 July 2014</t>
  </si>
  <si>
    <t>0.75-1.18</t>
  </si>
  <si>
    <t>0.65-0.88</t>
  </si>
  <si>
    <t>0.65-0.80</t>
  </si>
  <si>
    <t>0.60-0.70</t>
  </si>
  <si>
    <t>0.60-0.75</t>
  </si>
  <si>
    <t xml:space="preserve">Table 27a: Transactions on the Interbank Money Market: December 2013 -December 2014  </t>
  </si>
  <si>
    <t>01-04 December</t>
  </si>
  <si>
    <t>05-11December</t>
  </si>
  <si>
    <t>12-18 December</t>
  </si>
  <si>
    <t>19-25 December</t>
  </si>
  <si>
    <t>26-31 December</t>
  </si>
  <si>
    <t>0.65-2.30</t>
  </si>
  <si>
    <t>1.00-5.00</t>
  </si>
  <si>
    <t>2.45-3.75</t>
  </si>
  <si>
    <t>2.75-4.00</t>
  </si>
  <si>
    <t>0.60-5.00</t>
  </si>
  <si>
    <t xml:space="preserve">Table 27b: Overnight Transactions on the Interbank Money Market: December 2013 - December 2014  </t>
  </si>
  <si>
    <t>0.65-2.25</t>
  </si>
  <si>
    <t>1.40-5.00</t>
  </si>
  <si>
    <t>2.75-3.50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</si>
</sst>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5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6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6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6" borderId="71" applyBorder="0">
      <alignment horizontal="left" vertical="center" indent="1"/>
    </xf>
    <xf numFmtId="185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2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3" fontId="31" fillId="69" borderId="70" applyFont="0" applyFill="0">
      <alignment horizontal="right"/>
    </xf>
    <xf numFmtId="0" fontId="88" fillId="93" borderId="70">
      <alignment horizontal="center" vertical="center"/>
    </xf>
    <xf numFmtId="243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4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2" fontId="6" fillId="0" borderId="0"/>
    <xf numFmtId="245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2" borderId="60">
      <alignment horizontal="center"/>
    </xf>
    <xf numFmtId="245" fontId="205" fillId="52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65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7"/>
  <sheetViews>
    <sheetView tabSelected="1" topLeftCell="A7" zoomScaleNormal="100" workbookViewId="0">
      <selection activeCell="I191" sqref="I191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231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222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41974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232</v>
      </c>
      <c r="C8" s="29">
        <v>1105</v>
      </c>
      <c r="D8" s="25">
        <v>1380</v>
      </c>
      <c r="E8" s="30">
        <v>5000</v>
      </c>
      <c r="F8" s="25">
        <v>1250</v>
      </c>
      <c r="G8" s="31" t="s">
        <v>230</v>
      </c>
      <c r="H8" s="31">
        <v>0.7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233</v>
      </c>
      <c r="C9" s="29">
        <v>1925</v>
      </c>
      <c r="D9" s="25">
        <v>2880</v>
      </c>
      <c r="E9" s="30">
        <v>18020</v>
      </c>
      <c r="F9" s="25">
        <v>2574.29</v>
      </c>
      <c r="G9" s="31" t="s">
        <v>237</v>
      </c>
      <c r="H9" s="31">
        <v>1.57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234</v>
      </c>
      <c r="C10" s="29">
        <v>2060</v>
      </c>
      <c r="D10" s="25">
        <v>2660</v>
      </c>
      <c r="E10" s="30">
        <v>16175</v>
      </c>
      <c r="F10" s="25">
        <v>2310.71</v>
      </c>
      <c r="G10" s="31" t="s">
        <v>238</v>
      </c>
      <c r="H10" s="31">
        <v>2.5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235</v>
      </c>
      <c r="C11" s="29">
        <v>2005</v>
      </c>
      <c r="D11" s="25">
        <v>2205</v>
      </c>
      <c r="E11" s="30">
        <v>14645</v>
      </c>
      <c r="F11" s="25">
        <v>2092.14</v>
      </c>
      <c r="G11" s="31" t="s">
        <v>239</v>
      </c>
      <c r="H11" s="31">
        <v>2.96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236</v>
      </c>
      <c r="C12" s="29">
        <v>1140</v>
      </c>
      <c r="D12" s="25">
        <v>2495</v>
      </c>
      <c r="E12" s="30">
        <v>8605</v>
      </c>
      <c r="F12" s="25">
        <v>1434.17</v>
      </c>
      <c r="G12" s="31" t="s">
        <v>240</v>
      </c>
      <c r="H12" s="31">
        <v>3.26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hidden="1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hidden="1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hidden="1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hidden="1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219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221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223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226</v>
      </c>
      <c r="H187" s="26">
        <v>0.98</v>
      </c>
      <c r="I187" s="32"/>
    </row>
    <row r="188" spans="2:9" ht="15" customHeight="1">
      <c r="B188" s="50">
        <v>41883</v>
      </c>
      <c r="C188" s="47">
        <v>1070</v>
      </c>
      <c r="D188" s="25">
        <v>2840</v>
      </c>
      <c r="E188" s="24">
        <v>57825</v>
      </c>
      <c r="F188" s="25">
        <v>1927.5</v>
      </c>
      <c r="G188" s="26" t="s">
        <v>227</v>
      </c>
      <c r="H188" s="26">
        <v>0.75</v>
      </c>
      <c r="I188" s="32"/>
    </row>
    <row r="189" spans="2:9" ht="15" customHeight="1">
      <c r="B189" s="50">
        <v>41913</v>
      </c>
      <c r="C189" s="47">
        <v>290</v>
      </c>
      <c r="D189" s="25">
        <v>2710</v>
      </c>
      <c r="E189" s="24">
        <v>53324</v>
      </c>
      <c r="F189" s="25">
        <v>1720.13</v>
      </c>
      <c r="G189" s="26" t="s">
        <v>228</v>
      </c>
      <c r="H189" s="26">
        <v>0.72</v>
      </c>
      <c r="I189" s="32"/>
    </row>
    <row r="190" spans="2:9" ht="15" customHeight="1">
      <c r="B190" s="50">
        <v>41944</v>
      </c>
      <c r="C190" s="47">
        <v>125</v>
      </c>
      <c r="D190" s="25">
        <v>1800</v>
      </c>
      <c r="E190" s="24">
        <v>30475</v>
      </c>
      <c r="F190" s="25">
        <v>1015.83</v>
      </c>
      <c r="G190" s="26" t="s">
        <v>230</v>
      </c>
      <c r="H190" s="26">
        <v>0.63</v>
      </c>
      <c r="I190" s="32"/>
    </row>
    <row r="191" spans="2:9" ht="15" customHeight="1">
      <c r="B191" s="50">
        <v>41974</v>
      </c>
      <c r="C191" s="47">
        <v>1105</v>
      </c>
      <c r="D191" s="25">
        <v>2880</v>
      </c>
      <c r="E191" s="24">
        <v>62445</v>
      </c>
      <c r="F191" s="25">
        <v>2014.35</v>
      </c>
      <c r="G191" s="26" t="s">
        <v>241</v>
      </c>
      <c r="H191" s="26">
        <v>2.2999999999999998</v>
      </c>
      <c r="I191" s="32"/>
    </row>
    <row r="192" spans="2:9" ht="15" customHeight="1" thickBot="1">
      <c r="B192" s="59"/>
      <c r="C192" s="60"/>
      <c r="D192" s="61"/>
      <c r="E192" s="62"/>
      <c r="F192" s="61"/>
      <c r="G192" s="63"/>
      <c r="H192" s="64"/>
      <c r="I192" s="65"/>
    </row>
    <row r="193" spans="2:14" ht="18" customHeight="1" thickTop="1">
      <c r="B193" s="66" t="s">
        <v>161</v>
      </c>
      <c r="C193" s="67"/>
      <c r="D193" s="67"/>
      <c r="E193" s="67"/>
      <c r="G193" s="68" t="s">
        <v>162</v>
      </c>
      <c r="H193" s="69"/>
      <c r="I193" s="69"/>
    </row>
    <row r="194" spans="2:14" ht="18.75" customHeight="1">
      <c r="B194" s="68" t="s">
        <v>163</v>
      </c>
      <c r="C194" s="70"/>
      <c r="D194" s="70"/>
      <c r="E194" s="71"/>
      <c r="G194" s="72" t="s">
        <v>164</v>
      </c>
      <c r="H194" s="69"/>
      <c r="I194" s="69"/>
    </row>
    <row r="195" spans="2:14" ht="18.75" customHeight="1">
      <c r="B195" s="110" t="s">
        <v>225</v>
      </c>
      <c r="C195" s="110"/>
      <c r="D195" s="110"/>
      <c r="E195" s="110"/>
      <c r="F195" s="110"/>
      <c r="G195" s="110"/>
      <c r="H195" s="110"/>
      <c r="I195" s="110"/>
    </row>
    <row r="196" spans="2:14" s="73" customFormat="1">
      <c r="B196" s="70" t="s">
        <v>165</v>
      </c>
      <c r="G196" s="72"/>
      <c r="H196" s="69"/>
      <c r="I196" s="69"/>
    </row>
    <row r="197" spans="2:14">
      <c r="B197" s="70"/>
      <c r="D197" s="70"/>
    </row>
    <row r="198" spans="2:14" ht="18.75" customHeight="1">
      <c r="B198" s="1" t="s">
        <v>242</v>
      </c>
    </row>
    <row r="199" spans="2:14" ht="9" customHeight="1" thickBot="1">
      <c r="B199" s="3"/>
    </row>
    <row r="200" spans="2:14" ht="15" customHeight="1">
      <c r="B200" s="74" t="s">
        <v>1</v>
      </c>
      <c r="C200" s="100" t="s">
        <v>2</v>
      </c>
      <c r="D200" s="101"/>
      <c r="E200" s="101"/>
      <c r="F200" s="102" t="s">
        <v>3</v>
      </c>
      <c r="G200" s="102" t="s">
        <v>4</v>
      </c>
      <c r="H200" s="102" t="s">
        <v>166</v>
      </c>
      <c r="I200" s="2" t="s">
        <v>0</v>
      </c>
    </row>
    <row r="201" spans="2:14" ht="17.25" customHeight="1" thickBot="1">
      <c r="B201" s="14"/>
      <c r="C201" s="10"/>
      <c r="D201" s="11"/>
      <c r="E201" s="12"/>
      <c r="F201" s="13" t="s">
        <v>7</v>
      </c>
      <c r="G201" s="13" t="s">
        <v>8</v>
      </c>
      <c r="H201" s="13" t="s">
        <v>167</v>
      </c>
      <c r="L201" s="2" t="s">
        <v>0</v>
      </c>
    </row>
    <row r="202" spans="2:14" ht="17.25" customHeight="1" thickBot="1">
      <c r="B202" s="14"/>
      <c r="C202" s="15" t="s">
        <v>10</v>
      </c>
      <c r="D202" s="16" t="s">
        <v>11</v>
      </c>
      <c r="E202" s="17" t="s">
        <v>12</v>
      </c>
      <c r="F202" s="18"/>
      <c r="G202" s="18" t="s">
        <v>13</v>
      </c>
      <c r="H202" s="18" t="s">
        <v>168</v>
      </c>
    </row>
    <row r="203" spans="2:14" ht="14.1" customHeight="1" thickBot="1">
      <c r="B203" s="19"/>
      <c r="C203" s="75" t="s">
        <v>15</v>
      </c>
      <c r="D203" s="76"/>
      <c r="E203" s="77"/>
      <c r="F203" s="78"/>
      <c r="G203" s="108" t="s">
        <v>16</v>
      </c>
      <c r="H203" s="109"/>
    </row>
    <row r="204" spans="2:14" ht="17.25" customHeight="1">
      <c r="B204" s="21">
        <v>41974</v>
      </c>
      <c r="C204" s="47"/>
      <c r="D204" s="25"/>
      <c r="E204" s="24"/>
      <c r="F204" s="25"/>
      <c r="G204" s="26"/>
      <c r="H204" s="26"/>
    </row>
    <row r="205" spans="2:14" ht="15" customHeight="1">
      <c r="B205" s="28" t="s">
        <v>232</v>
      </c>
      <c r="C205" s="29">
        <v>875</v>
      </c>
      <c r="D205" s="25">
        <v>1205</v>
      </c>
      <c r="E205" s="30">
        <v>4100</v>
      </c>
      <c r="F205" s="25">
        <v>1025</v>
      </c>
      <c r="G205" s="31" t="s">
        <v>230</v>
      </c>
      <c r="H205" s="31">
        <v>0.69</v>
      </c>
      <c r="I205" s="33"/>
      <c r="J205" s="37"/>
      <c r="K205" s="37"/>
      <c r="L205" s="33"/>
      <c r="M205" s="37"/>
      <c r="N205" s="38"/>
    </row>
    <row r="206" spans="2:14" ht="15" customHeight="1">
      <c r="B206" s="28" t="s">
        <v>233</v>
      </c>
      <c r="C206" s="29">
        <v>1525</v>
      </c>
      <c r="D206" s="25">
        <v>2680</v>
      </c>
      <c r="E206" s="30">
        <v>15420</v>
      </c>
      <c r="F206" s="25">
        <v>2202.86</v>
      </c>
      <c r="G206" s="31" t="s">
        <v>243</v>
      </c>
      <c r="H206" s="31">
        <v>1.59</v>
      </c>
      <c r="I206" s="33"/>
      <c r="J206" s="37"/>
      <c r="K206" s="37"/>
      <c r="L206" s="33"/>
      <c r="M206" s="37"/>
      <c r="N206" s="38"/>
    </row>
    <row r="207" spans="2:14" ht="15" customHeight="1">
      <c r="B207" s="28" t="s">
        <v>234</v>
      </c>
      <c r="C207" s="29">
        <v>1250</v>
      </c>
      <c r="D207" s="25">
        <v>1780</v>
      </c>
      <c r="E207" s="30">
        <v>10175</v>
      </c>
      <c r="F207" s="25">
        <v>1453.57</v>
      </c>
      <c r="G207" s="31" t="s">
        <v>244</v>
      </c>
      <c r="H207" s="31">
        <v>2.62</v>
      </c>
      <c r="I207" s="33"/>
      <c r="J207" s="37"/>
      <c r="K207" s="37"/>
      <c r="L207" s="33"/>
      <c r="M207" s="37"/>
      <c r="N207" s="38"/>
    </row>
    <row r="208" spans="2:14" ht="15" customHeight="1">
      <c r="B208" s="28" t="s">
        <v>235</v>
      </c>
      <c r="C208" s="29">
        <v>625</v>
      </c>
      <c r="D208" s="25">
        <v>1395</v>
      </c>
      <c r="E208" s="30">
        <v>7385</v>
      </c>
      <c r="F208" s="25">
        <v>1055</v>
      </c>
      <c r="G208" s="31" t="s">
        <v>245</v>
      </c>
      <c r="H208" s="31">
        <v>3.02</v>
      </c>
      <c r="I208" s="33"/>
      <c r="J208" s="37"/>
      <c r="K208" s="37"/>
      <c r="L208" s="33"/>
      <c r="M208" s="37"/>
      <c r="N208" s="38"/>
    </row>
    <row r="209" spans="2:14" ht="15" customHeight="1">
      <c r="B209" s="28" t="s">
        <v>236</v>
      </c>
      <c r="C209" s="29">
        <v>250</v>
      </c>
      <c r="D209" s="25">
        <v>1565</v>
      </c>
      <c r="E209" s="30">
        <v>4505</v>
      </c>
      <c r="F209" s="25">
        <v>750.83</v>
      </c>
      <c r="G209" s="31" t="s">
        <v>240</v>
      </c>
      <c r="H209" s="31">
        <v>3.32</v>
      </c>
      <c r="I209" s="33"/>
      <c r="J209" s="37"/>
      <c r="K209" s="37"/>
      <c r="L209" s="33"/>
      <c r="M209" s="37"/>
      <c r="N209" s="38"/>
    </row>
    <row r="210" spans="2:14" ht="9" customHeight="1">
      <c r="B210" s="95"/>
      <c r="C210" s="40"/>
      <c r="D210" s="41"/>
      <c r="E210" s="42"/>
      <c r="F210" s="41"/>
      <c r="G210" s="79"/>
      <c r="H210" s="43"/>
      <c r="I210" s="33"/>
      <c r="J210" s="37"/>
      <c r="K210" s="37"/>
      <c r="L210" s="33"/>
      <c r="M210" s="37"/>
      <c r="N210" s="38"/>
    </row>
    <row r="211" spans="2:14" ht="15" hidden="1" customHeight="1">
      <c r="B211" s="96"/>
      <c r="C211" s="80"/>
      <c r="D211" s="81"/>
      <c r="E211" s="24"/>
      <c r="F211" s="25"/>
      <c r="G211" s="26"/>
      <c r="H211" s="26"/>
      <c r="I211" s="48"/>
      <c r="J211" s="37"/>
      <c r="K211" s="49">
        <f>SUM(K205:K210)</f>
        <v>0</v>
      </c>
      <c r="L211" s="37"/>
      <c r="M211" s="49">
        <f>SUM(M205:M210)</f>
        <v>0</v>
      </c>
      <c r="N211" s="38" t="e">
        <f>M211/K211</f>
        <v>#DIV/0!</v>
      </c>
    </row>
    <row r="212" spans="2:14" ht="15" hidden="1" customHeight="1">
      <c r="B212" s="97">
        <v>36312</v>
      </c>
      <c r="C212" s="80">
        <v>10</v>
      </c>
      <c r="D212" s="81">
        <v>230</v>
      </c>
      <c r="E212" s="24">
        <v>2385</v>
      </c>
      <c r="F212" s="25">
        <v>80</v>
      </c>
      <c r="G212" s="26" t="s">
        <v>18</v>
      </c>
      <c r="H212" s="26">
        <v>9.9600000000000009</v>
      </c>
      <c r="I212" s="48"/>
    </row>
    <row r="213" spans="2:14" ht="15" hidden="1" customHeight="1">
      <c r="B213" s="97">
        <v>36404</v>
      </c>
      <c r="C213" s="80">
        <v>10</v>
      </c>
      <c r="D213" s="81">
        <v>120</v>
      </c>
      <c r="E213" s="24">
        <v>1223</v>
      </c>
      <c r="F213" s="25">
        <v>52.96</v>
      </c>
      <c r="G213" s="26" t="s">
        <v>19</v>
      </c>
      <c r="H213" s="26">
        <v>9.5630000000000006</v>
      </c>
      <c r="I213" s="48"/>
    </row>
    <row r="214" spans="2:14" ht="15" hidden="1" customHeight="1" thickBot="1">
      <c r="B214" s="97">
        <v>36495</v>
      </c>
      <c r="C214" s="80">
        <v>85</v>
      </c>
      <c r="D214" s="81">
        <v>500</v>
      </c>
      <c r="E214" s="24">
        <v>6285</v>
      </c>
      <c r="F214" s="25">
        <v>273</v>
      </c>
      <c r="G214" s="26" t="s">
        <v>20</v>
      </c>
      <c r="H214" s="26">
        <v>9.67</v>
      </c>
      <c r="I214" s="48"/>
    </row>
    <row r="215" spans="2:14" ht="15" hidden="1" customHeight="1" thickTop="1">
      <c r="B215" s="97">
        <v>36586</v>
      </c>
      <c r="C215" s="80">
        <v>10</v>
      </c>
      <c r="D215" s="81">
        <v>255</v>
      </c>
      <c r="E215" s="24">
        <v>3163.2</v>
      </c>
      <c r="F215" s="25">
        <v>102</v>
      </c>
      <c r="G215" s="26" t="s">
        <v>21</v>
      </c>
      <c r="H215" s="26">
        <v>9.1199999999999992</v>
      </c>
      <c r="I215" s="48"/>
    </row>
    <row r="216" spans="2:14" ht="15" hidden="1" customHeight="1">
      <c r="B216" s="97">
        <v>36678</v>
      </c>
      <c r="C216" s="80">
        <v>20</v>
      </c>
      <c r="D216" s="81">
        <v>600</v>
      </c>
      <c r="E216" s="25">
        <v>3421</v>
      </c>
      <c r="F216" s="25">
        <v>118</v>
      </c>
      <c r="G216" s="26" t="s">
        <v>22</v>
      </c>
      <c r="H216" s="26">
        <v>7.27</v>
      </c>
      <c r="I216" s="48"/>
    </row>
    <row r="217" spans="2:14" ht="15" hidden="1" customHeight="1">
      <c r="B217" s="97">
        <v>36708</v>
      </c>
      <c r="C217" s="80">
        <v>10</v>
      </c>
      <c r="D217" s="81">
        <v>830</v>
      </c>
      <c r="E217" s="25">
        <v>6813</v>
      </c>
      <c r="F217" s="25">
        <v>243</v>
      </c>
      <c r="G217" s="26" t="s">
        <v>23</v>
      </c>
      <c r="H217" s="26">
        <v>7.46</v>
      </c>
      <c r="I217" s="48"/>
    </row>
    <row r="218" spans="2:14" ht="15" hidden="1" customHeight="1">
      <c r="B218" s="97">
        <v>36739</v>
      </c>
      <c r="C218" s="80">
        <v>25</v>
      </c>
      <c r="D218" s="81">
        <v>460</v>
      </c>
      <c r="E218" s="25">
        <v>6528</v>
      </c>
      <c r="F218" s="25">
        <v>211</v>
      </c>
      <c r="G218" s="26" t="s">
        <v>24</v>
      </c>
      <c r="H218" s="26">
        <v>7.03</v>
      </c>
      <c r="I218" s="48"/>
    </row>
    <row r="219" spans="2:14" ht="15" hidden="1" customHeight="1">
      <c r="B219" s="97">
        <v>36770</v>
      </c>
      <c r="C219" s="80">
        <v>30</v>
      </c>
      <c r="D219" s="81">
        <v>168</v>
      </c>
      <c r="E219" s="25">
        <v>2859</v>
      </c>
      <c r="F219" s="25">
        <v>95</v>
      </c>
      <c r="G219" s="26" t="s">
        <v>25</v>
      </c>
      <c r="H219" s="26">
        <v>7.13</v>
      </c>
      <c r="I219" s="48"/>
    </row>
    <row r="220" spans="2:14" ht="15" hidden="1" customHeight="1">
      <c r="B220" s="97">
        <v>36800</v>
      </c>
      <c r="C220" s="80">
        <v>30</v>
      </c>
      <c r="D220" s="81">
        <v>270</v>
      </c>
      <c r="E220" s="25">
        <v>3581</v>
      </c>
      <c r="F220" s="25">
        <v>138</v>
      </c>
      <c r="G220" s="26" t="s">
        <v>26</v>
      </c>
      <c r="H220" s="26">
        <v>7.48</v>
      </c>
      <c r="I220" s="48"/>
    </row>
    <row r="221" spans="2:14" ht="15" hidden="1" customHeight="1">
      <c r="B221" s="97">
        <v>36831</v>
      </c>
      <c r="C221" s="80">
        <v>40</v>
      </c>
      <c r="D221" s="81">
        <v>201</v>
      </c>
      <c r="E221" s="25">
        <v>2859</v>
      </c>
      <c r="F221" s="25">
        <v>95</v>
      </c>
      <c r="G221" s="26" t="s">
        <v>27</v>
      </c>
      <c r="H221" s="26">
        <v>7.98</v>
      </c>
      <c r="I221" s="48"/>
    </row>
    <row r="222" spans="2:14" ht="15" hidden="1" customHeight="1">
      <c r="B222" s="97">
        <v>36861</v>
      </c>
      <c r="C222" s="80">
        <v>16</v>
      </c>
      <c r="D222" s="81">
        <v>398</v>
      </c>
      <c r="E222" s="25">
        <v>5734</v>
      </c>
      <c r="F222" s="25">
        <v>185</v>
      </c>
      <c r="G222" s="26" t="s">
        <v>28</v>
      </c>
      <c r="H222" s="26">
        <v>7.96</v>
      </c>
      <c r="I222" s="48"/>
    </row>
    <row r="223" spans="2:14" ht="15" hidden="1" customHeight="1">
      <c r="B223" s="97">
        <v>36892</v>
      </c>
      <c r="C223" s="80">
        <v>10</v>
      </c>
      <c r="D223" s="81">
        <v>590</v>
      </c>
      <c r="E223" s="25">
        <v>4252</v>
      </c>
      <c r="F223" s="25">
        <v>185</v>
      </c>
      <c r="G223" s="26" t="s">
        <v>29</v>
      </c>
      <c r="H223" s="26">
        <v>6.8</v>
      </c>
      <c r="I223" s="48"/>
    </row>
    <row r="224" spans="2:14" ht="15" hidden="1" customHeight="1">
      <c r="B224" s="97">
        <v>36923</v>
      </c>
      <c r="C224" s="80">
        <v>30</v>
      </c>
      <c r="D224" s="81">
        <v>594</v>
      </c>
      <c r="E224" s="25">
        <v>4815</v>
      </c>
      <c r="F224" s="25">
        <v>172</v>
      </c>
      <c r="G224" s="26" t="s">
        <v>30</v>
      </c>
      <c r="H224" s="26">
        <v>7.2584999999999997</v>
      </c>
      <c r="I224" s="48"/>
    </row>
    <row r="225" spans="2:9" ht="15" hidden="1" customHeight="1">
      <c r="B225" s="97">
        <v>36951</v>
      </c>
      <c r="C225" s="80">
        <v>40</v>
      </c>
      <c r="D225" s="81">
        <v>410</v>
      </c>
      <c r="E225" s="25">
        <v>4583</v>
      </c>
      <c r="F225" s="25">
        <v>148</v>
      </c>
      <c r="G225" s="26" t="s">
        <v>31</v>
      </c>
      <c r="H225" s="26">
        <v>7.5</v>
      </c>
      <c r="I225" s="48"/>
    </row>
    <row r="226" spans="2:9" ht="15" hidden="1" customHeight="1">
      <c r="B226" s="97">
        <v>36982</v>
      </c>
      <c r="C226" s="80">
        <v>50</v>
      </c>
      <c r="D226" s="81">
        <v>560</v>
      </c>
      <c r="E226" s="25">
        <v>8724</v>
      </c>
      <c r="F226" s="25">
        <v>291</v>
      </c>
      <c r="G226" s="26" t="s">
        <v>32</v>
      </c>
      <c r="H226" s="26">
        <v>7.8</v>
      </c>
      <c r="I226" s="48"/>
    </row>
    <row r="227" spans="2:9" ht="15" hidden="1" customHeight="1">
      <c r="B227" s="97">
        <v>37012</v>
      </c>
      <c r="C227" s="80">
        <v>80</v>
      </c>
      <c r="D227" s="81">
        <v>435</v>
      </c>
      <c r="E227" s="25">
        <v>5942</v>
      </c>
      <c r="F227" s="25">
        <v>192</v>
      </c>
      <c r="G227" s="26" t="s">
        <v>33</v>
      </c>
      <c r="H227" s="26">
        <v>8.43</v>
      </c>
      <c r="I227" s="48"/>
    </row>
    <row r="228" spans="2:9" ht="15" hidden="1" customHeight="1">
      <c r="B228" s="97">
        <v>37043</v>
      </c>
      <c r="C228" s="80">
        <v>10</v>
      </c>
      <c r="D228" s="81">
        <v>570</v>
      </c>
      <c r="E228" s="25">
        <v>5355</v>
      </c>
      <c r="F228" s="25">
        <v>178.5</v>
      </c>
      <c r="G228" s="26" t="s">
        <v>34</v>
      </c>
      <c r="H228" s="26">
        <v>7.29</v>
      </c>
      <c r="I228" s="48"/>
    </row>
    <row r="229" spans="2:9" ht="15" hidden="1" customHeight="1">
      <c r="B229" s="97">
        <v>37073</v>
      </c>
      <c r="C229" s="80">
        <v>50</v>
      </c>
      <c r="D229" s="81">
        <v>570</v>
      </c>
      <c r="E229" s="25">
        <v>6170</v>
      </c>
      <c r="F229" s="25">
        <v>199</v>
      </c>
      <c r="G229" s="26" t="s">
        <v>25</v>
      </c>
      <c r="H229" s="26">
        <v>7.18</v>
      </c>
      <c r="I229" s="48"/>
    </row>
    <row r="230" spans="2:9" ht="15" hidden="1" customHeight="1">
      <c r="B230" s="97">
        <v>37104</v>
      </c>
      <c r="C230" s="80">
        <v>35</v>
      </c>
      <c r="D230" s="81">
        <v>482</v>
      </c>
      <c r="E230" s="25">
        <v>4954</v>
      </c>
      <c r="F230" s="25">
        <v>160</v>
      </c>
      <c r="G230" s="26" t="s">
        <v>35</v>
      </c>
      <c r="H230" s="26">
        <v>7.28</v>
      </c>
      <c r="I230" s="48"/>
    </row>
    <row r="231" spans="2:9" ht="15" hidden="1" customHeight="1">
      <c r="B231" s="97">
        <v>37135</v>
      </c>
      <c r="C231" s="80">
        <v>3</v>
      </c>
      <c r="D231" s="81">
        <v>333</v>
      </c>
      <c r="E231" s="25">
        <v>4828</v>
      </c>
      <c r="F231" s="25">
        <v>161</v>
      </c>
      <c r="G231" s="26" t="s">
        <v>36</v>
      </c>
      <c r="H231" s="26">
        <v>7.13</v>
      </c>
      <c r="I231" s="48"/>
    </row>
    <row r="232" spans="2:9" ht="15" hidden="1" customHeight="1">
      <c r="B232" s="97">
        <v>37165</v>
      </c>
      <c r="C232" s="80">
        <v>115</v>
      </c>
      <c r="D232" s="81">
        <v>615</v>
      </c>
      <c r="E232" s="25">
        <v>9010</v>
      </c>
      <c r="F232" s="25">
        <v>291</v>
      </c>
      <c r="G232" s="26" t="s">
        <v>37</v>
      </c>
      <c r="H232" s="26">
        <v>7.12</v>
      </c>
      <c r="I232" s="48"/>
    </row>
    <row r="233" spans="2:9" ht="15" hidden="1" customHeight="1">
      <c r="B233" s="97">
        <v>37196</v>
      </c>
      <c r="C233" s="80">
        <v>50</v>
      </c>
      <c r="D233" s="81">
        <v>720</v>
      </c>
      <c r="E233" s="25">
        <v>7487</v>
      </c>
      <c r="F233" s="25">
        <v>267</v>
      </c>
      <c r="G233" s="26" t="s">
        <v>38</v>
      </c>
      <c r="H233" s="26">
        <v>6.86</v>
      </c>
      <c r="I233" s="48"/>
    </row>
    <row r="234" spans="2:9" ht="15" hidden="1" customHeight="1">
      <c r="B234" s="97">
        <v>37226</v>
      </c>
      <c r="C234" s="80">
        <v>30</v>
      </c>
      <c r="D234" s="81">
        <v>895</v>
      </c>
      <c r="E234" s="25">
        <v>9060</v>
      </c>
      <c r="F234" s="25">
        <v>292</v>
      </c>
      <c r="G234" s="26" t="s">
        <v>39</v>
      </c>
      <c r="H234" s="26">
        <v>6.95</v>
      </c>
      <c r="I234" s="48"/>
    </row>
    <row r="235" spans="2:9" ht="15" hidden="1" customHeight="1">
      <c r="B235" s="97">
        <v>37257</v>
      </c>
      <c r="C235" s="80">
        <v>5</v>
      </c>
      <c r="D235" s="81">
        <v>310</v>
      </c>
      <c r="E235" s="24">
        <v>3355</v>
      </c>
      <c r="F235" s="25">
        <v>116</v>
      </c>
      <c r="G235" s="26" t="s">
        <v>40</v>
      </c>
      <c r="H235" s="26">
        <v>6.69</v>
      </c>
      <c r="I235" s="48"/>
    </row>
    <row r="236" spans="2:9" ht="15" hidden="1" customHeight="1">
      <c r="B236" s="97">
        <v>37316</v>
      </c>
      <c r="C236" s="80">
        <v>5</v>
      </c>
      <c r="D236" s="81">
        <v>418</v>
      </c>
      <c r="E236" s="24">
        <v>7338</v>
      </c>
      <c r="F236" s="25">
        <v>237</v>
      </c>
      <c r="G236" s="26" t="s">
        <v>41</v>
      </c>
      <c r="H236" s="26">
        <v>6.63</v>
      </c>
      <c r="I236" s="48"/>
    </row>
    <row r="237" spans="2:9" ht="15" hidden="1" customHeight="1">
      <c r="B237" s="97">
        <v>37347</v>
      </c>
      <c r="C237" s="80">
        <v>70</v>
      </c>
      <c r="D237" s="81">
        <v>310</v>
      </c>
      <c r="E237" s="24">
        <v>5516</v>
      </c>
      <c r="F237" s="25">
        <v>184</v>
      </c>
      <c r="G237" s="26" t="s">
        <v>42</v>
      </c>
      <c r="H237" s="26">
        <v>6.74</v>
      </c>
      <c r="I237" s="48"/>
    </row>
    <row r="238" spans="2:9" ht="15" hidden="1" customHeight="1">
      <c r="B238" s="97">
        <v>37377</v>
      </c>
      <c r="C238" s="80">
        <v>30</v>
      </c>
      <c r="D238" s="81">
        <v>330</v>
      </c>
      <c r="E238" s="24">
        <v>4300</v>
      </c>
      <c r="F238" s="25">
        <v>143</v>
      </c>
      <c r="G238" s="26" t="s">
        <v>43</v>
      </c>
      <c r="H238" s="26">
        <v>6.43</v>
      </c>
      <c r="I238" s="48"/>
    </row>
    <row r="239" spans="2:9" ht="15" hidden="1" customHeight="1">
      <c r="B239" s="97">
        <v>37408</v>
      </c>
      <c r="C239" s="80">
        <v>10</v>
      </c>
      <c r="D239" s="81">
        <v>390</v>
      </c>
      <c r="E239" s="24">
        <v>2970</v>
      </c>
      <c r="F239" s="25">
        <v>149</v>
      </c>
      <c r="G239" s="26" t="s">
        <v>44</v>
      </c>
      <c r="H239" s="26">
        <v>6.5</v>
      </c>
      <c r="I239" s="48"/>
    </row>
    <row r="240" spans="2:9" ht="15" hidden="1" customHeight="1">
      <c r="B240" s="97">
        <v>37438</v>
      </c>
      <c r="C240" s="80">
        <v>10</v>
      </c>
      <c r="D240" s="81">
        <v>735</v>
      </c>
      <c r="E240" s="24">
        <v>7661</v>
      </c>
      <c r="F240" s="25">
        <v>255</v>
      </c>
      <c r="G240" s="26" t="s">
        <v>45</v>
      </c>
      <c r="H240" s="26">
        <v>5.73</v>
      </c>
      <c r="I240" s="48"/>
    </row>
    <row r="241" spans="2:8" ht="15" hidden="1" customHeight="1">
      <c r="B241" s="97">
        <v>37469</v>
      </c>
      <c r="C241" s="80">
        <v>10</v>
      </c>
      <c r="D241" s="81">
        <v>455</v>
      </c>
      <c r="E241" s="24">
        <v>8185</v>
      </c>
      <c r="F241" s="25">
        <v>264</v>
      </c>
      <c r="G241" s="26" t="s">
        <v>46</v>
      </c>
      <c r="H241" s="26">
        <v>7.37</v>
      </c>
    </row>
    <row r="242" spans="2:8" ht="15" hidden="1" customHeight="1">
      <c r="B242" s="97">
        <v>37500</v>
      </c>
      <c r="C242" s="80">
        <v>205</v>
      </c>
      <c r="D242" s="81">
        <v>627</v>
      </c>
      <c r="E242" s="24">
        <v>9421</v>
      </c>
      <c r="F242" s="25">
        <v>314</v>
      </c>
      <c r="G242" s="26" t="s">
        <v>47</v>
      </c>
      <c r="H242" s="26">
        <v>7.74</v>
      </c>
    </row>
    <row r="243" spans="2:8" ht="15" hidden="1" customHeight="1">
      <c r="B243" s="97">
        <v>37530</v>
      </c>
      <c r="C243" s="80">
        <v>250</v>
      </c>
      <c r="D243" s="81">
        <v>812</v>
      </c>
      <c r="E243" s="24">
        <v>17979</v>
      </c>
      <c r="F243" s="25">
        <v>580</v>
      </c>
      <c r="G243" s="26" t="s">
        <v>46</v>
      </c>
      <c r="H243" s="26">
        <v>7.67</v>
      </c>
    </row>
    <row r="244" spans="2:8" ht="15" hidden="1" customHeight="1">
      <c r="B244" s="97">
        <v>37561</v>
      </c>
      <c r="C244" s="80">
        <v>20</v>
      </c>
      <c r="D244" s="81">
        <v>695</v>
      </c>
      <c r="E244" s="24">
        <v>6205</v>
      </c>
      <c r="F244" s="25">
        <v>270</v>
      </c>
      <c r="G244" s="26" t="s">
        <v>47</v>
      </c>
      <c r="H244" s="26">
        <v>7.42</v>
      </c>
    </row>
    <row r="245" spans="2:8" ht="15" hidden="1" customHeight="1">
      <c r="B245" s="97">
        <v>37591</v>
      </c>
      <c r="C245" s="80">
        <v>10</v>
      </c>
      <c r="D245" s="81">
        <v>235</v>
      </c>
      <c r="E245" s="24">
        <v>2869</v>
      </c>
      <c r="F245" s="25">
        <v>125</v>
      </c>
      <c r="G245" s="26" t="s">
        <v>48</v>
      </c>
      <c r="H245" s="26">
        <v>4.92</v>
      </c>
    </row>
    <row r="246" spans="2:8" ht="15" hidden="1" customHeight="1">
      <c r="B246" s="97">
        <v>37622</v>
      </c>
      <c r="C246" s="80">
        <v>90</v>
      </c>
      <c r="D246" s="81">
        <v>425</v>
      </c>
      <c r="E246" s="24">
        <v>4318</v>
      </c>
      <c r="F246" s="25">
        <v>254</v>
      </c>
      <c r="G246" s="26" t="s">
        <v>49</v>
      </c>
      <c r="H246" s="26">
        <v>3.72</v>
      </c>
    </row>
    <row r="247" spans="2:8" ht="15" hidden="1" customHeight="1">
      <c r="B247" s="97">
        <v>37653</v>
      </c>
      <c r="C247" s="80">
        <v>15</v>
      </c>
      <c r="D247" s="81">
        <v>545</v>
      </c>
      <c r="E247" s="24">
        <v>6869</v>
      </c>
      <c r="F247" s="25">
        <v>275</v>
      </c>
      <c r="G247" s="26" t="s">
        <v>50</v>
      </c>
      <c r="H247" s="26">
        <v>4.75</v>
      </c>
    </row>
    <row r="248" spans="2:8" ht="15" hidden="1" customHeight="1">
      <c r="B248" s="97">
        <v>37681</v>
      </c>
      <c r="C248" s="80">
        <v>30</v>
      </c>
      <c r="D248" s="81">
        <v>200</v>
      </c>
      <c r="E248" s="24">
        <v>2485</v>
      </c>
      <c r="F248" s="25">
        <v>124</v>
      </c>
      <c r="G248" s="26" t="s">
        <v>51</v>
      </c>
      <c r="H248" s="26">
        <v>3.64</v>
      </c>
    </row>
    <row r="249" spans="2:8" ht="15" hidden="1" customHeight="1">
      <c r="B249" s="97">
        <v>37712</v>
      </c>
      <c r="C249" s="80">
        <v>5</v>
      </c>
      <c r="D249" s="81">
        <v>530</v>
      </c>
      <c r="E249" s="24">
        <v>4181</v>
      </c>
      <c r="F249" s="25">
        <v>144</v>
      </c>
      <c r="G249" s="26" t="s">
        <v>52</v>
      </c>
      <c r="H249" s="26">
        <v>3.66</v>
      </c>
    </row>
    <row r="250" spans="2:8" ht="15" hidden="1" customHeight="1">
      <c r="B250" s="97">
        <v>37742</v>
      </c>
      <c r="C250" s="80">
        <v>10</v>
      </c>
      <c r="D250" s="81">
        <v>565</v>
      </c>
      <c r="E250" s="24">
        <v>6318</v>
      </c>
      <c r="F250" s="25">
        <v>218</v>
      </c>
      <c r="G250" s="26" t="s">
        <v>53</v>
      </c>
      <c r="H250" s="26">
        <v>4.12</v>
      </c>
    </row>
    <row r="251" spans="2:8" ht="15" hidden="1" customHeight="1">
      <c r="B251" s="97">
        <v>37773</v>
      </c>
      <c r="C251" s="80">
        <v>28</v>
      </c>
      <c r="D251" s="81">
        <v>275</v>
      </c>
      <c r="E251" s="24">
        <v>2768</v>
      </c>
      <c r="F251" s="25">
        <v>115</v>
      </c>
      <c r="G251" s="26" t="s">
        <v>50</v>
      </c>
      <c r="H251" s="26">
        <v>4.45</v>
      </c>
    </row>
    <row r="252" spans="2:8" ht="15" hidden="1" customHeight="1">
      <c r="B252" s="97">
        <v>37803</v>
      </c>
      <c r="C252" s="80">
        <v>20</v>
      </c>
      <c r="D252" s="81">
        <v>975</v>
      </c>
      <c r="E252" s="24">
        <v>12795</v>
      </c>
      <c r="F252" s="25">
        <v>413</v>
      </c>
      <c r="G252" s="26" t="s">
        <v>54</v>
      </c>
      <c r="H252" s="26">
        <v>4.08</v>
      </c>
    </row>
    <row r="253" spans="2:8" ht="15" hidden="1" customHeight="1">
      <c r="B253" s="97">
        <v>37834</v>
      </c>
      <c r="C253" s="80">
        <v>110</v>
      </c>
      <c r="D253" s="81">
        <v>595</v>
      </c>
      <c r="E253" s="24">
        <v>5646</v>
      </c>
      <c r="F253" s="25">
        <v>268.85000000000002</v>
      </c>
      <c r="G253" s="26" t="s">
        <v>55</v>
      </c>
      <c r="H253" s="26">
        <v>3.89</v>
      </c>
    </row>
    <row r="254" spans="2:8" ht="15.75" hidden="1" customHeight="1">
      <c r="B254" s="97">
        <v>37865</v>
      </c>
      <c r="C254" s="80">
        <v>20</v>
      </c>
      <c r="D254" s="81">
        <v>130</v>
      </c>
      <c r="E254" s="24">
        <v>668</v>
      </c>
      <c r="F254" s="25">
        <v>67</v>
      </c>
      <c r="G254" s="26" t="s">
        <v>56</v>
      </c>
      <c r="H254" s="26">
        <v>2.78</v>
      </c>
    </row>
    <row r="255" spans="2:8" ht="15" hidden="1" customHeight="1">
      <c r="B255" s="97">
        <v>37895</v>
      </c>
      <c r="C255" s="80">
        <v>10</v>
      </c>
      <c r="D255" s="81">
        <v>552</v>
      </c>
      <c r="E255" s="24">
        <v>3155</v>
      </c>
      <c r="F255" s="25">
        <v>186</v>
      </c>
      <c r="G255" s="26" t="s">
        <v>57</v>
      </c>
      <c r="H255" s="26">
        <v>1.96</v>
      </c>
    </row>
    <row r="256" spans="2:8" ht="15" hidden="1" customHeight="1">
      <c r="B256" s="97">
        <v>37926</v>
      </c>
      <c r="C256" s="80">
        <v>10</v>
      </c>
      <c r="D256" s="81">
        <v>431</v>
      </c>
      <c r="E256" s="24">
        <v>2211</v>
      </c>
      <c r="F256" s="25">
        <v>130</v>
      </c>
      <c r="G256" s="26" t="s">
        <v>58</v>
      </c>
      <c r="H256" s="26">
        <v>1.26</v>
      </c>
    </row>
    <row r="257" spans="2:8" ht="15" hidden="1" customHeight="1">
      <c r="B257" s="97">
        <v>37956</v>
      </c>
      <c r="C257" s="80">
        <v>50</v>
      </c>
      <c r="D257" s="81">
        <v>695</v>
      </c>
      <c r="E257" s="24">
        <v>5392</v>
      </c>
      <c r="F257" s="25">
        <v>174</v>
      </c>
      <c r="G257" s="26" t="s">
        <v>59</v>
      </c>
      <c r="H257" s="26">
        <v>1.4</v>
      </c>
    </row>
    <row r="258" spans="2:8" ht="15" hidden="1" customHeight="1">
      <c r="B258" s="97">
        <v>37987</v>
      </c>
      <c r="C258" s="80">
        <v>1</v>
      </c>
      <c r="D258" s="81">
        <v>695</v>
      </c>
      <c r="E258" s="24">
        <v>5670</v>
      </c>
      <c r="F258" s="25">
        <v>247</v>
      </c>
      <c r="G258" s="26" t="s">
        <v>59</v>
      </c>
      <c r="H258" s="26">
        <v>1.27</v>
      </c>
    </row>
    <row r="259" spans="2:8" ht="15" hidden="1" customHeight="1">
      <c r="B259" s="97">
        <v>38018</v>
      </c>
      <c r="C259" s="80">
        <v>15</v>
      </c>
      <c r="D259" s="81">
        <v>875</v>
      </c>
      <c r="E259" s="24">
        <v>6570</v>
      </c>
      <c r="F259" s="25">
        <v>365</v>
      </c>
      <c r="G259" s="26" t="s">
        <v>60</v>
      </c>
      <c r="H259" s="26">
        <v>1.45</v>
      </c>
    </row>
    <row r="260" spans="2:8" ht="15" hidden="1" customHeight="1">
      <c r="B260" s="97">
        <v>38047</v>
      </c>
      <c r="C260" s="80">
        <v>25</v>
      </c>
      <c r="D260" s="81">
        <v>190</v>
      </c>
      <c r="E260" s="24">
        <v>2405</v>
      </c>
      <c r="F260" s="25">
        <v>93</v>
      </c>
      <c r="G260" s="26" t="s">
        <v>61</v>
      </c>
      <c r="H260" s="26">
        <v>1</v>
      </c>
    </row>
    <row r="261" spans="2:8" ht="15" hidden="1" customHeight="1">
      <c r="B261" s="97">
        <v>38078</v>
      </c>
      <c r="C261" s="80">
        <v>10</v>
      </c>
      <c r="D261" s="81">
        <v>695</v>
      </c>
      <c r="E261" s="24">
        <v>4911</v>
      </c>
      <c r="F261" s="25">
        <v>163.69999999999999</v>
      </c>
      <c r="G261" s="26" t="s">
        <v>62</v>
      </c>
      <c r="H261" s="26">
        <v>1.0026999999999999</v>
      </c>
    </row>
    <row r="262" spans="2:8" ht="15" hidden="1" customHeight="1">
      <c r="B262" s="97">
        <v>38108</v>
      </c>
      <c r="C262" s="80">
        <v>10</v>
      </c>
      <c r="D262" s="81">
        <v>350</v>
      </c>
      <c r="E262" s="24">
        <v>2915</v>
      </c>
      <c r="F262" s="25">
        <v>101</v>
      </c>
      <c r="G262" s="26">
        <v>1</v>
      </c>
      <c r="H262" s="26">
        <v>1</v>
      </c>
    </row>
    <row r="263" spans="2:8" ht="15" hidden="1" customHeight="1">
      <c r="B263" s="97">
        <v>38139</v>
      </c>
      <c r="C263" s="80">
        <v>40</v>
      </c>
      <c r="D263" s="81">
        <v>1100</v>
      </c>
      <c r="E263" s="24">
        <v>7232</v>
      </c>
      <c r="F263" s="25">
        <v>241.1</v>
      </c>
      <c r="G263" s="26" t="s">
        <v>63</v>
      </c>
      <c r="H263" s="26">
        <v>1.02</v>
      </c>
    </row>
    <row r="264" spans="2:8" ht="15" hidden="1" customHeight="1">
      <c r="B264" s="97">
        <v>38169</v>
      </c>
      <c r="C264" s="80">
        <v>40</v>
      </c>
      <c r="D264" s="81">
        <v>375</v>
      </c>
      <c r="E264" s="24">
        <v>5978</v>
      </c>
      <c r="F264" s="25">
        <v>193</v>
      </c>
      <c r="G264" s="26" t="s">
        <v>64</v>
      </c>
      <c r="H264" s="26">
        <v>1.07</v>
      </c>
    </row>
    <row r="265" spans="2:8" ht="15" hidden="1" customHeight="1">
      <c r="B265" s="97">
        <v>38200</v>
      </c>
      <c r="C265" s="80">
        <v>20</v>
      </c>
      <c r="D265" s="81">
        <v>870</v>
      </c>
      <c r="E265" s="24">
        <v>11835</v>
      </c>
      <c r="F265" s="25">
        <v>438.3</v>
      </c>
      <c r="G265" s="26" t="s">
        <v>65</v>
      </c>
      <c r="H265" s="26">
        <v>1</v>
      </c>
    </row>
    <row r="266" spans="2:8" ht="15" hidden="1" customHeight="1">
      <c r="B266" s="97">
        <v>38231</v>
      </c>
      <c r="C266" s="80">
        <v>200</v>
      </c>
      <c r="D266" s="81">
        <v>1170</v>
      </c>
      <c r="E266" s="24">
        <v>11979</v>
      </c>
      <c r="F266" s="25">
        <v>444</v>
      </c>
      <c r="G266" s="26" t="s">
        <v>66</v>
      </c>
      <c r="H266" s="26">
        <v>1</v>
      </c>
    </row>
    <row r="267" spans="2:8" ht="15" hidden="1" customHeight="1">
      <c r="B267" s="97">
        <v>38261</v>
      </c>
      <c r="C267" s="80">
        <v>220</v>
      </c>
      <c r="D267" s="81">
        <v>1090</v>
      </c>
      <c r="E267" s="24">
        <v>19154</v>
      </c>
      <c r="F267" s="25">
        <v>617.87</v>
      </c>
      <c r="G267" s="26" t="s">
        <v>59</v>
      </c>
      <c r="H267" s="26">
        <v>1.35</v>
      </c>
    </row>
    <row r="268" spans="2:8" ht="15" hidden="1" customHeight="1">
      <c r="B268" s="97">
        <v>38292</v>
      </c>
      <c r="C268" s="80">
        <v>8</v>
      </c>
      <c r="D268" s="81">
        <v>715</v>
      </c>
      <c r="E268" s="24">
        <v>4458</v>
      </c>
      <c r="F268" s="25">
        <v>186</v>
      </c>
      <c r="G268" s="26" t="s">
        <v>67</v>
      </c>
      <c r="H268" s="26">
        <v>3.51</v>
      </c>
    </row>
    <row r="269" spans="2:8" ht="15" hidden="1" customHeight="1">
      <c r="B269" s="97">
        <v>38322</v>
      </c>
      <c r="C269" s="80">
        <v>30</v>
      </c>
      <c r="D269" s="81">
        <v>860</v>
      </c>
      <c r="E269" s="24">
        <v>10355</v>
      </c>
      <c r="F269" s="25">
        <v>334.03</v>
      </c>
      <c r="G269" s="26" t="s">
        <v>67</v>
      </c>
      <c r="H269" s="26">
        <v>1.69</v>
      </c>
    </row>
    <row r="270" spans="2:8" ht="15" hidden="1" customHeight="1">
      <c r="B270" s="97">
        <v>39083</v>
      </c>
      <c r="C270" s="80">
        <v>90</v>
      </c>
      <c r="D270" s="81">
        <v>888</v>
      </c>
      <c r="E270" s="24">
        <v>12415</v>
      </c>
      <c r="F270" s="25">
        <v>400.48</v>
      </c>
      <c r="G270" s="53" t="s">
        <v>90</v>
      </c>
      <c r="H270" s="26">
        <v>8.41</v>
      </c>
    </row>
    <row r="271" spans="2:8" ht="15" hidden="1" customHeight="1">
      <c r="B271" s="97">
        <v>39114</v>
      </c>
      <c r="C271" s="80">
        <v>80</v>
      </c>
      <c r="D271" s="81">
        <v>680</v>
      </c>
      <c r="E271" s="24">
        <v>7783</v>
      </c>
      <c r="F271" s="25">
        <v>278</v>
      </c>
      <c r="G271" s="26" t="s">
        <v>90</v>
      </c>
      <c r="H271" s="26">
        <v>8.6999999999999993</v>
      </c>
    </row>
    <row r="272" spans="2:8" ht="15" hidden="1" customHeight="1">
      <c r="B272" s="97">
        <v>39142</v>
      </c>
      <c r="C272" s="80">
        <v>1</v>
      </c>
      <c r="D272" s="81">
        <v>944</v>
      </c>
      <c r="E272" s="24">
        <v>6495</v>
      </c>
      <c r="F272" s="25">
        <v>231.96</v>
      </c>
      <c r="G272" s="26" t="s">
        <v>169</v>
      </c>
      <c r="H272" s="26">
        <v>8.18</v>
      </c>
    </row>
    <row r="273" spans="2:8" ht="15" hidden="1" customHeight="1">
      <c r="B273" s="97">
        <v>39173</v>
      </c>
      <c r="C273" s="82">
        <v>18</v>
      </c>
      <c r="D273" s="83">
        <v>730</v>
      </c>
      <c r="E273" s="24">
        <v>6620</v>
      </c>
      <c r="F273" s="84">
        <v>220.65</v>
      </c>
      <c r="G273" s="56" t="s">
        <v>91</v>
      </c>
      <c r="H273" s="26">
        <v>8.1</v>
      </c>
    </row>
    <row r="274" spans="2:8" ht="15" hidden="1" customHeight="1">
      <c r="B274" s="97">
        <v>39203</v>
      </c>
      <c r="C274" s="82">
        <v>30</v>
      </c>
      <c r="D274" s="83">
        <v>895</v>
      </c>
      <c r="E274" s="24">
        <v>11016.5</v>
      </c>
      <c r="F274" s="84">
        <v>355.37</v>
      </c>
      <c r="G274" s="56" t="s">
        <v>90</v>
      </c>
      <c r="H274" s="26">
        <v>8.3699999999999992</v>
      </c>
    </row>
    <row r="275" spans="2:8" ht="15" hidden="1" customHeight="1">
      <c r="B275" s="97">
        <v>39240</v>
      </c>
      <c r="C275" s="82">
        <v>25</v>
      </c>
      <c r="D275" s="83">
        <v>430</v>
      </c>
      <c r="E275" s="24">
        <v>5366</v>
      </c>
      <c r="F275" s="84">
        <v>185</v>
      </c>
      <c r="G275" s="56" t="s">
        <v>169</v>
      </c>
      <c r="H275" s="26">
        <v>8.11</v>
      </c>
    </row>
    <row r="276" spans="2:8" ht="15" hidden="1" customHeight="1">
      <c r="B276" s="97">
        <v>39270</v>
      </c>
      <c r="C276" s="82">
        <v>35</v>
      </c>
      <c r="D276" s="83">
        <v>710</v>
      </c>
      <c r="E276" s="24">
        <v>8364</v>
      </c>
      <c r="F276" s="84">
        <v>279</v>
      </c>
      <c r="G276" s="56" t="s">
        <v>90</v>
      </c>
      <c r="H276" s="26">
        <v>8.7200000000000006</v>
      </c>
    </row>
    <row r="277" spans="2:8" ht="15" hidden="1" customHeight="1">
      <c r="B277" s="97">
        <v>39301</v>
      </c>
      <c r="C277" s="82">
        <v>102</v>
      </c>
      <c r="D277" s="85">
        <v>1210</v>
      </c>
      <c r="E277" s="24">
        <v>13418</v>
      </c>
      <c r="F277" s="84">
        <v>462.69</v>
      </c>
      <c r="G277" s="56" t="s">
        <v>170</v>
      </c>
      <c r="H277" s="26">
        <v>8.76</v>
      </c>
    </row>
    <row r="278" spans="2:8" ht="15" hidden="1" customHeight="1">
      <c r="B278" s="97">
        <v>39332</v>
      </c>
      <c r="C278" s="82">
        <v>80</v>
      </c>
      <c r="D278" s="83">
        <v>955</v>
      </c>
      <c r="E278" s="24">
        <v>13447</v>
      </c>
      <c r="F278" s="84">
        <v>464</v>
      </c>
      <c r="G278" s="56" t="s">
        <v>171</v>
      </c>
      <c r="H278" s="26">
        <v>8.8699999999999992</v>
      </c>
    </row>
    <row r="279" spans="2:8" ht="15" hidden="1" customHeight="1">
      <c r="B279" s="97">
        <v>39362</v>
      </c>
      <c r="C279" s="80">
        <v>9</v>
      </c>
      <c r="D279" s="81">
        <v>380</v>
      </c>
      <c r="E279" s="24">
        <v>3029</v>
      </c>
      <c r="F279" s="25">
        <v>104</v>
      </c>
      <c r="G279" s="56" t="s">
        <v>172</v>
      </c>
      <c r="H279" s="26">
        <v>8.84</v>
      </c>
    </row>
    <row r="280" spans="2:8" ht="15" hidden="1" customHeight="1">
      <c r="B280" s="97">
        <v>39393</v>
      </c>
      <c r="C280" s="80">
        <v>15</v>
      </c>
      <c r="D280" s="81">
        <v>765</v>
      </c>
      <c r="E280" s="24">
        <v>5220</v>
      </c>
      <c r="F280" s="25">
        <v>209</v>
      </c>
      <c r="G280" s="56" t="s">
        <v>173</v>
      </c>
      <c r="H280" s="26">
        <v>8.4700000000000006</v>
      </c>
    </row>
    <row r="281" spans="2:8" ht="15" hidden="1" customHeight="1">
      <c r="B281" s="96">
        <v>39423</v>
      </c>
      <c r="C281" s="80">
        <v>20</v>
      </c>
      <c r="D281" s="81">
        <v>500</v>
      </c>
      <c r="E281" s="24">
        <v>4350</v>
      </c>
      <c r="F281" s="25">
        <v>207</v>
      </c>
      <c r="G281" s="56" t="s">
        <v>173</v>
      </c>
      <c r="H281" s="26">
        <v>8.6300000000000008</v>
      </c>
    </row>
    <row r="282" spans="2:8" ht="15" hidden="1" customHeight="1">
      <c r="B282" s="96">
        <v>39454</v>
      </c>
      <c r="C282" s="80">
        <v>10</v>
      </c>
      <c r="D282" s="81">
        <v>494</v>
      </c>
      <c r="E282" s="24">
        <v>2734</v>
      </c>
      <c r="F282" s="25">
        <v>124.3</v>
      </c>
      <c r="G282" s="56" t="s">
        <v>169</v>
      </c>
      <c r="H282" s="26">
        <v>8.2100000000000009</v>
      </c>
    </row>
    <row r="283" spans="2:8" ht="15" hidden="1" customHeight="1">
      <c r="B283" s="96">
        <v>39485</v>
      </c>
      <c r="C283" s="80">
        <v>50</v>
      </c>
      <c r="D283" s="81">
        <v>685</v>
      </c>
      <c r="E283" s="24">
        <v>11547</v>
      </c>
      <c r="F283" s="25">
        <v>398</v>
      </c>
      <c r="G283" s="56" t="s">
        <v>98</v>
      </c>
      <c r="H283" s="26">
        <v>8.0299999999999994</v>
      </c>
    </row>
    <row r="284" spans="2:8" ht="15" hidden="1" customHeight="1">
      <c r="B284" s="96">
        <v>39514</v>
      </c>
      <c r="C284" s="80">
        <v>20</v>
      </c>
      <c r="D284" s="81">
        <v>845</v>
      </c>
      <c r="E284" s="24">
        <v>7775</v>
      </c>
      <c r="F284" s="25">
        <v>388.75</v>
      </c>
      <c r="G284" s="56" t="s">
        <v>174</v>
      </c>
      <c r="H284" s="26">
        <v>7.36</v>
      </c>
    </row>
    <row r="285" spans="2:8" ht="15" hidden="1" customHeight="1">
      <c r="B285" s="96">
        <v>39545</v>
      </c>
      <c r="C285" s="80">
        <v>25</v>
      </c>
      <c r="D285" s="81">
        <v>650</v>
      </c>
      <c r="E285" s="24">
        <v>2825</v>
      </c>
      <c r="F285" s="25">
        <v>113</v>
      </c>
      <c r="G285" s="56" t="s">
        <v>175</v>
      </c>
      <c r="H285" s="26">
        <v>6.79</v>
      </c>
    </row>
    <row r="286" spans="2:8" ht="15" hidden="1" customHeight="1">
      <c r="B286" s="96">
        <v>39575</v>
      </c>
      <c r="C286" s="80">
        <v>45</v>
      </c>
      <c r="D286" s="81">
        <v>650</v>
      </c>
      <c r="E286" s="24">
        <v>8081</v>
      </c>
      <c r="F286" s="25">
        <v>279</v>
      </c>
      <c r="G286" s="56" t="s">
        <v>176</v>
      </c>
      <c r="H286" s="26">
        <v>6.56</v>
      </c>
    </row>
    <row r="287" spans="2:8" ht="15" hidden="1" customHeight="1">
      <c r="B287" s="96">
        <v>39606</v>
      </c>
      <c r="C287" s="80">
        <v>27</v>
      </c>
      <c r="D287" s="81">
        <v>815</v>
      </c>
      <c r="E287" s="24">
        <v>6878</v>
      </c>
      <c r="F287" s="25">
        <v>229.27</v>
      </c>
      <c r="G287" s="56" t="s">
        <v>177</v>
      </c>
      <c r="H287" s="26">
        <v>6.43</v>
      </c>
    </row>
    <row r="288" spans="2:8" ht="15" hidden="1" customHeight="1">
      <c r="B288" s="96">
        <v>39636</v>
      </c>
      <c r="C288" s="80">
        <v>50</v>
      </c>
      <c r="D288" s="81">
        <v>1110</v>
      </c>
      <c r="E288" s="24">
        <v>7742</v>
      </c>
      <c r="F288" s="25">
        <v>266.97000000000003</v>
      </c>
      <c r="G288" s="56" t="s">
        <v>178</v>
      </c>
      <c r="H288" s="26">
        <v>6.48</v>
      </c>
    </row>
    <row r="289" spans="2:8" ht="15" hidden="1" customHeight="1">
      <c r="B289" s="96">
        <v>39667</v>
      </c>
      <c r="C289" s="80">
        <v>15</v>
      </c>
      <c r="D289" s="81">
        <v>960</v>
      </c>
      <c r="E289" s="24">
        <v>6627</v>
      </c>
      <c r="F289" s="25">
        <v>229</v>
      </c>
      <c r="G289" s="56" t="s">
        <v>39</v>
      </c>
      <c r="H289" s="26">
        <v>6.71</v>
      </c>
    </row>
    <row r="290" spans="2:8" ht="15" hidden="1" customHeight="1">
      <c r="B290" s="96">
        <v>39698</v>
      </c>
      <c r="C290" s="80">
        <v>70</v>
      </c>
      <c r="D290" s="81">
        <v>1170</v>
      </c>
      <c r="E290" s="24">
        <v>16415</v>
      </c>
      <c r="F290" s="25">
        <v>547.20000000000005</v>
      </c>
      <c r="G290" s="56" t="s">
        <v>179</v>
      </c>
      <c r="H290" s="26">
        <v>8.7899999999999991</v>
      </c>
    </row>
    <row r="291" spans="2:8" ht="15" hidden="1" customHeight="1">
      <c r="B291" s="96">
        <v>39728</v>
      </c>
      <c r="C291" s="80">
        <v>30</v>
      </c>
      <c r="D291" s="81">
        <v>1130</v>
      </c>
      <c r="E291" s="24">
        <v>12280</v>
      </c>
      <c r="F291" s="25">
        <v>396.13</v>
      </c>
      <c r="G291" s="56" t="s">
        <v>180</v>
      </c>
      <c r="H291" s="26">
        <v>8.76</v>
      </c>
    </row>
    <row r="292" spans="2:8" ht="15" hidden="1" customHeight="1">
      <c r="B292" s="96">
        <v>39759</v>
      </c>
      <c r="C292" s="80">
        <v>40</v>
      </c>
      <c r="D292" s="81">
        <v>425</v>
      </c>
      <c r="E292" s="24">
        <v>5215</v>
      </c>
      <c r="F292" s="25">
        <v>173.83</v>
      </c>
      <c r="G292" s="56" t="s">
        <v>181</v>
      </c>
      <c r="H292" s="26">
        <v>8.8699999999999992</v>
      </c>
    </row>
    <row r="293" spans="2:8" ht="15" hidden="1" customHeight="1">
      <c r="B293" s="98">
        <v>39789</v>
      </c>
      <c r="C293" s="86">
        <v>15</v>
      </c>
      <c r="D293" s="87">
        <v>1545</v>
      </c>
      <c r="E293" s="24">
        <v>11281</v>
      </c>
      <c r="F293" s="25">
        <v>402.89</v>
      </c>
      <c r="G293" s="56" t="s">
        <v>106</v>
      </c>
      <c r="H293" s="26">
        <v>7.23</v>
      </c>
    </row>
    <row r="294" spans="2:8" ht="15" hidden="1" customHeight="1">
      <c r="B294" s="46">
        <v>39820</v>
      </c>
      <c r="C294" s="47">
        <v>10</v>
      </c>
      <c r="D294" s="25">
        <v>1325</v>
      </c>
      <c r="E294" s="24">
        <v>9211</v>
      </c>
      <c r="F294" s="25">
        <v>297.13</v>
      </c>
      <c r="G294" s="56" t="s">
        <v>182</v>
      </c>
      <c r="H294" s="26">
        <v>6.53</v>
      </c>
    </row>
    <row r="295" spans="2:8" ht="15" hidden="1" customHeight="1">
      <c r="B295" s="46">
        <v>39851</v>
      </c>
      <c r="C295" s="47">
        <v>30</v>
      </c>
      <c r="D295" s="25">
        <v>567</v>
      </c>
      <c r="E295" s="24">
        <v>5759.5</v>
      </c>
      <c r="F295" s="25">
        <v>221.52</v>
      </c>
      <c r="G295" s="56" t="s">
        <v>183</v>
      </c>
      <c r="H295" s="26">
        <v>6.17</v>
      </c>
    </row>
    <row r="296" spans="2:8" ht="15" hidden="1" customHeight="1">
      <c r="B296" s="46">
        <v>39879</v>
      </c>
      <c r="C296" s="47">
        <v>15</v>
      </c>
      <c r="D296" s="25">
        <v>500</v>
      </c>
      <c r="E296" s="24">
        <v>6110</v>
      </c>
      <c r="F296" s="25">
        <v>265.64999999999998</v>
      </c>
      <c r="G296" s="56" t="s">
        <v>184</v>
      </c>
      <c r="H296" s="26">
        <v>5.68</v>
      </c>
    </row>
    <row r="297" spans="2:8" ht="15" hidden="1" customHeight="1">
      <c r="B297" s="46">
        <v>39910</v>
      </c>
      <c r="C297" s="47">
        <v>10</v>
      </c>
      <c r="D297" s="25">
        <v>600</v>
      </c>
      <c r="E297" s="24">
        <v>3759.5</v>
      </c>
      <c r="F297" s="25">
        <v>139.24</v>
      </c>
      <c r="G297" s="56" t="s">
        <v>185</v>
      </c>
      <c r="H297" s="26">
        <v>4.49</v>
      </c>
    </row>
    <row r="298" spans="2:8" ht="15" hidden="1" customHeight="1">
      <c r="B298" s="46">
        <v>39940</v>
      </c>
      <c r="C298" s="47">
        <v>15</v>
      </c>
      <c r="D298" s="25">
        <v>690</v>
      </c>
      <c r="E298" s="24">
        <v>5517</v>
      </c>
      <c r="F298" s="25">
        <v>197</v>
      </c>
      <c r="G298" s="56" t="s">
        <v>186</v>
      </c>
      <c r="H298" s="26">
        <v>4.4400000000000004</v>
      </c>
    </row>
    <row r="299" spans="2:8" ht="15" hidden="1" customHeight="1">
      <c r="B299" s="46">
        <v>39971</v>
      </c>
      <c r="C299" s="47">
        <v>40</v>
      </c>
      <c r="D299" s="25">
        <v>965</v>
      </c>
      <c r="E299" s="24">
        <v>9240</v>
      </c>
      <c r="F299" s="25">
        <v>308</v>
      </c>
      <c r="G299" s="56" t="s">
        <v>187</v>
      </c>
      <c r="H299" s="26">
        <v>4.21</v>
      </c>
    </row>
    <row r="300" spans="2:8" ht="15" hidden="1" customHeight="1">
      <c r="B300" s="46">
        <v>40001</v>
      </c>
      <c r="C300" s="47">
        <v>10</v>
      </c>
      <c r="D300" s="25">
        <v>840</v>
      </c>
      <c r="E300" s="24">
        <v>8734</v>
      </c>
      <c r="F300" s="25">
        <v>301.17</v>
      </c>
      <c r="G300" s="56" t="s">
        <v>188</v>
      </c>
      <c r="H300" s="26">
        <v>4.01</v>
      </c>
    </row>
    <row r="301" spans="2:8" ht="15" hidden="1" customHeight="1">
      <c r="B301" s="46">
        <v>40032</v>
      </c>
      <c r="C301" s="47">
        <v>45</v>
      </c>
      <c r="D301" s="25">
        <v>740</v>
      </c>
      <c r="E301" s="24">
        <v>7939</v>
      </c>
      <c r="F301" s="25">
        <v>305.35000000000002</v>
      </c>
      <c r="G301" s="56" t="s">
        <v>189</v>
      </c>
      <c r="H301" s="26">
        <v>4</v>
      </c>
    </row>
    <row r="302" spans="2:8" ht="15" hidden="1" customHeight="1">
      <c r="B302" s="46">
        <v>40063</v>
      </c>
      <c r="C302" s="47">
        <v>30</v>
      </c>
      <c r="D302" s="25">
        <v>685</v>
      </c>
      <c r="E302" s="24">
        <v>10975</v>
      </c>
      <c r="F302" s="25">
        <v>378</v>
      </c>
      <c r="G302" s="56" t="s">
        <v>190</v>
      </c>
      <c r="H302" s="26">
        <v>4.01</v>
      </c>
    </row>
    <row r="303" spans="2:8" ht="15" hidden="1" customHeight="1">
      <c r="B303" s="46">
        <v>40093</v>
      </c>
      <c r="C303" s="47">
        <v>50</v>
      </c>
      <c r="D303" s="25">
        <v>1055</v>
      </c>
      <c r="E303" s="24">
        <v>12300</v>
      </c>
      <c r="F303" s="25">
        <v>396.77</v>
      </c>
      <c r="G303" s="56" t="s">
        <v>191</v>
      </c>
      <c r="H303" s="26">
        <v>4</v>
      </c>
    </row>
    <row r="304" spans="2:8" ht="15" hidden="1" customHeight="1">
      <c r="B304" s="46">
        <v>40124</v>
      </c>
      <c r="C304" s="47">
        <v>25</v>
      </c>
      <c r="D304" s="25">
        <v>850</v>
      </c>
      <c r="E304" s="24">
        <v>6765</v>
      </c>
      <c r="F304" s="25">
        <v>241.61</v>
      </c>
      <c r="G304" s="56" t="s">
        <v>192</v>
      </c>
      <c r="H304" s="26">
        <v>3.97</v>
      </c>
    </row>
    <row r="305" spans="2:9" ht="15" hidden="1" customHeight="1">
      <c r="B305" s="46">
        <v>40154</v>
      </c>
      <c r="C305" s="47">
        <v>25</v>
      </c>
      <c r="D305" s="25">
        <v>1409.5</v>
      </c>
      <c r="E305" s="24">
        <v>9239.5</v>
      </c>
      <c r="F305" s="25">
        <v>307.98</v>
      </c>
      <c r="G305" s="56" t="s">
        <v>113</v>
      </c>
      <c r="H305" s="26">
        <v>4.08</v>
      </c>
    </row>
    <row r="306" spans="2:9" ht="15" hidden="1" customHeight="1">
      <c r="B306" s="46">
        <v>40185</v>
      </c>
      <c r="C306" s="47">
        <v>15</v>
      </c>
      <c r="D306" s="25">
        <v>1225</v>
      </c>
      <c r="E306" s="24">
        <v>8920</v>
      </c>
      <c r="F306" s="25">
        <v>343.08</v>
      </c>
      <c r="G306" s="56" t="s">
        <v>193</v>
      </c>
      <c r="H306" s="26">
        <v>3.96</v>
      </c>
    </row>
    <row r="307" spans="2:9" ht="15" hidden="1" customHeight="1">
      <c r="B307" s="46">
        <v>40216</v>
      </c>
      <c r="C307" s="47">
        <v>164</v>
      </c>
      <c r="D307" s="25">
        <v>1225</v>
      </c>
      <c r="E307" s="24">
        <v>12568</v>
      </c>
      <c r="F307" s="25">
        <v>502.72</v>
      </c>
      <c r="G307" s="56" t="s">
        <v>194</v>
      </c>
      <c r="H307" s="26">
        <v>3.89</v>
      </c>
    </row>
    <row r="308" spans="2:9" ht="15" hidden="1" customHeight="1">
      <c r="B308" s="46">
        <v>40244</v>
      </c>
      <c r="C308" s="47">
        <v>5</v>
      </c>
      <c r="D308" s="25">
        <v>750</v>
      </c>
      <c r="E308" s="24">
        <v>3153</v>
      </c>
      <c r="F308" s="25">
        <v>210.2</v>
      </c>
      <c r="G308" s="56" t="s">
        <v>195</v>
      </c>
      <c r="H308" s="26">
        <v>3.8</v>
      </c>
    </row>
    <row r="309" spans="2:9" ht="15" hidden="1" customHeight="1">
      <c r="B309" s="46">
        <v>40275</v>
      </c>
      <c r="C309" s="47">
        <v>45</v>
      </c>
      <c r="D309" s="25">
        <v>580</v>
      </c>
      <c r="E309" s="24">
        <v>6465</v>
      </c>
      <c r="F309" s="25">
        <v>281.08999999999997</v>
      </c>
      <c r="G309" s="56" t="s">
        <v>196</v>
      </c>
      <c r="H309" s="26">
        <v>3.9</v>
      </c>
    </row>
    <row r="310" spans="2:9" ht="15" hidden="1" customHeight="1">
      <c r="B310" s="46">
        <v>40305</v>
      </c>
      <c r="C310" s="47">
        <v>50</v>
      </c>
      <c r="D310" s="25">
        <v>895</v>
      </c>
      <c r="E310" s="24">
        <v>8285</v>
      </c>
      <c r="F310" s="25">
        <v>285.69</v>
      </c>
      <c r="G310" s="26" t="s">
        <v>197</v>
      </c>
      <c r="H310" s="26">
        <v>3.69</v>
      </c>
      <c r="I310" s="88"/>
    </row>
    <row r="311" spans="2:9" ht="15" hidden="1" customHeight="1">
      <c r="B311" s="46">
        <v>40336</v>
      </c>
      <c r="C311" s="47">
        <v>15</v>
      </c>
      <c r="D311" s="25">
        <v>1245</v>
      </c>
      <c r="E311" s="24">
        <v>6730</v>
      </c>
      <c r="F311" s="25">
        <v>336.5</v>
      </c>
      <c r="G311" s="26" t="s">
        <v>198</v>
      </c>
      <c r="H311" s="26">
        <v>3.26</v>
      </c>
      <c r="I311" s="89"/>
    </row>
    <row r="312" spans="2:9" ht="15" hidden="1" customHeight="1">
      <c r="B312" s="46">
        <v>40366</v>
      </c>
      <c r="C312" s="47">
        <v>5</v>
      </c>
      <c r="D312" s="25">
        <v>1075</v>
      </c>
      <c r="E312" s="24">
        <v>6536</v>
      </c>
      <c r="F312" s="25">
        <v>217.87</v>
      </c>
      <c r="G312" s="26" t="s">
        <v>121</v>
      </c>
      <c r="H312" s="26">
        <v>3.41</v>
      </c>
      <c r="I312" s="89"/>
    </row>
    <row r="313" spans="2:9" ht="15" hidden="1" customHeight="1">
      <c r="B313" s="46">
        <v>40397</v>
      </c>
      <c r="C313" s="47">
        <v>15</v>
      </c>
      <c r="D313" s="25">
        <v>360</v>
      </c>
      <c r="E313" s="24">
        <v>2422</v>
      </c>
      <c r="F313" s="25">
        <v>100.92</v>
      </c>
      <c r="G313" s="26" t="s">
        <v>122</v>
      </c>
      <c r="H313" s="26">
        <v>2.52</v>
      </c>
      <c r="I313" s="89"/>
    </row>
    <row r="314" spans="2:9" ht="15" hidden="1" customHeight="1">
      <c r="B314" s="46">
        <v>40428</v>
      </c>
      <c r="C314" s="47">
        <v>50</v>
      </c>
      <c r="D314" s="25">
        <v>385</v>
      </c>
      <c r="E314" s="24">
        <v>5570</v>
      </c>
      <c r="F314" s="25">
        <v>206</v>
      </c>
      <c r="G314" s="26" t="s">
        <v>199</v>
      </c>
      <c r="H314" s="26">
        <v>2.04</v>
      </c>
      <c r="I314" s="89"/>
    </row>
    <row r="315" spans="2:9" ht="15" hidden="1" customHeight="1">
      <c r="B315" s="46">
        <v>40458</v>
      </c>
      <c r="C315" s="47">
        <v>15</v>
      </c>
      <c r="D315" s="25">
        <v>585</v>
      </c>
      <c r="E315" s="24">
        <v>9410</v>
      </c>
      <c r="F315" s="25">
        <v>313.67</v>
      </c>
      <c r="G315" s="26" t="s">
        <v>200</v>
      </c>
      <c r="H315" s="26">
        <v>2.23</v>
      </c>
      <c r="I315" s="89"/>
    </row>
    <row r="316" spans="2:9" ht="15" hidden="1" customHeight="1">
      <c r="B316" s="46">
        <v>40489</v>
      </c>
      <c r="C316" s="47">
        <v>157</v>
      </c>
      <c r="D316" s="25">
        <v>730</v>
      </c>
      <c r="E316" s="24">
        <v>9921</v>
      </c>
      <c r="F316" s="25">
        <v>330.7</v>
      </c>
      <c r="G316" s="26" t="s">
        <v>123</v>
      </c>
      <c r="H316" s="26">
        <v>2.17</v>
      </c>
      <c r="I316" s="89"/>
    </row>
    <row r="317" spans="2:9" ht="15" hidden="1" customHeight="1">
      <c r="B317" s="46">
        <v>40519</v>
      </c>
      <c r="C317" s="47">
        <v>185</v>
      </c>
      <c r="D317" s="25">
        <v>692</v>
      </c>
      <c r="E317" s="24">
        <v>13025</v>
      </c>
      <c r="F317" s="25">
        <v>420.16</v>
      </c>
      <c r="G317" s="26" t="s">
        <v>17</v>
      </c>
      <c r="H317" s="26">
        <v>1.99</v>
      </c>
      <c r="I317" s="89"/>
    </row>
    <row r="318" spans="2:9" ht="15" hidden="1" customHeight="1">
      <c r="B318" s="46">
        <v>40550</v>
      </c>
      <c r="C318" s="47">
        <v>170</v>
      </c>
      <c r="D318" s="25">
        <v>520</v>
      </c>
      <c r="E318" s="24">
        <v>9505</v>
      </c>
      <c r="F318" s="25">
        <v>306.61</v>
      </c>
      <c r="G318" s="26" t="s">
        <v>201</v>
      </c>
      <c r="H318" s="26">
        <v>1.93</v>
      </c>
      <c r="I318" s="89"/>
    </row>
    <row r="319" spans="2:9" ht="15" hidden="1" customHeight="1">
      <c r="B319" s="46">
        <v>40581</v>
      </c>
      <c r="C319" s="47">
        <v>30</v>
      </c>
      <c r="D319" s="25">
        <v>325</v>
      </c>
      <c r="E319" s="24">
        <v>2755</v>
      </c>
      <c r="F319" s="25">
        <v>162.06</v>
      </c>
      <c r="G319" s="26" t="s">
        <v>202</v>
      </c>
      <c r="H319" s="26">
        <v>1.75</v>
      </c>
      <c r="I319" s="89"/>
    </row>
    <row r="320" spans="2:9" ht="15" hidden="1" customHeight="1">
      <c r="B320" s="46">
        <v>40609</v>
      </c>
      <c r="C320" s="47">
        <v>10</v>
      </c>
      <c r="D320" s="25">
        <v>940</v>
      </c>
      <c r="E320" s="24">
        <v>5445</v>
      </c>
      <c r="F320" s="25">
        <v>217.8</v>
      </c>
      <c r="G320" s="26" t="s">
        <v>203</v>
      </c>
      <c r="H320" s="26">
        <v>1.61</v>
      </c>
      <c r="I320" s="89"/>
    </row>
    <row r="321" spans="2:9" ht="15" hidden="1" customHeight="1">
      <c r="B321" s="46">
        <v>40640</v>
      </c>
      <c r="C321" s="47">
        <v>320</v>
      </c>
      <c r="D321" s="25">
        <v>1900</v>
      </c>
      <c r="E321" s="24">
        <v>37173</v>
      </c>
      <c r="F321" s="25">
        <v>1239</v>
      </c>
      <c r="G321" s="26" t="s">
        <v>204</v>
      </c>
      <c r="H321" s="26">
        <v>1.5</v>
      </c>
      <c r="I321" s="89"/>
    </row>
    <row r="322" spans="2:9" ht="15" hidden="1" customHeight="1">
      <c r="B322" s="46">
        <v>40670</v>
      </c>
      <c r="C322" s="47">
        <v>100</v>
      </c>
      <c r="D322" s="25">
        <v>1279</v>
      </c>
      <c r="E322" s="24">
        <v>17494</v>
      </c>
      <c r="F322" s="25">
        <v>647.92999999999995</v>
      </c>
      <c r="G322" s="26" t="s">
        <v>130</v>
      </c>
      <c r="H322" s="26">
        <v>1.37</v>
      </c>
      <c r="I322" s="89"/>
    </row>
    <row r="323" spans="2:9" ht="15" hidden="1" customHeight="1">
      <c r="B323" s="46">
        <v>40701</v>
      </c>
      <c r="C323" s="47">
        <v>50</v>
      </c>
      <c r="D323" s="25">
        <v>975</v>
      </c>
      <c r="E323" s="24">
        <v>6367</v>
      </c>
      <c r="F323" s="25">
        <v>397.94</v>
      </c>
      <c r="G323" s="26" t="s">
        <v>205</v>
      </c>
      <c r="H323" s="26">
        <v>2.66</v>
      </c>
      <c r="I323" s="89"/>
    </row>
    <row r="324" spans="2:9" ht="15" hidden="1" customHeight="1">
      <c r="B324" s="46">
        <v>40731</v>
      </c>
      <c r="C324" s="47">
        <v>290</v>
      </c>
      <c r="D324" s="25">
        <v>1300</v>
      </c>
      <c r="E324" s="24">
        <v>23100</v>
      </c>
      <c r="F324" s="25">
        <v>796.55</v>
      </c>
      <c r="G324" s="26" t="s">
        <v>132</v>
      </c>
      <c r="H324" s="26">
        <v>1.86</v>
      </c>
      <c r="I324" s="89"/>
    </row>
    <row r="325" spans="2:9" ht="15" hidden="1" customHeight="1">
      <c r="B325" s="46">
        <v>40762</v>
      </c>
      <c r="C325" s="47">
        <v>25</v>
      </c>
      <c r="D325" s="25">
        <v>1645</v>
      </c>
      <c r="E325" s="24">
        <v>26465</v>
      </c>
      <c r="F325" s="25">
        <v>882.17</v>
      </c>
      <c r="G325" s="26" t="s">
        <v>133</v>
      </c>
      <c r="H325" s="26">
        <v>3.48</v>
      </c>
      <c r="I325" s="89"/>
    </row>
    <row r="326" spans="2:9" ht="15" hidden="1" customHeight="1">
      <c r="B326" s="46">
        <v>40793</v>
      </c>
      <c r="C326" s="47">
        <v>40</v>
      </c>
      <c r="D326" s="25">
        <v>1360</v>
      </c>
      <c r="E326" s="24">
        <v>11395</v>
      </c>
      <c r="F326" s="25">
        <v>474.8</v>
      </c>
      <c r="G326" s="26" t="s">
        <v>206</v>
      </c>
      <c r="H326" s="26">
        <v>3.06</v>
      </c>
      <c r="I326" s="89"/>
    </row>
    <row r="327" spans="2:9" ht="15" hidden="1" customHeight="1">
      <c r="B327" s="46">
        <v>40823</v>
      </c>
      <c r="C327" s="47">
        <v>100</v>
      </c>
      <c r="D327" s="25">
        <v>1680</v>
      </c>
      <c r="E327" s="24">
        <v>27435</v>
      </c>
      <c r="F327" s="25">
        <v>885</v>
      </c>
      <c r="G327" s="26" t="s">
        <v>207</v>
      </c>
      <c r="H327" s="26">
        <v>2.5499999999999998</v>
      </c>
      <c r="I327" s="89"/>
    </row>
    <row r="328" spans="2:9" ht="15" hidden="1" customHeight="1">
      <c r="B328" s="46">
        <v>40854</v>
      </c>
      <c r="C328" s="47">
        <v>50</v>
      </c>
      <c r="D328" s="25">
        <v>2045</v>
      </c>
      <c r="E328" s="24">
        <v>34454</v>
      </c>
      <c r="F328" s="25">
        <v>1148</v>
      </c>
      <c r="G328" s="26" t="s">
        <v>76</v>
      </c>
      <c r="H328" s="26">
        <v>2.85</v>
      </c>
      <c r="I328" s="89"/>
    </row>
    <row r="329" spans="2:9" ht="15" hidden="1" customHeight="1">
      <c r="B329" s="46">
        <v>40884</v>
      </c>
      <c r="C329" s="47">
        <v>30</v>
      </c>
      <c r="D329" s="25">
        <v>2125</v>
      </c>
      <c r="E329" s="24">
        <v>29645</v>
      </c>
      <c r="F329" s="25">
        <v>1140.19</v>
      </c>
      <c r="G329" s="26" t="s">
        <v>136</v>
      </c>
      <c r="H329" s="26">
        <v>3.31</v>
      </c>
      <c r="I329" s="89"/>
    </row>
    <row r="330" spans="2:9" ht="15" hidden="1" customHeight="1">
      <c r="B330" s="46">
        <v>40915</v>
      </c>
      <c r="C330" s="47">
        <v>110</v>
      </c>
      <c r="D330" s="25">
        <v>1065</v>
      </c>
      <c r="E330" s="24">
        <v>10195</v>
      </c>
      <c r="F330" s="25">
        <v>407.8</v>
      </c>
      <c r="G330" s="26" t="s">
        <v>137</v>
      </c>
      <c r="H330" s="26">
        <v>2.4</v>
      </c>
      <c r="I330" s="89"/>
    </row>
    <row r="331" spans="2:9" ht="15" hidden="1" customHeight="1">
      <c r="B331" s="46">
        <v>40946</v>
      </c>
      <c r="C331" s="47">
        <v>45</v>
      </c>
      <c r="D331" s="25">
        <v>1350</v>
      </c>
      <c r="E331" s="24">
        <v>15885</v>
      </c>
      <c r="F331" s="25">
        <v>547.76</v>
      </c>
      <c r="G331" s="26" t="s">
        <v>137</v>
      </c>
      <c r="H331" s="26">
        <v>2.3199999999999998</v>
      </c>
      <c r="I331" s="89"/>
    </row>
    <row r="332" spans="2:9" ht="15" hidden="1" customHeight="1">
      <c r="B332" s="46">
        <v>40975</v>
      </c>
      <c r="C332" s="47">
        <v>40</v>
      </c>
      <c r="D332" s="25">
        <v>1155</v>
      </c>
      <c r="E332" s="24">
        <v>9890</v>
      </c>
      <c r="F332" s="25">
        <v>353.21</v>
      </c>
      <c r="G332" s="26" t="s">
        <v>139</v>
      </c>
      <c r="H332" s="26">
        <v>1.97</v>
      </c>
      <c r="I332" s="89"/>
    </row>
    <row r="333" spans="2:9" ht="15" hidden="1" customHeight="1">
      <c r="B333" s="46">
        <v>41006</v>
      </c>
      <c r="C333" s="47">
        <v>170</v>
      </c>
      <c r="D333" s="25">
        <v>1685</v>
      </c>
      <c r="E333" s="24">
        <v>22085</v>
      </c>
      <c r="F333" s="25">
        <v>736.17</v>
      </c>
      <c r="G333" s="26" t="s">
        <v>140</v>
      </c>
      <c r="H333" s="26">
        <v>1.87</v>
      </c>
      <c r="I333" s="89"/>
    </row>
    <row r="334" spans="2:9" ht="15" hidden="1" customHeight="1">
      <c r="B334" s="46">
        <v>41036</v>
      </c>
      <c r="C334" s="47">
        <v>50</v>
      </c>
      <c r="D334" s="25">
        <v>1680</v>
      </c>
      <c r="E334" s="24">
        <v>15375</v>
      </c>
      <c r="F334" s="25">
        <v>495.97</v>
      </c>
      <c r="G334" s="26" t="s">
        <v>208</v>
      </c>
      <c r="H334" s="26">
        <v>1.59</v>
      </c>
      <c r="I334" s="89"/>
    </row>
    <row r="335" spans="2:9" ht="15" hidden="1" customHeight="1">
      <c r="B335" s="46">
        <v>41067</v>
      </c>
      <c r="C335" s="47">
        <v>80</v>
      </c>
      <c r="D335" s="25">
        <v>2170</v>
      </c>
      <c r="E335" s="24">
        <v>25770</v>
      </c>
      <c r="F335" s="25">
        <v>859</v>
      </c>
      <c r="G335" s="26" t="s">
        <v>209</v>
      </c>
      <c r="H335" s="26">
        <v>1.65</v>
      </c>
      <c r="I335" s="89"/>
    </row>
    <row r="336" spans="2:9" ht="15" hidden="1" customHeight="1">
      <c r="B336" s="46">
        <v>41128</v>
      </c>
      <c r="C336" s="47">
        <v>65</v>
      </c>
      <c r="D336" s="25">
        <v>1630</v>
      </c>
      <c r="E336" s="24">
        <v>19250</v>
      </c>
      <c r="F336" s="25">
        <v>621</v>
      </c>
      <c r="G336" s="26" t="s">
        <v>210</v>
      </c>
      <c r="H336" s="26">
        <v>1.81</v>
      </c>
      <c r="I336" s="89"/>
    </row>
    <row r="337" spans="2:9" ht="15" hidden="1" customHeight="1">
      <c r="B337" s="46">
        <v>41159</v>
      </c>
      <c r="C337" s="47">
        <v>15</v>
      </c>
      <c r="D337" s="25">
        <v>575</v>
      </c>
      <c r="E337" s="24">
        <v>6885</v>
      </c>
      <c r="F337" s="25">
        <v>286.89999999999998</v>
      </c>
      <c r="G337" s="26" t="s">
        <v>144</v>
      </c>
      <c r="H337" s="26">
        <v>1.67</v>
      </c>
      <c r="I337" s="89"/>
    </row>
    <row r="338" spans="2:9" ht="15" hidden="1" customHeight="1">
      <c r="B338" s="46">
        <v>41189</v>
      </c>
      <c r="C338" s="47">
        <v>60</v>
      </c>
      <c r="D338" s="25">
        <v>980</v>
      </c>
      <c r="E338" s="24">
        <v>12570</v>
      </c>
      <c r="F338" s="25">
        <v>433.45</v>
      </c>
      <c r="G338" s="26" t="s">
        <v>145</v>
      </c>
      <c r="H338" s="26">
        <v>1.57</v>
      </c>
      <c r="I338" s="89"/>
    </row>
    <row r="339" spans="2:9" ht="15" hidden="1" customHeight="1">
      <c r="B339" s="46">
        <v>41220</v>
      </c>
      <c r="C339" s="47">
        <v>415</v>
      </c>
      <c r="D339" s="25">
        <v>2180</v>
      </c>
      <c r="E339" s="24">
        <v>37495</v>
      </c>
      <c r="F339" s="25">
        <v>1249.83</v>
      </c>
      <c r="G339" s="26" t="s">
        <v>146</v>
      </c>
      <c r="H339" s="26">
        <v>1.53</v>
      </c>
      <c r="I339" s="89"/>
    </row>
    <row r="340" spans="2:9" ht="15" hidden="1" customHeight="1">
      <c r="B340" s="46">
        <v>41250</v>
      </c>
      <c r="C340" s="47">
        <v>160</v>
      </c>
      <c r="D340" s="25">
        <v>1650</v>
      </c>
      <c r="E340" s="24">
        <v>26110</v>
      </c>
      <c r="F340" s="25">
        <v>842.26</v>
      </c>
      <c r="G340" s="26" t="s">
        <v>147</v>
      </c>
      <c r="H340" s="26">
        <v>1.61</v>
      </c>
      <c r="I340" s="89"/>
    </row>
    <row r="341" spans="2:9" ht="15" hidden="1" customHeight="1">
      <c r="B341" s="46">
        <v>41281</v>
      </c>
      <c r="C341" s="47">
        <v>10</v>
      </c>
      <c r="D341" s="25">
        <v>1085</v>
      </c>
      <c r="E341" s="24">
        <v>8660</v>
      </c>
      <c r="F341" s="25">
        <v>298.62</v>
      </c>
      <c r="G341" s="26" t="s">
        <v>149</v>
      </c>
      <c r="H341" s="26">
        <v>1.46</v>
      </c>
      <c r="I341" s="89"/>
    </row>
    <row r="342" spans="2:9" ht="15" hidden="1" customHeight="1">
      <c r="B342" s="46">
        <v>41312</v>
      </c>
      <c r="C342" s="47">
        <v>30</v>
      </c>
      <c r="D342" s="25">
        <v>1105</v>
      </c>
      <c r="E342" s="24">
        <v>17545</v>
      </c>
      <c r="F342" s="25">
        <v>674.81</v>
      </c>
      <c r="G342" s="26" t="s">
        <v>211</v>
      </c>
      <c r="H342" s="26">
        <v>1.37</v>
      </c>
      <c r="I342" s="89"/>
    </row>
    <row r="343" spans="2:9" ht="15" hidden="1" customHeight="1">
      <c r="B343" s="46">
        <v>41340</v>
      </c>
      <c r="C343" s="47">
        <v>30</v>
      </c>
      <c r="D343" s="25">
        <v>2000</v>
      </c>
      <c r="E343" s="24">
        <v>25680</v>
      </c>
      <c r="F343" s="25">
        <v>917.14</v>
      </c>
      <c r="G343" s="26" t="s">
        <v>211</v>
      </c>
      <c r="H343" s="26">
        <v>1.35</v>
      </c>
      <c r="I343" s="89"/>
    </row>
    <row r="344" spans="2:9" ht="15" hidden="1" customHeight="1">
      <c r="B344" s="46">
        <v>41371</v>
      </c>
      <c r="C344" s="47">
        <v>160</v>
      </c>
      <c r="D344" s="25">
        <v>1455</v>
      </c>
      <c r="E344" s="24">
        <v>20271</v>
      </c>
      <c r="F344" s="25">
        <v>675.7</v>
      </c>
      <c r="G344" s="26" t="s">
        <v>212</v>
      </c>
      <c r="H344" s="26">
        <v>1.26</v>
      </c>
      <c r="I344" s="89"/>
    </row>
    <row r="345" spans="2:9" ht="15" hidden="1" customHeight="1">
      <c r="B345" s="46">
        <v>41401</v>
      </c>
      <c r="C345" s="47">
        <v>70</v>
      </c>
      <c r="D345" s="25">
        <v>1435</v>
      </c>
      <c r="E345" s="24">
        <v>13190</v>
      </c>
      <c r="F345" s="25">
        <v>439.67</v>
      </c>
      <c r="G345" s="26" t="s">
        <v>150</v>
      </c>
      <c r="H345" s="26">
        <v>1.25</v>
      </c>
      <c r="I345" s="89"/>
    </row>
    <row r="346" spans="2:9" ht="15" hidden="1" customHeight="1">
      <c r="B346" s="46">
        <v>41432</v>
      </c>
      <c r="C346" s="47">
        <v>25</v>
      </c>
      <c r="D346" s="25">
        <v>865</v>
      </c>
      <c r="E346" s="24">
        <v>10471.5</v>
      </c>
      <c r="F346" s="25">
        <v>361.09</v>
      </c>
      <c r="G346" s="26" t="s">
        <v>213</v>
      </c>
      <c r="H346" s="26">
        <v>1.69</v>
      </c>
      <c r="I346" s="89"/>
    </row>
    <row r="347" spans="2:9" ht="15" hidden="1" customHeight="1">
      <c r="B347" s="46">
        <v>41462</v>
      </c>
      <c r="C347" s="47">
        <v>75</v>
      </c>
      <c r="D347" s="25">
        <v>1355</v>
      </c>
      <c r="E347" s="24">
        <v>17340</v>
      </c>
      <c r="F347" s="25">
        <v>559.35</v>
      </c>
      <c r="G347" s="26" t="s">
        <v>214</v>
      </c>
      <c r="H347" s="26">
        <v>1.75</v>
      </c>
      <c r="I347" s="89"/>
    </row>
    <row r="348" spans="2:9" ht="15" hidden="1" customHeight="1">
      <c r="B348" s="46">
        <v>41499</v>
      </c>
      <c r="C348" s="47">
        <v>90</v>
      </c>
      <c r="D348" s="25">
        <v>885</v>
      </c>
      <c r="E348" s="24">
        <v>14420</v>
      </c>
      <c r="F348" s="25">
        <v>465</v>
      </c>
      <c r="G348" s="26" t="s">
        <v>215</v>
      </c>
      <c r="H348" s="26">
        <v>1.64</v>
      </c>
      <c r="I348" s="89"/>
    </row>
    <row r="349" spans="2:9" ht="15" hidden="1" customHeight="1">
      <c r="B349" s="46">
        <v>41530</v>
      </c>
      <c r="C349" s="47">
        <v>60</v>
      </c>
      <c r="D349" s="25">
        <v>1625</v>
      </c>
      <c r="E349" s="24">
        <v>16960</v>
      </c>
      <c r="F349" s="25">
        <v>584.79999999999995</v>
      </c>
      <c r="G349" s="26" t="s">
        <v>153</v>
      </c>
      <c r="H349" s="26">
        <v>1.62</v>
      </c>
      <c r="I349" s="89"/>
    </row>
    <row r="350" spans="2:9" ht="15" hidden="1" customHeight="1">
      <c r="B350" s="46">
        <v>41554</v>
      </c>
      <c r="C350" s="47">
        <v>170</v>
      </c>
      <c r="D350" s="25">
        <v>1715</v>
      </c>
      <c r="E350" s="24">
        <v>26960</v>
      </c>
      <c r="F350" s="25">
        <v>869.68</v>
      </c>
      <c r="G350" s="26" t="s">
        <v>154</v>
      </c>
      <c r="H350" s="26">
        <v>2.35</v>
      </c>
      <c r="I350" s="89"/>
    </row>
    <row r="351" spans="2:9" ht="15" hidden="1" customHeight="1">
      <c r="B351" s="46">
        <v>41585</v>
      </c>
      <c r="C351" s="47">
        <v>175</v>
      </c>
      <c r="D351" s="25">
        <v>2700</v>
      </c>
      <c r="E351" s="24">
        <v>26637</v>
      </c>
      <c r="F351" s="25">
        <v>887.9</v>
      </c>
      <c r="G351" s="26" t="s">
        <v>216</v>
      </c>
      <c r="H351" s="26">
        <v>3.43</v>
      </c>
      <c r="I351" s="89"/>
    </row>
    <row r="352" spans="2:9" ht="15" customHeight="1">
      <c r="B352" s="46">
        <v>41615</v>
      </c>
      <c r="C352" s="47">
        <v>75</v>
      </c>
      <c r="D352" s="25">
        <v>2525</v>
      </c>
      <c r="E352" s="24">
        <v>21030</v>
      </c>
      <c r="F352" s="25">
        <v>678.39</v>
      </c>
      <c r="G352" s="26" t="s">
        <v>217</v>
      </c>
      <c r="H352" s="26">
        <v>3</v>
      </c>
      <c r="I352" s="89"/>
    </row>
    <row r="353" spans="2:9" ht="15" customHeight="1">
      <c r="B353" s="46">
        <v>41640</v>
      </c>
      <c r="C353" s="47">
        <v>5</v>
      </c>
      <c r="D353" s="25">
        <v>1200</v>
      </c>
      <c r="E353" s="24">
        <v>4845</v>
      </c>
      <c r="F353" s="25">
        <v>220.23</v>
      </c>
      <c r="G353" s="26" t="s">
        <v>218</v>
      </c>
      <c r="H353" s="26">
        <v>3.19</v>
      </c>
      <c r="I353" s="89"/>
    </row>
    <row r="354" spans="2:9" ht="15" customHeight="1">
      <c r="B354" s="46">
        <v>41671</v>
      </c>
      <c r="C354" s="47">
        <v>30</v>
      </c>
      <c r="D354" s="25">
        <v>520</v>
      </c>
      <c r="E354" s="24">
        <v>6385</v>
      </c>
      <c r="F354" s="25">
        <v>228.04</v>
      </c>
      <c r="G354" s="26" t="s">
        <v>158</v>
      </c>
      <c r="H354" s="26">
        <v>2.6</v>
      </c>
      <c r="I354" s="89"/>
    </row>
    <row r="355" spans="2:9" ht="15" customHeight="1">
      <c r="B355" s="46">
        <v>41699</v>
      </c>
      <c r="C355" s="47">
        <v>10</v>
      </c>
      <c r="D355" s="25">
        <v>260</v>
      </c>
      <c r="E355" s="24">
        <v>1660</v>
      </c>
      <c r="F355" s="25">
        <v>110.67</v>
      </c>
      <c r="G355" s="26" t="s">
        <v>159</v>
      </c>
      <c r="H355" s="26">
        <v>2.35</v>
      </c>
      <c r="I355" s="89"/>
    </row>
    <row r="356" spans="2:9" ht="15" customHeight="1">
      <c r="B356" s="46">
        <v>41730</v>
      </c>
      <c r="C356" s="47">
        <v>25</v>
      </c>
      <c r="D356" s="25">
        <v>550</v>
      </c>
      <c r="E356" s="24">
        <v>2815</v>
      </c>
      <c r="F356" s="25">
        <v>112.6</v>
      </c>
      <c r="G356" s="26" t="s">
        <v>160</v>
      </c>
      <c r="H356" s="26">
        <v>2.0299999999999998</v>
      </c>
      <c r="I356" s="89"/>
    </row>
    <row r="357" spans="2:9" ht="15" customHeight="1">
      <c r="B357" s="46">
        <v>41760</v>
      </c>
      <c r="C357" s="47">
        <v>105</v>
      </c>
      <c r="D357" s="25">
        <v>1100</v>
      </c>
      <c r="E357" s="24">
        <v>9525</v>
      </c>
      <c r="F357" s="25">
        <v>340.18</v>
      </c>
      <c r="G357" s="26" t="s">
        <v>219</v>
      </c>
      <c r="H357" s="26">
        <v>1.77</v>
      </c>
      <c r="I357" s="89"/>
    </row>
    <row r="358" spans="2:9" ht="15" customHeight="1">
      <c r="B358" s="46">
        <v>41791</v>
      </c>
      <c r="C358" s="47">
        <v>100</v>
      </c>
      <c r="D358" s="25">
        <v>1100</v>
      </c>
      <c r="E358" s="24">
        <v>7940</v>
      </c>
      <c r="F358" s="25">
        <v>330.83</v>
      </c>
      <c r="G358" s="26" t="s">
        <v>220</v>
      </c>
      <c r="H358" s="26">
        <v>1.46</v>
      </c>
      <c r="I358" s="89"/>
    </row>
    <row r="359" spans="2:9" ht="15" customHeight="1">
      <c r="B359" s="46">
        <v>41821</v>
      </c>
      <c r="C359" s="47">
        <v>20</v>
      </c>
      <c r="D359" s="25">
        <v>2385</v>
      </c>
      <c r="E359" s="24">
        <v>19795</v>
      </c>
      <c r="F359" s="25">
        <v>733.15</v>
      </c>
      <c r="G359" s="26" t="s">
        <v>224</v>
      </c>
      <c r="H359" s="26">
        <v>1.18</v>
      </c>
      <c r="I359" s="89"/>
    </row>
    <row r="360" spans="2:9" ht="15" customHeight="1">
      <c r="B360" s="46">
        <v>41852</v>
      </c>
      <c r="C360" s="47">
        <v>200</v>
      </c>
      <c r="D360" s="25">
        <v>2440</v>
      </c>
      <c r="E360" s="24">
        <v>42815</v>
      </c>
      <c r="F360" s="25">
        <v>1381.13</v>
      </c>
      <c r="G360" s="26" t="s">
        <v>226</v>
      </c>
      <c r="H360" s="26">
        <v>0.96</v>
      </c>
      <c r="I360" s="89"/>
    </row>
    <row r="361" spans="2:9" ht="15" customHeight="1">
      <c r="B361" s="46">
        <v>41883</v>
      </c>
      <c r="C361" s="47">
        <v>1070</v>
      </c>
      <c r="D361" s="25">
        <v>2840</v>
      </c>
      <c r="E361" s="24">
        <v>53825</v>
      </c>
      <c r="F361" s="25">
        <v>1794.2</v>
      </c>
      <c r="G361" s="26" t="s">
        <v>227</v>
      </c>
      <c r="H361" s="26">
        <v>0.74</v>
      </c>
      <c r="I361" s="89"/>
    </row>
    <row r="362" spans="2:9" ht="15" customHeight="1">
      <c r="B362" s="46">
        <v>41913</v>
      </c>
      <c r="C362" s="47">
        <v>260</v>
      </c>
      <c r="D362" s="25">
        <v>2505</v>
      </c>
      <c r="E362" s="24">
        <v>28124</v>
      </c>
      <c r="F362" s="25">
        <v>907.23</v>
      </c>
      <c r="G362" s="26" t="s">
        <v>228</v>
      </c>
      <c r="H362" s="26">
        <v>0.69</v>
      </c>
      <c r="I362" s="89"/>
    </row>
    <row r="363" spans="2:9" ht="15" customHeight="1">
      <c r="B363" s="46">
        <v>41944</v>
      </c>
      <c r="C363" s="47">
        <v>125</v>
      </c>
      <c r="D363" s="25">
        <v>1800</v>
      </c>
      <c r="E363" s="24">
        <v>29950</v>
      </c>
      <c r="F363" s="25">
        <v>998.33</v>
      </c>
      <c r="G363" s="26" t="s">
        <v>229</v>
      </c>
      <c r="H363" s="26">
        <v>0.63</v>
      </c>
      <c r="I363" s="89"/>
    </row>
    <row r="364" spans="2:9" ht="15" customHeight="1">
      <c r="B364" s="46">
        <v>41974</v>
      </c>
      <c r="C364" s="47">
        <v>250</v>
      </c>
      <c r="D364" s="25">
        <v>2680</v>
      </c>
      <c r="E364" s="24">
        <v>41585</v>
      </c>
      <c r="F364" s="25">
        <v>1341.45</v>
      </c>
      <c r="G364" s="26" t="s">
        <v>241</v>
      </c>
      <c r="H364" s="26">
        <v>2.19</v>
      </c>
      <c r="I364" s="89"/>
    </row>
    <row r="365" spans="2:9" ht="15" customHeight="1" thickBot="1">
      <c r="B365" s="99"/>
      <c r="C365" s="90"/>
      <c r="D365" s="91"/>
      <c r="E365" s="92"/>
      <c r="F365" s="91"/>
      <c r="G365" s="93"/>
      <c r="H365" s="94"/>
    </row>
    <row r="366" spans="2:9" ht="18" customHeight="1">
      <c r="B366" s="66" t="s">
        <v>161</v>
      </c>
      <c r="C366" s="67"/>
      <c r="D366" s="67"/>
      <c r="E366" s="67"/>
      <c r="G366" s="68"/>
      <c r="H366" s="69"/>
    </row>
    <row r="367" spans="2:9" s="73" customFormat="1">
      <c r="B367" s="70" t="s">
        <v>165</v>
      </c>
    </row>
  </sheetData>
  <mergeCells count="4">
    <mergeCell ref="C6:F6"/>
    <mergeCell ref="G6:I6"/>
    <mergeCell ref="G203:H203"/>
    <mergeCell ref="B195:I195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Premi J S Ghoorah</cp:lastModifiedBy>
  <cp:lastPrinted>2015-01-12T09:20:18Z</cp:lastPrinted>
  <dcterms:created xsi:type="dcterms:W3CDTF">2014-05-29T11:46:21Z</dcterms:created>
  <dcterms:modified xsi:type="dcterms:W3CDTF">2015-01-12T09:20:41Z</dcterms:modified>
</cp:coreProperties>
</file>