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'26'!$A$1:$I$35</definedName>
  </definedNames>
  <calcPr fullCalcOnLoad="1"/>
</workbook>
</file>

<file path=xl/sharedStrings.xml><?xml version="1.0" encoding="utf-8"?>
<sst xmlns="http://schemas.openxmlformats.org/spreadsheetml/2006/main" count="71" uniqueCount="40">
  <si>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</si>
  <si>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</si>
  <si>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</si>
  <si>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</si>
  <si>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</si>
  <si>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</si>
  <si>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</si>
  <si>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</si>
  <si>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</si>
  <si>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</si>
  <si>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</si>
  <si>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</si>
  <si>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</si>
  <si>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</si>
  <si>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</si>
  <si>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</si>
  <si>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</si>
  <si>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</si>
  <si>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</si>
  <si>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</si>
  <si>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</si>
  <si>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</si>
  <si>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</si>
  <si>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</si>
  <si>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</si>
  <si>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</si>
  <si>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</si>
  <si>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</si>
  <si>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</si>
  <si>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</si>
  <si>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</si>
  <si>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</si>
  <si>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</si>
  <si>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</si>
  <si>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December 2012 - December 2013</t>
  </si>
  <si>
    <t>02-06 Dec</t>
  </si>
  <si>
    <t>09-13 Dec</t>
  </si>
  <si>
    <t>16-20 Dec</t>
  </si>
  <si>
    <t>23-27 Dec</t>
  </si>
  <si>
    <t>30-31 Dec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</si>
</sst>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8" xfId="0" applyNumberFormat="1" applyFont="1" applyFill="1" applyBorder="1" applyAlignment="1">
      <alignment horizontal="center" vertical="center"/>
    </xf>
    <xf numFmtId="199" fontId="6" fillId="35" borderId="29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31" xfId="0" applyNumberFormat="1" applyFont="1" applyFill="1" applyBorder="1" applyAlignment="1">
      <alignment horizontal="center" vertical="center"/>
    </xf>
    <xf numFmtId="178" fontId="5" fillId="33" borderId="32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5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3" t="s">
        <v>34</v>
      </c>
      <c r="B1" s="34"/>
      <c r="F1" s="35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6" t="s">
        <v>18</v>
      </c>
      <c r="B3" s="37" t="s">
        <v>33</v>
      </c>
      <c r="C3" s="37" t="s">
        <v>23</v>
      </c>
      <c r="D3" s="37" t="s">
        <v>23</v>
      </c>
      <c r="E3" s="37" t="s">
        <v>23</v>
      </c>
      <c r="F3" s="37" t="s">
        <v>4</v>
      </c>
      <c r="G3" s="37" t="s">
        <v>5</v>
      </c>
      <c r="H3" s="38" t="s">
        <v>5</v>
      </c>
    </row>
    <row r="4" spans="1:8" ht="12.75">
      <c r="A4" s="29"/>
      <c r="B4" s="24" t="s">
        <v>9</v>
      </c>
      <c r="C4" s="24" t="s">
        <v>26</v>
      </c>
      <c r="D4" s="24" t="s">
        <v>26</v>
      </c>
      <c r="E4" s="24" t="s">
        <v>26</v>
      </c>
      <c r="F4" s="24" t="s">
        <v>24</v>
      </c>
      <c r="G4" s="24" t="s">
        <v>17</v>
      </c>
      <c r="H4" s="30" t="s">
        <v>17</v>
      </c>
    </row>
    <row r="5" spans="1:8" ht="12.75">
      <c r="A5" s="29"/>
      <c r="B5" s="24" t="s">
        <v>10</v>
      </c>
      <c r="C5" s="24" t="s">
        <v>2</v>
      </c>
      <c r="D5" s="24" t="s">
        <v>12</v>
      </c>
      <c r="E5" s="24" t="s">
        <v>3</v>
      </c>
      <c r="F5" s="24" t="s">
        <v>14</v>
      </c>
      <c r="G5" s="24" t="s">
        <v>6</v>
      </c>
      <c r="H5" s="30" t="s">
        <v>6</v>
      </c>
    </row>
    <row r="6" spans="1:8" ht="14.25">
      <c r="A6" s="29"/>
      <c r="B6" s="24" t="s">
        <v>11</v>
      </c>
      <c r="C6" s="24" t="s">
        <v>0</v>
      </c>
      <c r="D6" s="24" t="s">
        <v>13</v>
      </c>
      <c r="E6" s="24" t="s">
        <v>31</v>
      </c>
      <c r="F6" s="24" t="s">
        <v>15</v>
      </c>
      <c r="G6" s="24" t="s">
        <v>7</v>
      </c>
      <c r="H6" s="30" t="s">
        <v>27</v>
      </c>
    </row>
    <row r="7" spans="1:8" ht="14.25">
      <c r="A7" s="29"/>
      <c r="B7" s="24"/>
      <c r="C7" s="24" t="s">
        <v>28</v>
      </c>
      <c r="D7" s="24" t="s">
        <v>1</v>
      </c>
      <c r="E7" s="24"/>
      <c r="F7" s="24" t="s">
        <v>16</v>
      </c>
      <c r="G7" s="24" t="s">
        <v>29</v>
      </c>
      <c r="H7" s="30" t="s">
        <v>29</v>
      </c>
    </row>
    <row r="8" spans="1:9" ht="12.75">
      <c r="A8" s="29"/>
      <c r="B8" s="25"/>
      <c r="C8" s="25"/>
      <c r="D8" s="25"/>
      <c r="E8" s="25"/>
      <c r="F8" s="25"/>
      <c r="G8" s="25"/>
      <c r="H8" s="42"/>
      <c r="I8" s="1"/>
    </row>
    <row r="9" spans="1:20" s="5" customFormat="1" ht="15">
      <c r="A9" s="31"/>
      <c r="B9" s="7"/>
      <c r="C9" s="8"/>
      <c r="D9" s="9" t="s">
        <v>19</v>
      </c>
      <c r="E9" s="9"/>
      <c r="F9" s="10"/>
      <c r="G9" s="44" t="s">
        <v>8</v>
      </c>
      <c r="H9" s="41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49">
        <v>41609</v>
      </c>
      <c r="B10" s="11"/>
      <c r="C10" s="12"/>
      <c r="D10" s="12"/>
      <c r="E10" s="13"/>
      <c r="F10" s="13"/>
      <c r="G10" s="13"/>
      <c r="H10" s="62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51" t="s">
        <v>35</v>
      </c>
      <c r="B11" s="48">
        <f>2830.85+3391+621.2</f>
        <v>6843.05</v>
      </c>
      <c r="C11" s="59">
        <v>75</v>
      </c>
      <c r="D11" s="26">
        <v>50</v>
      </c>
      <c r="E11" s="59">
        <v>2.4</v>
      </c>
      <c r="F11" s="14">
        <f>SUM(C11:E11)</f>
        <v>127.4</v>
      </c>
      <c r="G11" s="59">
        <v>3.2</v>
      </c>
      <c r="H11" s="58" t="s">
        <v>21</v>
      </c>
      <c r="I11" s="15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1" t="s">
        <v>36</v>
      </c>
      <c r="B12" s="48">
        <f>2740.55+3391+621.2</f>
        <v>6752.75</v>
      </c>
      <c r="C12" s="40">
        <v>3.3</v>
      </c>
      <c r="D12" s="26">
        <v>60</v>
      </c>
      <c r="E12" s="59">
        <v>0.3</v>
      </c>
      <c r="F12" s="14">
        <f>SUM(C12:E12)</f>
        <v>63.599999999999994</v>
      </c>
      <c r="G12" s="59">
        <v>3.2</v>
      </c>
      <c r="H12" s="58" t="s">
        <v>21</v>
      </c>
      <c r="I12" s="15"/>
      <c r="K12" s="56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1" t="s">
        <v>37</v>
      </c>
      <c r="B13" s="48">
        <f>2750.55+3391+621.2</f>
        <v>6762.75</v>
      </c>
      <c r="C13" s="59">
        <v>32.4</v>
      </c>
      <c r="D13" s="26">
        <v>60</v>
      </c>
      <c r="E13" s="59" t="s">
        <v>21</v>
      </c>
      <c r="F13" s="14">
        <f>SUM(C13:E13)</f>
        <v>92.4</v>
      </c>
      <c r="G13" s="59" t="s">
        <v>21</v>
      </c>
      <c r="H13" s="58" t="s">
        <v>21</v>
      </c>
      <c r="K13" s="56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1" t="s">
        <v>38</v>
      </c>
      <c r="B14" s="48">
        <f>2810.55+3391+621.2</f>
        <v>6822.75</v>
      </c>
      <c r="C14" s="59" t="s">
        <v>21</v>
      </c>
      <c r="D14" s="26">
        <v>60</v>
      </c>
      <c r="E14" s="59" t="s">
        <v>21</v>
      </c>
      <c r="F14" s="14">
        <f>SUM(C14:E14)</f>
        <v>60</v>
      </c>
      <c r="G14" s="59" t="s">
        <v>21</v>
      </c>
      <c r="H14" s="58" t="s">
        <v>21</v>
      </c>
      <c r="K14" s="56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51" t="s">
        <v>39</v>
      </c>
      <c r="B15" s="65">
        <f>2810.55+3391+621.2</f>
        <v>6822.75</v>
      </c>
      <c r="C15" s="60" t="s">
        <v>21</v>
      </c>
      <c r="D15" s="60" t="s">
        <v>21</v>
      </c>
      <c r="E15" s="60"/>
      <c r="F15" s="65">
        <f>SUM(C15:E15)</f>
        <v>0</v>
      </c>
      <c r="G15" s="60"/>
      <c r="H15" s="61"/>
      <c r="K15" s="56"/>
      <c r="L15" s="6"/>
      <c r="M15" s="6"/>
      <c r="N15" s="6"/>
      <c r="O15" s="6"/>
      <c r="P15" s="6"/>
      <c r="Q15" s="6"/>
      <c r="R15" s="6"/>
      <c r="S15" s="6"/>
      <c r="T15" s="6"/>
    </row>
    <row r="16" spans="1:20" s="5" customFormat="1" ht="15" customHeight="1">
      <c r="A16" s="45">
        <v>41244</v>
      </c>
      <c r="B16" s="17">
        <v>5157.45</v>
      </c>
      <c r="C16" s="16">
        <v>406.7</v>
      </c>
      <c r="D16" s="16">
        <v>360</v>
      </c>
      <c r="E16" s="16">
        <v>2.8499999999999996</v>
      </c>
      <c r="F16" s="16">
        <v>769.55</v>
      </c>
      <c r="G16" s="43">
        <v>3.37</v>
      </c>
      <c r="H16" s="32">
        <v>5.4</v>
      </c>
      <c r="J16" s="52"/>
      <c r="K16" s="56"/>
      <c r="L16" s="6"/>
      <c r="M16" s="6"/>
      <c r="N16" s="6"/>
      <c r="O16" s="6"/>
      <c r="P16" s="6"/>
      <c r="Q16" s="6"/>
      <c r="R16" s="6"/>
      <c r="S16" s="6"/>
      <c r="T16" s="6"/>
    </row>
    <row r="17" spans="1:20" s="18" customFormat="1" ht="18.75" customHeight="1">
      <c r="A17" s="45">
        <v>41275</v>
      </c>
      <c r="B17" s="17">
        <v>6142.65</v>
      </c>
      <c r="C17" s="16">
        <v>1370.8</v>
      </c>
      <c r="D17" s="16">
        <v>555</v>
      </c>
      <c r="E17" s="16">
        <v>1</v>
      </c>
      <c r="F17" s="16">
        <v>1926.2</v>
      </c>
      <c r="G17" s="43" t="s">
        <v>21</v>
      </c>
      <c r="H17" s="32">
        <v>4.9</v>
      </c>
      <c r="J17" s="47"/>
      <c r="K17" s="57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8" customFormat="1" ht="18.75" customHeight="1">
      <c r="A18" s="45">
        <v>41306</v>
      </c>
      <c r="B18" s="17">
        <v>6374.2</v>
      </c>
      <c r="C18" s="16">
        <v>1342.9</v>
      </c>
      <c r="D18" s="16">
        <v>270</v>
      </c>
      <c r="E18" s="16">
        <v>5.05</v>
      </c>
      <c r="F18" s="16">
        <v>1617.95</v>
      </c>
      <c r="G18" s="64">
        <v>2.16</v>
      </c>
      <c r="H18" s="63">
        <v>4.9</v>
      </c>
      <c r="J18" s="47"/>
      <c r="K18" s="57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8" customFormat="1" ht="18.75" customHeight="1">
      <c r="A19" s="45">
        <v>41334</v>
      </c>
      <c r="B19" s="17">
        <v>6777.499999999999</v>
      </c>
      <c r="C19" s="16">
        <v>1884.6</v>
      </c>
      <c r="D19" s="16">
        <v>390</v>
      </c>
      <c r="E19" s="16">
        <v>3.8</v>
      </c>
      <c r="F19" s="16">
        <v>2278.4</v>
      </c>
      <c r="G19" s="43" t="s">
        <v>21</v>
      </c>
      <c r="H19" s="32">
        <v>4.9</v>
      </c>
      <c r="J19" s="47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8" customFormat="1" ht="18.75" customHeight="1">
      <c r="A20" s="45">
        <v>41365</v>
      </c>
      <c r="B20" s="17">
        <v>6720.05</v>
      </c>
      <c r="C20" s="16">
        <v>800.5000000000001</v>
      </c>
      <c r="D20" s="16">
        <v>320</v>
      </c>
      <c r="E20" s="16" t="s">
        <v>21</v>
      </c>
      <c r="F20" s="16">
        <v>1120.5</v>
      </c>
      <c r="G20" s="43" t="s">
        <v>21</v>
      </c>
      <c r="H20" s="32">
        <v>4.9</v>
      </c>
      <c r="J20" s="47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8" customFormat="1" ht="18.75" customHeight="1">
      <c r="A21" s="45">
        <v>41395</v>
      </c>
      <c r="B21" s="17">
        <v>6644.849999999999</v>
      </c>
      <c r="C21" s="16">
        <v>387.79999999999995</v>
      </c>
      <c r="D21" s="16">
        <v>300</v>
      </c>
      <c r="E21" s="16">
        <v>6.7</v>
      </c>
      <c r="F21" s="16">
        <v>694.5</v>
      </c>
      <c r="G21" s="43" t="s">
        <v>21</v>
      </c>
      <c r="H21" s="32" t="s">
        <v>21</v>
      </c>
      <c r="J21" s="47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8.75" customHeight="1">
      <c r="A22" s="45">
        <v>41426</v>
      </c>
      <c r="B22" s="17">
        <v>6547.95</v>
      </c>
      <c r="C22" s="16">
        <v>1318.7</v>
      </c>
      <c r="D22" s="16">
        <v>270</v>
      </c>
      <c r="E22" s="16">
        <v>4</v>
      </c>
      <c r="F22" s="16">
        <v>1592.7</v>
      </c>
      <c r="G22" s="43" t="s">
        <v>21</v>
      </c>
      <c r="H22" s="32">
        <v>4.9</v>
      </c>
      <c r="J22" s="47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8" customFormat="1" ht="18.75" customHeight="1">
      <c r="A23" s="45">
        <v>41456</v>
      </c>
      <c r="B23" s="17">
        <v>6540.55</v>
      </c>
      <c r="C23" s="16">
        <v>26.3</v>
      </c>
      <c r="D23" s="16">
        <v>240</v>
      </c>
      <c r="E23" s="16">
        <v>4.05</v>
      </c>
      <c r="F23" s="16">
        <v>270.35</v>
      </c>
      <c r="G23" s="43">
        <v>2.77</v>
      </c>
      <c r="H23" s="32" t="s">
        <v>21</v>
      </c>
      <c r="J23" s="47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8" customFormat="1" ht="18.75" customHeight="1">
      <c r="A24" s="45">
        <v>41487</v>
      </c>
      <c r="B24" s="17">
        <v>6441.150000000001</v>
      </c>
      <c r="C24" s="16">
        <v>35.599999999999994</v>
      </c>
      <c r="D24" s="16">
        <v>340</v>
      </c>
      <c r="E24" s="16">
        <v>0.7999999999999999</v>
      </c>
      <c r="F24" s="16">
        <v>376.4</v>
      </c>
      <c r="G24" s="43">
        <v>2.8</v>
      </c>
      <c r="H24" s="32" t="s">
        <v>21</v>
      </c>
      <c r="J24" s="47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8" customFormat="1" ht="18.75" customHeight="1">
      <c r="A25" s="45">
        <v>41518</v>
      </c>
      <c r="B25" s="17">
        <v>6302.55</v>
      </c>
      <c r="C25" s="16">
        <v>595.2</v>
      </c>
      <c r="D25" s="16">
        <v>270</v>
      </c>
      <c r="E25" s="16">
        <v>1.2</v>
      </c>
      <c r="F25" s="16">
        <v>866.4000000000001</v>
      </c>
      <c r="G25" s="43">
        <v>2.8</v>
      </c>
      <c r="H25" s="32" t="s">
        <v>21</v>
      </c>
      <c r="J25" s="47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8" customFormat="1" ht="18.75" customHeight="1">
      <c r="A26" s="45">
        <v>41548</v>
      </c>
      <c r="B26" s="17">
        <v>6681.45</v>
      </c>
      <c r="C26" s="16">
        <v>1.1</v>
      </c>
      <c r="D26" s="16">
        <v>1210</v>
      </c>
      <c r="E26" s="16">
        <v>1.65</v>
      </c>
      <c r="F26" s="16">
        <v>1212.75</v>
      </c>
      <c r="G26" s="43">
        <v>2.66</v>
      </c>
      <c r="H26" s="32">
        <v>4.9</v>
      </c>
      <c r="J26" s="47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8" customFormat="1" ht="18.75" customHeight="1">
      <c r="A27" s="45">
        <v>41579</v>
      </c>
      <c r="B27" s="55">
        <v>6892.5</v>
      </c>
      <c r="C27" s="16">
        <v>339.80000000000007</v>
      </c>
      <c r="D27" s="16">
        <v>485</v>
      </c>
      <c r="E27" s="16">
        <v>2</v>
      </c>
      <c r="F27" s="16">
        <v>826.8000000000001</v>
      </c>
      <c r="G27" s="64" t="s">
        <v>21</v>
      </c>
      <c r="H27" s="63">
        <v>3.6</v>
      </c>
      <c r="J27" s="47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8" customFormat="1" ht="18.75" customHeight="1" thickBot="1">
      <c r="A28" s="46">
        <v>41609</v>
      </c>
      <c r="B28" s="54">
        <f>B14</f>
        <v>6822.75</v>
      </c>
      <c r="C28" s="39">
        <f>SUM(C11:C14)</f>
        <v>110.69999999999999</v>
      </c>
      <c r="D28" s="39">
        <f>SUM(D11:D14)</f>
        <v>230</v>
      </c>
      <c r="E28" s="39">
        <f>SUM(E11:E14)</f>
        <v>2.6999999999999997</v>
      </c>
      <c r="F28" s="39">
        <f>SUM(F11:F14)</f>
        <v>343.4</v>
      </c>
      <c r="G28" s="66">
        <v>3.2</v>
      </c>
      <c r="H28" s="67" t="s">
        <v>21</v>
      </c>
      <c r="J28" s="47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8" customFormat="1" ht="19.5" customHeight="1">
      <c r="A29" s="21" t="s">
        <v>30</v>
      </c>
      <c r="B29" s="23"/>
      <c r="D29" s="28"/>
      <c r="E29" s="28"/>
      <c r="F29" s="28"/>
      <c r="G29" s="28"/>
      <c r="H29" s="28"/>
      <c r="K29" s="53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8" customFormat="1" ht="17.25" customHeight="1">
      <c r="A30" s="68" t="s">
        <v>25</v>
      </c>
      <c r="B30" s="68"/>
      <c r="C30" s="68"/>
      <c r="D30" s="68"/>
      <c r="E30" s="68"/>
      <c r="F30" s="68"/>
      <c r="G30" s="68"/>
      <c r="H30" s="68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18" customFormat="1" ht="18" customHeight="1">
      <c r="A31" s="69" t="s">
        <v>20</v>
      </c>
      <c r="B31" s="69"/>
      <c r="C31" s="69"/>
      <c r="D31" s="69"/>
      <c r="E31" s="69" t="s">
        <v>22</v>
      </c>
      <c r="F31" s="69"/>
      <c r="G31" s="69"/>
      <c r="H31" s="6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0" customFormat="1" ht="18" customHeight="1">
      <c r="A32" s="27" t="s">
        <v>32</v>
      </c>
      <c r="B32" s="27"/>
      <c r="C32" s="27"/>
      <c r="D32" s="27"/>
      <c r="E32" s="27"/>
      <c r="F32" s="27"/>
      <c r="G32" s="27"/>
      <c r="H32" s="27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="27" customFormat="1" ht="12.75">
      <c r="F33" s="50"/>
    </row>
    <row r="34" spans="1:8" s="27" customFormat="1" ht="12.75">
      <c r="A34" s="20"/>
      <c r="B34" s="20"/>
      <c r="C34" s="20"/>
      <c r="D34" s="20"/>
      <c r="E34" s="20"/>
      <c r="F34" s="20"/>
      <c r="G34" s="20"/>
      <c r="H34" s="20"/>
    </row>
    <row r="35" spans="1:20" s="20" customFormat="1" ht="18" customHeight="1">
      <c r="A35" s="3"/>
      <c r="B35" s="3"/>
      <c r="C35" s="3"/>
      <c r="D35" s="3"/>
      <c r="E35" s="3"/>
      <c r="F35" s="3"/>
      <c r="G35" s="3"/>
      <c r="H35" s="3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2014-01-09T06:02:46Z</cp:lastPrinted>
  <dcterms:created xsi:type="dcterms:W3CDTF">1999-02-05T23:18:08Z</dcterms:created>
  <dcterms:modified xsi:type="dcterms:W3CDTF">2014-01-09T06:03:27Z</dcterms:modified>
  <cp:category/>
  <cp:version/>
  <cp:contentType/>
  <cp:contentStatus/>
</cp:coreProperties>
</file>