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externalReferences>
    <externalReference r:id="rId4"/>
  </externalReferences>
  <definedNames>
    <definedName name="_xlnm.Print_Area" localSheetId="0">'42-43-44'!$A$1:$E$61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  <comment ref="M10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replace column accordingly as month changes
</t>
        </r>
      </text>
    </comment>
    <comment ref="M8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replace column accordingly as month changes
</t>
        </r>
      </text>
    </comment>
  </commentList>
</comments>
</file>

<file path=xl/sharedStrings.xml><?xml version="1.0" encoding="utf-8"?>
<sst xmlns="http://schemas.openxmlformats.org/spreadsheetml/2006/main" count="80" uniqueCount="69">
  <si>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</si>
  <si>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</si>
  <si>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</si>
  <si>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</si>
  <si>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</si>
  <si>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</si>
  <si>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</si>
  <si>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</si>
  <si>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</si>
  <si>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</si>
  <si>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</si>
  <si>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</si>
  <si>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</si>
  <si>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</si>
  <si>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</si>
  <si>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</si>
  <si>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</si>
  <si>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</si>
  <si>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</si>
  <si>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</si>
  <si>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</si>
  <si>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</si>
  <si>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</si>
  <si>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</si>
  <si>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</si>
  <si>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</si>
  <si>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</si>
  <si>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</si>
  <si>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</si>
  <si>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</si>
  <si>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</si>
  <si>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</si>
  <si>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</si>
  <si>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</si>
  <si>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</si>
  <si>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</si>
  <si>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</si>
  <si>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</si>
  <si>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</si>
  <si>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</si>
  <si>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</si>
  <si>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</si>
  <si>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</si>
  <si>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</si>
  <si>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Source: Reuters with reference to Asian Markets, 09 30 hrs, Mauritian time.</t>
  </si>
  <si>
    <t>12 Months</t>
  </si>
  <si>
    <t xml:space="preserve">Table 42: Exchange Rate of the Rupee vis-à-vis Major Trading Partner Currencies: </t>
  </si>
  <si>
    <t>Table 43: Exchange Rate of Selected Currencies vis-à-vis the Euro (Period Average):</t>
  </si>
  <si>
    <t>check</t>
  </si>
  <si>
    <t>99.60/62</t>
  </si>
  <si>
    <t>1.3086/89</t>
  </si>
  <si>
    <t>1.5189/92</t>
  </si>
  <si>
    <t>Source:Financial Markets Operations Division.</t>
  </si>
  <si>
    <t xml:space="preserve">              August  2012 - August 2013</t>
  </si>
  <si>
    <t>ended August  2012</t>
  </si>
  <si>
    <t>ended August  2013</t>
  </si>
  <si>
    <t>99.53/55</t>
  </si>
  <si>
    <t>96.41/46</t>
  </si>
  <si>
    <t>97.90/93</t>
  </si>
  <si>
    <t>1.3206/10</t>
  </si>
  <si>
    <t>1.3410/11</t>
  </si>
  <si>
    <t>1.3314/16</t>
  </si>
  <si>
    <t>1.5108/12</t>
  </si>
  <si>
    <t>1.5655/59</t>
  </si>
  <si>
    <t>1.5477/80</t>
  </si>
  <si>
    <t>Table 44: Exchange Rate of Selected Currencies vis-à-vis the US Dollar:   July 2013 and  August 2013</t>
  </si>
  <si>
    <t xml:space="preserve">                 January 1999 and August 2013</t>
  </si>
  <si>
    <t>Notes: (i)   [1] is calculated on the basis of the daily average exchange rates for the period September 2011 to August 2012.</t>
  </si>
  <si>
    <t xml:space="preserve">                   [2] is calculated on the basis of the daily average exchange rates for the period September 2012 to August 2013.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</si>
</sst>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  <numFmt numFmtId="188" formatCode="#,##0_);\(#,##0\)"/>
    <numFmt numFmtId="189" formatCode="#,##0.00_);\(#,##0.00\)"/>
  </numFmts>
  <fonts count="5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5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4" fontId="52" fillId="33" borderId="0" xfId="0" applyNumberFormat="1" applyFont="1" applyFill="1" applyAlignment="1">
      <alignment horizontal="center"/>
    </xf>
    <xf numFmtId="185" fontId="52" fillId="33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89" fontId="0" fillId="0" borderId="27" xfId="0" applyNumberFormat="1" applyFont="1" applyFill="1" applyBorder="1" applyAlignment="1" applyProtection="1">
      <alignment horizontal="center"/>
      <protection/>
    </xf>
    <xf numFmtId="4" fontId="52" fillId="0" borderId="0" xfId="0" applyNumberFormat="1" applyFont="1" applyFill="1" applyAlignment="1">
      <alignment horizontal="center"/>
    </xf>
    <xf numFmtId="4" fontId="53" fillId="0" borderId="0" xfId="0" applyNumberFormat="1" applyFont="1" applyFill="1" applyAlignment="1">
      <alignment horizontal="center"/>
    </xf>
    <xf numFmtId="0" fontId="15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ocuments\FMOD%20-%20FMAD\Conso\DAILY\ERM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"/>
      <sheetName val="Sm-Av-ApDp"/>
      <sheetName val="MonthlyExrt"/>
      <sheetName val="DayAvgExrt"/>
      <sheetName val="YearlyExrt"/>
      <sheetName val="Graphs"/>
      <sheetName val="EOP"/>
      <sheetName val="Weekly"/>
      <sheetName val="ERM2009"/>
      <sheetName val="Sheet1"/>
    </sheetNames>
    <sheetDataSet>
      <sheetData sheetId="4">
        <row r="9">
          <cell r="AO9">
            <v>-1.3891511951800273</v>
          </cell>
        </row>
        <row r="10">
          <cell r="AO10">
            <v>-3.745266196529662</v>
          </cell>
        </row>
        <row r="11">
          <cell r="AO11">
            <v>3.3612870841217335</v>
          </cell>
        </row>
        <row r="12">
          <cell r="AO12">
            <v>10.604320883918161</v>
          </cell>
        </row>
        <row r="13">
          <cell r="AO13">
            <v>-4.978257283201348</v>
          </cell>
        </row>
        <row r="14">
          <cell r="AO14">
            <v>-6.3081033130378605</v>
          </cell>
        </row>
        <row r="15">
          <cell r="AO15">
            <v>-5.594637145890058</v>
          </cell>
        </row>
        <row r="16">
          <cell r="AO16">
            <v>9.798279962414401</v>
          </cell>
        </row>
        <row r="17">
          <cell r="AO17">
            <v>-2.8996885459975363</v>
          </cell>
        </row>
        <row r="18">
          <cell r="AO18">
            <v>-3.5449249345325895</v>
          </cell>
        </row>
        <row r="19">
          <cell r="AO19">
            <v>-2.921811286683551</v>
          </cell>
        </row>
        <row r="20">
          <cell r="AO20">
            <v>-3.8118002224991065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  <col min="6" max="6" width="9.57421875" style="0" customWidth="1"/>
    <col min="11" max="11" width="13.00390625" style="0" customWidth="1"/>
  </cols>
  <sheetData>
    <row r="1" spans="1:4" ht="15.75">
      <c r="A1" s="1" t="s">
        <v>46</v>
      </c>
      <c r="B1" s="2"/>
      <c r="C1" s="12"/>
      <c r="D1" s="3"/>
    </row>
    <row r="2" spans="1:4" ht="15.75">
      <c r="A2" s="1" t="s">
        <v>53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45</v>
      </c>
      <c r="C5" s="19" t="s">
        <v>45</v>
      </c>
      <c r="D5" s="20" t="s">
        <v>4</v>
      </c>
    </row>
    <row r="6" spans="1:13" ht="13.5" customHeight="1">
      <c r="A6" s="21"/>
      <c r="B6" s="19" t="s">
        <v>54</v>
      </c>
      <c r="C6" s="19" t="s">
        <v>55</v>
      </c>
      <c r="D6" s="20" t="s">
        <v>5</v>
      </c>
      <c r="M6" s="92"/>
    </row>
    <row r="7" spans="1:4" ht="13.5" customHeight="1">
      <c r="A7" s="21"/>
      <c r="B7" s="19"/>
      <c r="C7" s="19"/>
      <c r="D7" s="20" t="s">
        <v>22</v>
      </c>
    </row>
    <row r="8" spans="1:13" ht="13.5" customHeight="1">
      <c r="A8" s="21"/>
      <c r="B8" s="19" t="s">
        <v>6</v>
      </c>
      <c r="C8" s="19" t="s">
        <v>7</v>
      </c>
      <c r="D8" s="20" t="s">
        <v>8</v>
      </c>
      <c r="M8" s="93" t="s">
        <v>48</v>
      </c>
    </row>
    <row r="9" spans="1:4" ht="3.75" customHeight="1" thickBot="1">
      <c r="A9" s="22"/>
      <c r="B9" s="23"/>
      <c r="C9" s="24"/>
      <c r="D9" s="25"/>
    </row>
    <row r="10" spans="1:13" ht="21" customHeight="1" thickTop="1">
      <c r="A10" s="27" t="s">
        <v>9</v>
      </c>
      <c r="B10" s="78">
        <v>31.0882</v>
      </c>
      <c r="C10" s="78">
        <v>31.5261</v>
      </c>
      <c r="D10" s="59">
        <f>((B10/C10)-1)*100</f>
        <v>-1.3890078379501403</v>
      </c>
      <c r="M10" s="87">
        <f>D10-'[1]YearlyExrt'!AO9</f>
        <v>0.00014335722988700894</v>
      </c>
    </row>
    <row r="11" spans="1:13" ht="19.5" customHeight="1">
      <c r="A11" s="27" t="s">
        <v>10</v>
      </c>
      <c r="B11" s="78">
        <v>3.896</v>
      </c>
      <c r="C11" s="78">
        <v>4.0476</v>
      </c>
      <c r="D11" s="59">
        <f aca="true" t="shared" si="0" ref="D11:D21">((B11/C11)-1)*100</f>
        <v>-3.745429390255961</v>
      </c>
      <c r="M11" s="87">
        <f>D11-'[1]YearlyExrt'!AO10</f>
        <v>-0.00016319372629913786</v>
      </c>
    </row>
    <row r="12" spans="1:13" ht="19.5" customHeight="1">
      <c r="A12" s="27" t="s">
        <v>11</v>
      </c>
      <c r="B12" s="78">
        <v>58.531</v>
      </c>
      <c r="C12" s="78">
        <v>56.6276</v>
      </c>
      <c r="D12" s="59">
        <f t="shared" si="0"/>
        <v>3.361258467602357</v>
      </c>
      <c r="M12" s="87">
        <f>D12-'[1]YearlyExrt'!AO11</f>
        <v>-2.8616519376356564E-05</v>
      </c>
    </row>
    <row r="13" spans="1:13" ht="19.5" customHeight="1">
      <c r="A13" s="27" t="s">
        <v>12</v>
      </c>
      <c r="B13" s="78">
        <v>38.4816</v>
      </c>
      <c r="C13" s="78">
        <v>34.7921</v>
      </c>
      <c r="D13" s="59">
        <f t="shared" si="0"/>
        <v>10.604418819214722</v>
      </c>
      <c r="M13" s="87">
        <f>D13-'[1]YearlyExrt'!AO12</f>
        <v>9.793529656043631E-05</v>
      </c>
    </row>
    <row r="14" spans="1:13" ht="19.5" customHeight="1">
      <c r="A14" s="27" t="s">
        <v>13</v>
      </c>
      <c r="B14" s="78">
        <v>35.025</v>
      </c>
      <c r="C14" s="78">
        <v>36.8599</v>
      </c>
      <c r="D14" s="59">
        <f t="shared" si="0"/>
        <v>-4.978038464564483</v>
      </c>
      <c r="M14" s="87">
        <f>D14-'[1]YearlyExrt'!AO13</f>
        <v>0.00021881863686523673</v>
      </c>
    </row>
    <row r="15" spans="1:13" ht="19.5" customHeight="1">
      <c r="A15" s="27" t="s">
        <v>14</v>
      </c>
      <c r="B15" s="78">
        <v>24.0697</v>
      </c>
      <c r="C15" s="78">
        <v>25.6903</v>
      </c>
      <c r="D15" s="59">
        <f t="shared" si="0"/>
        <v>-6.308217498433255</v>
      </c>
      <c r="M15" s="87">
        <f>D15-'[1]YearlyExrt'!AO14</f>
        <v>-0.00011418539539409522</v>
      </c>
    </row>
    <row r="16" spans="1:13" ht="19.5" customHeight="1">
      <c r="A16" s="27" t="s">
        <v>15</v>
      </c>
      <c r="B16" s="78">
        <v>23.9015</v>
      </c>
      <c r="C16" s="78">
        <v>25.318</v>
      </c>
      <c r="D16" s="59">
        <f t="shared" si="0"/>
        <v>-5.594833715143388</v>
      </c>
      <c r="M16" s="87">
        <f>D16-'[1]YearlyExrt'!AO15</f>
        <v>-0.00019656925332967035</v>
      </c>
    </row>
    <row r="17" spans="1:13" ht="19.5" customHeight="1">
      <c r="A17" s="27" t="s">
        <v>16</v>
      </c>
      <c r="B17" s="78">
        <v>3.8079</v>
      </c>
      <c r="C17" s="78">
        <v>3.4681</v>
      </c>
      <c r="D17" s="59">
        <f t="shared" si="0"/>
        <v>9.79787203367839</v>
      </c>
      <c r="M17" s="87">
        <f>D17-'[1]YearlyExrt'!AO16</f>
        <v>-0.0004079287360116979</v>
      </c>
    </row>
    <row r="18" spans="1:13" ht="19.5" customHeight="1">
      <c r="A18" s="27" t="s">
        <v>17</v>
      </c>
      <c r="B18" s="78">
        <v>32.5007</v>
      </c>
      <c r="C18" s="78">
        <v>33.4712</v>
      </c>
      <c r="D18" s="59">
        <f t="shared" si="0"/>
        <v>-2.899507636415788</v>
      </c>
      <c r="M18" s="87">
        <f>D18-'[1]YearlyExrt'!AO17</f>
        <v>0.00018090958174843408</v>
      </c>
    </row>
    <row r="19" spans="1:13" ht="19.5" customHeight="1">
      <c r="A19" s="27" t="s">
        <v>18</v>
      </c>
      <c r="B19" s="78">
        <v>30.1407</v>
      </c>
      <c r="C19" s="78">
        <v>31.2485</v>
      </c>
      <c r="D19" s="59">
        <f t="shared" si="0"/>
        <v>-3.5451301662479784</v>
      </c>
      <c r="M19" s="87">
        <f>D19-'[1]YearlyExrt'!AO18</f>
        <v>-0.00020523171538888718</v>
      </c>
    </row>
    <row r="20" spans="1:13" ht="19.5" customHeight="1">
      <c r="A20" s="27" t="s">
        <v>19</v>
      </c>
      <c r="B20" s="78">
        <v>47.3962</v>
      </c>
      <c r="C20" s="78">
        <v>48.8227</v>
      </c>
      <c r="D20" s="91">
        <f t="shared" si="0"/>
        <v>-2.921796623292028</v>
      </c>
      <c r="M20" s="87">
        <f>D20-'[1]YearlyExrt'!AO19</f>
        <v>1.4663391523228597E-05</v>
      </c>
    </row>
    <row r="21" spans="1:13" ht="19.5" customHeight="1">
      <c r="A21" s="27" t="s">
        <v>38</v>
      </c>
      <c r="B21" s="78">
        <v>39.3124</v>
      </c>
      <c r="C21" s="78">
        <v>40.8703</v>
      </c>
      <c r="D21" s="59">
        <f t="shared" si="0"/>
        <v>-3.8118144471657955</v>
      </c>
      <c r="M21" s="87">
        <f>D21-'[1]YearlyExrt'!AO20</f>
        <v>-1.4224666688988918E-05</v>
      </c>
    </row>
    <row r="22" spans="1:13" ht="6.75" customHeight="1" thickBot="1">
      <c r="A22" s="28"/>
      <c r="B22" s="79"/>
      <c r="C22" s="80"/>
      <c r="D22" s="13"/>
      <c r="M22" s="88"/>
    </row>
    <row r="23" spans="1:4" ht="15" customHeight="1" thickTop="1">
      <c r="A23" s="8" t="s">
        <v>67</v>
      </c>
      <c r="B23" s="6"/>
      <c r="C23" s="5"/>
      <c r="D23" s="7"/>
    </row>
    <row r="24" spans="1:4" ht="11.25" customHeight="1">
      <c r="A24" s="8" t="s">
        <v>68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2.75" customHeight="1">
      <c r="A28" s="94" t="s">
        <v>52</v>
      </c>
      <c r="B28" s="55"/>
      <c r="C28" s="31"/>
      <c r="D28" s="31"/>
    </row>
    <row r="29" ht="27" customHeight="1"/>
    <row r="30" spans="1:4" ht="15.75">
      <c r="A30" s="1" t="s">
        <v>47</v>
      </c>
      <c r="B30" s="1"/>
      <c r="C30" s="1"/>
      <c r="D30" s="1"/>
    </row>
    <row r="31" spans="1:4" ht="15.75">
      <c r="A31" s="1" t="s">
        <v>66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40">
        <v>41487</v>
      </c>
      <c r="D34" s="38" t="s">
        <v>4</v>
      </c>
    </row>
    <row r="35" spans="1:4" ht="12.75">
      <c r="A35" s="36"/>
      <c r="B35" s="39"/>
      <c r="C35" s="40"/>
      <c r="D35" s="38" t="s">
        <v>21</v>
      </c>
    </row>
    <row r="36" spans="1:9" ht="12.75">
      <c r="A36" s="36"/>
      <c r="B36" s="39" t="s">
        <v>6</v>
      </c>
      <c r="C36" s="73" t="s">
        <v>7</v>
      </c>
      <c r="D36" s="38" t="s">
        <v>22</v>
      </c>
      <c r="H36" s="10"/>
      <c r="I36" s="89"/>
    </row>
    <row r="37" spans="1:9" ht="13.5" thickBot="1">
      <c r="A37" s="41"/>
      <c r="B37" s="42"/>
      <c r="C37" s="43"/>
      <c r="D37" s="44" t="s">
        <v>23</v>
      </c>
      <c r="H37" s="10"/>
      <c r="I37" s="10"/>
    </row>
    <row r="38" spans="1:9" ht="19.5" customHeight="1" thickTop="1">
      <c r="A38" s="45" t="s">
        <v>10</v>
      </c>
      <c r="B38" s="56">
        <v>8.9689</v>
      </c>
      <c r="C38" s="56">
        <v>10.3253</v>
      </c>
      <c r="D38" s="46">
        <f>((B38/C38)-1)*100</f>
        <v>-13.136664309995838</v>
      </c>
      <c r="H38" s="10"/>
      <c r="I38" s="5"/>
    </row>
    <row r="39" spans="1:9" ht="19.5" customHeight="1">
      <c r="A39" s="45" t="s">
        <v>24</v>
      </c>
      <c r="B39" s="57">
        <v>9961.02</v>
      </c>
      <c r="C39" s="57">
        <v>14026.05</v>
      </c>
      <c r="D39" s="46">
        <f aca="true" t="shared" si="1" ref="D39:D46">((B39/C39)-1)*100</f>
        <v>-28.98200134749269</v>
      </c>
      <c r="H39" s="10"/>
      <c r="I39" s="90"/>
    </row>
    <row r="40" spans="1:9" ht="19.5" customHeight="1">
      <c r="A40" s="45" t="s">
        <v>25</v>
      </c>
      <c r="B40" s="57">
        <v>1358.76</v>
      </c>
      <c r="C40" s="57">
        <v>1486.41</v>
      </c>
      <c r="D40" s="46">
        <f t="shared" si="1"/>
        <v>-8.587805517993019</v>
      </c>
      <c r="H40" s="10"/>
      <c r="I40" s="90"/>
    </row>
    <row r="41" spans="1:9" ht="19.5" customHeight="1">
      <c r="A41" s="45" t="s">
        <v>26</v>
      </c>
      <c r="B41" s="58">
        <v>28.987</v>
      </c>
      <c r="C41" s="58">
        <v>41.583</v>
      </c>
      <c r="D41" s="46">
        <f t="shared" si="1"/>
        <v>-30.291224779356952</v>
      </c>
      <c r="H41" s="10"/>
      <c r="I41" s="10"/>
    </row>
    <row r="42" spans="1:9" ht="19.5" customHeight="1">
      <c r="A42" s="45" t="s">
        <v>27</v>
      </c>
      <c r="B42" s="58">
        <v>44.395</v>
      </c>
      <c r="C42" s="58">
        <v>58.452</v>
      </c>
      <c r="D42" s="46">
        <f t="shared" si="1"/>
        <v>-24.04879217135426</v>
      </c>
      <c r="H42" s="10"/>
      <c r="I42" s="10"/>
    </row>
    <row r="43" spans="1:9" ht="19.5" customHeight="1">
      <c r="A43" s="45" t="s">
        <v>15</v>
      </c>
      <c r="B43" s="86">
        <v>1.9453</v>
      </c>
      <c r="C43" s="85">
        <v>1.6947</v>
      </c>
      <c r="D43" s="46">
        <f t="shared" si="1"/>
        <v>14.787277984303993</v>
      </c>
      <c r="H43" s="10"/>
      <c r="I43" s="10"/>
    </row>
    <row r="44" spans="1:9" ht="19.5" customHeight="1">
      <c r="A44" s="45" t="s">
        <v>16</v>
      </c>
      <c r="B44" s="86">
        <v>6.969</v>
      </c>
      <c r="C44" s="85">
        <v>13.421</v>
      </c>
      <c r="D44" s="46">
        <f t="shared" si="1"/>
        <v>-48.073914015349075</v>
      </c>
      <c r="H44" s="10"/>
      <c r="I44" s="10"/>
    </row>
    <row r="45" spans="1:9" ht="19.5" customHeight="1">
      <c r="A45" s="45" t="s">
        <v>28</v>
      </c>
      <c r="B45" s="58">
        <v>37.333</v>
      </c>
      <c r="C45" s="58">
        <v>39.877</v>
      </c>
      <c r="D45" s="46">
        <f t="shared" si="1"/>
        <v>-6.37961732326906</v>
      </c>
      <c r="H45" s="10"/>
      <c r="I45" s="10"/>
    </row>
    <row r="46" spans="1:9" ht="19.5" customHeight="1">
      <c r="A46" s="45" t="s">
        <v>29</v>
      </c>
      <c r="B46" s="56">
        <v>42.3655</v>
      </c>
      <c r="C46" s="56">
        <v>42.0589</v>
      </c>
      <c r="D46" s="46">
        <f t="shared" si="1"/>
        <v>0.728977695565014</v>
      </c>
      <c r="H46" s="10"/>
      <c r="I46" s="10"/>
    </row>
    <row r="47" spans="1:4" ht="6" customHeight="1" thickBot="1">
      <c r="A47" s="47"/>
      <c r="B47" s="48"/>
      <c r="C47" s="49"/>
      <c r="D47" s="50"/>
    </row>
    <row r="48" spans="1:4" ht="13.5" thickTop="1">
      <c r="A48" s="51" t="s">
        <v>40</v>
      </c>
      <c r="B48" s="52"/>
      <c r="C48" s="53"/>
      <c r="D48" s="54"/>
    </row>
    <row r="49" spans="1:4" ht="10.5" customHeight="1">
      <c r="A49" s="51" t="s">
        <v>41</v>
      </c>
      <c r="B49" s="55"/>
      <c r="C49" s="31"/>
      <c r="D49" s="31"/>
    </row>
    <row r="50" spans="1:4" ht="10.5" customHeight="1">
      <c r="A50" s="94" t="s">
        <v>52</v>
      </c>
      <c r="B50" s="55"/>
      <c r="C50" s="31"/>
      <c r="D50" s="31"/>
    </row>
    <row r="51" ht="27" customHeight="1">
      <c r="D51" t="s">
        <v>42</v>
      </c>
    </row>
    <row r="52" spans="1:5" ht="15.75">
      <c r="A52" s="84" t="s">
        <v>65</v>
      </c>
      <c r="B52" s="75"/>
      <c r="C52" s="60"/>
      <c r="D52" s="60"/>
      <c r="E52" s="61"/>
    </row>
    <row r="53" spans="1:5" ht="6.75" customHeight="1" thickBot="1">
      <c r="A53" s="62"/>
      <c r="B53" s="62"/>
      <c r="C53" s="62"/>
      <c r="D53" s="62"/>
      <c r="E53" s="61"/>
    </row>
    <row r="54" spans="1:5" ht="13.5" thickTop="1">
      <c r="A54" s="63"/>
      <c r="B54" s="33">
        <v>41487</v>
      </c>
      <c r="C54" s="64">
        <f>B54</f>
        <v>41487</v>
      </c>
      <c r="D54" s="64">
        <f>C54</f>
        <v>41487</v>
      </c>
      <c r="E54" s="64">
        <v>41456</v>
      </c>
    </row>
    <row r="55" spans="1:5" ht="12.75">
      <c r="A55" s="26"/>
      <c r="B55" s="39" t="s">
        <v>31</v>
      </c>
      <c r="C55" s="65" t="s">
        <v>32</v>
      </c>
      <c r="D55" s="65" t="s">
        <v>33</v>
      </c>
      <c r="E55" s="65" t="s">
        <v>33</v>
      </c>
    </row>
    <row r="56" spans="1:5" ht="3" customHeight="1" thickBot="1">
      <c r="A56" s="41"/>
      <c r="B56" s="42"/>
      <c r="C56" s="66"/>
      <c r="D56" s="66"/>
      <c r="E56" s="66"/>
    </row>
    <row r="57" spans="1:5" ht="18.75" customHeight="1" thickTop="1">
      <c r="A57" s="67" t="s">
        <v>34</v>
      </c>
      <c r="B57" s="77" t="s">
        <v>56</v>
      </c>
      <c r="C57" s="68" t="s">
        <v>57</v>
      </c>
      <c r="D57" s="68" t="s">
        <v>58</v>
      </c>
      <c r="E57" s="68" t="s">
        <v>49</v>
      </c>
    </row>
    <row r="58" spans="1:5" ht="18.75" customHeight="1">
      <c r="A58" s="67" t="s">
        <v>35</v>
      </c>
      <c r="B58" s="68" t="s">
        <v>59</v>
      </c>
      <c r="C58" s="74" t="s">
        <v>60</v>
      </c>
      <c r="D58" s="68" t="s">
        <v>61</v>
      </c>
      <c r="E58" s="68" t="s">
        <v>50</v>
      </c>
    </row>
    <row r="59" spans="1:5" ht="18.75" customHeight="1">
      <c r="A59" s="67" t="s">
        <v>36</v>
      </c>
      <c r="B59" s="68" t="s">
        <v>62</v>
      </c>
      <c r="C59" s="83" t="s">
        <v>63</v>
      </c>
      <c r="D59" s="68" t="s">
        <v>64</v>
      </c>
      <c r="E59" s="68" t="s">
        <v>51</v>
      </c>
    </row>
    <row r="60" spans="1:5" ht="7.5" customHeight="1" thickBot="1">
      <c r="A60" s="22"/>
      <c r="B60" s="69"/>
      <c r="C60" s="70"/>
      <c r="D60" s="70"/>
      <c r="E60" s="70"/>
    </row>
    <row r="61" spans="1:5" ht="14.25" thickTop="1">
      <c r="A61" s="71" t="s">
        <v>44</v>
      </c>
      <c r="B61" s="71"/>
      <c r="C61" s="72"/>
      <c r="D61" s="72"/>
      <c r="E61" s="61"/>
    </row>
    <row r="62" ht="12.75">
      <c r="D62" s="76"/>
    </row>
    <row r="63" spans="2:4" ht="12.75">
      <c r="B63" s="76"/>
      <c r="C63" s="76"/>
      <c r="D63" s="81"/>
    </row>
    <row r="64" spans="2:4" ht="12.75">
      <c r="B64" s="76"/>
      <c r="C64" s="76"/>
      <c r="D64" s="81"/>
    </row>
    <row r="65" spans="2:4" ht="12.75">
      <c r="B65" s="76"/>
      <c r="C65" s="76"/>
      <c r="D65" s="81"/>
    </row>
    <row r="66" spans="2:4" ht="12.75">
      <c r="B66" s="81"/>
      <c r="C66" s="82"/>
      <c r="D66" s="81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Nandkumar Daworaz</cp:lastModifiedBy>
  <cp:lastPrinted>2012-10-08T07:05:47Z</cp:lastPrinted>
  <dcterms:created xsi:type="dcterms:W3CDTF">2004-12-10T05:12:24Z</dcterms:created>
  <dcterms:modified xsi:type="dcterms:W3CDTF">2013-09-06T07:17:41Z</dcterms:modified>
  <cp:category/>
  <cp:version/>
  <cp:contentType/>
  <cp:contentStatus/>
</cp:coreProperties>
</file>