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August 2015\"/>
    </mc:Choice>
  </mc:AlternateContent>
  <bookViews>
    <workbookView xWindow="-15" yWindow="-15" windowWidth="10800" windowHeight="10155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'52a-b'!$A$1:$AQ$40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Q13" i="1" l="1"/>
  <c r="AQ30" i="1" l="1"/>
  <c r="AP12" i="1" l="1"/>
  <c r="AP13" i="1" s="1"/>
  <c r="AP30" i="1"/>
  <c r="AO30" i="1" l="1"/>
  <c r="AM36" i="1"/>
  <c r="AL30" i="1"/>
  <c r="AK30" i="1"/>
  <c r="AJ30" i="1"/>
  <c r="AI30" i="1"/>
  <c r="AH30" i="1"/>
  <c r="AG30" i="1"/>
  <c r="AF30" i="1"/>
  <c r="AE30" i="1"/>
  <c r="AD30" i="1"/>
  <c r="W30" i="1"/>
  <c r="Z19" i="1"/>
  <c r="Y12" i="1"/>
  <c r="Y13" i="1"/>
  <c r="X12" i="1"/>
  <c r="X13" i="1" s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<sst xmlns="http://schemas.openxmlformats.org/spreadsheetml/2006/main" count="25" uniqueCount="24">
  <si>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</si>
  <si>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</si>
  <si>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</si>
  <si>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</si>
  <si>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</si>
  <si>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</si>
  <si>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</si>
  <si>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</si>
  <si>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</si>
  <si>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</si>
  <si>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</si>
  <si>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</si>
  <si>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</si>
  <si>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</si>
  <si>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Number of Customers</t>
  </si>
  <si>
    <t>Number of Transactions</t>
  </si>
  <si>
    <t>Value of Transactions: *(Rs mn)</t>
  </si>
  <si>
    <t xml:space="preserve">Average Value of Transactions** (Rs mn) </t>
  </si>
  <si>
    <t>* Figures for October 2014 restated</t>
  </si>
  <si>
    <t>**Average monthly transactions during a calendar year up to the month of reporting.</t>
  </si>
  <si>
    <t>*** Figures for April 2015 have been restated</t>
  </si>
  <si>
    <t>Table 52a: Electronic Banking Transactions: July 2014 - July 2015</t>
  </si>
  <si>
    <t>Table 52b: Internet Banking Transactions: July 2014 - July 2015</t>
  </si>
  <si>
    <t>Source: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</si>
</sst>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color rgb="FFFF0000"/>
      <name val="Times New Roman"/>
      <family val="1"/>
    </font>
    <font>
      <sz val="1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</cellStyleXfs>
  <cellXfs count="77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  <xf numFmtId="172" fontId="206" fillId="8" borderId="6" xfId="1" applyNumberFormat="1" applyFont="1" applyFill="1" applyBorder="1" applyAlignment="1">
      <alignment vertical="center"/>
    </xf>
    <xf numFmtId="41" fontId="207" fillId="8" borderId="11" xfId="1" applyNumberFormat="1" applyFont="1" applyFill="1" applyBorder="1" applyAlignment="1">
      <alignment horizontal="center" vertical="center"/>
    </xf>
    <xf numFmtId="0" fontId="205" fillId="8" borderId="6" xfId="1" applyFont="1" applyFill="1" applyBorder="1" applyAlignment="1">
      <alignment vertical="center"/>
    </xf>
    <xf numFmtId="0" fontId="208" fillId="8" borderId="6" xfId="1" applyFont="1" applyFill="1" applyBorder="1" applyAlignment="1">
      <alignment vertical="center"/>
    </xf>
    <xf numFmtId="0" fontId="209" fillId="8" borderId="0" xfId="1" applyFont="1" applyFill="1" applyBorder="1" applyAlignment="1">
      <alignment vertical="center"/>
    </xf>
    <xf numFmtId="0" fontId="210" fillId="8" borderId="0" xfId="1" applyFont="1" applyFill="1" applyBorder="1" applyAlignment="1">
      <alignment vertical="center"/>
    </xf>
    <xf numFmtId="0" fontId="208" fillId="10" borderId="9" xfId="1" applyFont="1" applyFill="1" applyBorder="1" applyAlignment="1">
      <alignment vertical="center"/>
    </xf>
    <xf numFmtId="0" fontId="211" fillId="8" borderId="0" xfId="1" applyFont="1" applyFill="1" applyBorder="1"/>
    <xf numFmtId="171" fontId="20" fillId="8" borderId="6" xfId="2" applyNumberFormat="1" applyFont="1" applyFill="1" applyBorder="1" applyAlignment="1">
      <alignment horizontal="center" vertical="center"/>
    </xf>
    <xf numFmtId="171" fontId="8" fillId="8" borderId="11" xfId="2" applyNumberFormat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/>
    </xf>
    <xf numFmtId="171" fontId="20" fillId="8" borderId="13" xfId="2" applyNumberFormat="1" applyFont="1" applyFill="1" applyBorder="1" applyAlignment="1">
      <alignment horizontal="center"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0"/>
  <sheetViews>
    <sheetView tabSelected="1" zoomScaleNormal="100" workbookViewId="0">
      <pane xSplit="27" ySplit="3" topLeftCell="AJ4" activePane="bottomRight" state="frozen"/>
      <selection pane="topRight" activeCell="AB1" sqref="AB1"/>
      <selection pane="bottomLeft" activeCell="A4" sqref="A4"/>
      <selection pane="bottomRight" activeCell="AS19" sqref="AS19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30" width="11.85546875" style="4" hidden="1" customWidth="1"/>
    <col min="31" max="42" width="11.85546875" style="4" bestFit="1" customWidth="1"/>
    <col min="43" max="43" width="11.85546875" style="70" bestFit="1" customWidth="1"/>
    <col min="44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43" s="2" customFormat="1" ht="23.25">
      <c r="A1" s="1" t="s">
        <v>21</v>
      </c>
      <c r="AQ1" s="69"/>
    </row>
    <row r="2" spans="1:43" ht="13.5" thickBot="1"/>
    <row r="3" spans="1:43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  <c r="AO3" s="49">
        <v>42127</v>
      </c>
      <c r="AP3" s="49">
        <v>42159</v>
      </c>
      <c r="AQ3" s="49">
        <v>42189</v>
      </c>
    </row>
    <row r="4" spans="1:43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  <c r="AO4" s="8">
        <v>462</v>
      </c>
      <c r="AP4" s="8">
        <v>460</v>
      </c>
      <c r="AQ4" s="8">
        <v>460</v>
      </c>
    </row>
    <row r="5" spans="1:43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68"/>
    </row>
    <row r="6" spans="1:43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71"/>
    </row>
    <row r="7" spans="1:43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  <c r="AO7" s="13">
        <v>5476327</v>
      </c>
      <c r="AP7" s="13">
        <v>5381144</v>
      </c>
      <c r="AQ7" s="13">
        <v>5583771</v>
      </c>
    </row>
    <row r="8" spans="1:43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  <c r="AO8" s="16">
        <v>11568.88887716</v>
      </c>
      <c r="AP8" s="16">
        <v>11032.510690999999</v>
      </c>
      <c r="AQ8" s="16">
        <v>11767</v>
      </c>
    </row>
    <row r="9" spans="1:43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3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  <c r="AO11" s="13">
        <v>268626</v>
      </c>
      <c r="AP11" s="13">
        <v>267241</v>
      </c>
      <c r="AQ11" s="13">
        <v>268192</v>
      </c>
    </row>
    <row r="12" spans="1:43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  <c r="AO12" s="13">
        <v>1332786</v>
      </c>
      <c r="AP12" s="13">
        <f>1238424+98349</f>
        <v>1336773</v>
      </c>
      <c r="AQ12" s="13">
        <v>1350469</v>
      </c>
    </row>
    <row r="13" spans="1:43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  <c r="AO13" s="13">
        <v>1601412</v>
      </c>
      <c r="AP13" s="13">
        <f>AP11+AP12</f>
        <v>1604014</v>
      </c>
      <c r="AQ13" s="13">
        <f>AQ11+AQ12</f>
        <v>1618661</v>
      </c>
    </row>
    <row r="14" spans="1:43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3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2234.4</v>
      </c>
      <c r="AO16" s="63">
        <v>2571.6</v>
      </c>
      <c r="AP16" s="63">
        <v>2239.1999999999998</v>
      </c>
      <c r="AQ16" s="19">
        <v>2221.5</v>
      </c>
    </row>
    <row r="17" spans="1:43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67"/>
      <c r="AQ17" s="8"/>
    </row>
    <row r="18" spans="1:43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67"/>
      <c r="AQ18" s="8"/>
    </row>
    <row r="19" spans="1:43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2032.6</v>
      </c>
      <c r="AO19" s="21">
        <v>2286.6</v>
      </c>
      <c r="AP19" s="65">
        <v>2030.9124650000001</v>
      </c>
      <c r="AQ19" s="21">
        <v>2014</v>
      </c>
    </row>
    <row r="20" spans="1:43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  <c r="AO21" s="24"/>
      <c r="AP21" s="24">
        <v>198.8</v>
      </c>
      <c r="AQ21" s="24"/>
    </row>
    <row r="22" spans="1:43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</row>
    <row r="23" spans="1:43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AQ23" s="4"/>
    </row>
    <row r="24" spans="1:43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AQ24" s="4"/>
    </row>
    <row r="25" spans="1:43" ht="15">
      <c r="A25" s="27" t="s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AQ25" s="4"/>
    </row>
    <row r="26" spans="1:43" ht="15">
      <c r="A26" s="28" t="s">
        <v>23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AQ26" s="4"/>
    </row>
    <row r="27" spans="1:43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AQ27" s="4"/>
    </row>
    <row r="28" spans="1:43" s="31" customFormat="1" ht="18.75">
      <c r="A28" s="29" t="s">
        <v>22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72"/>
    </row>
    <row r="29" spans="1:43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72"/>
    </row>
    <row r="30" spans="1:43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  <c r="AO30" s="58">
        <f>AO3</f>
        <v>42127</v>
      </c>
      <c r="AP30" s="58">
        <f>AP3</f>
        <v>42159</v>
      </c>
      <c r="AQ30" s="58">
        <f>AQ3</f>
        <v>42189</v>
      </c>
    </row>
    <row r="31" spans="1:43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</row>
    <row r="32" spans="1:43" s="35" customFormat="1" ht="21" customHeight="1">
      <c r="A32" s="61" t="s">
        <v>14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  <c r="AO32" s="38">
        <v>300581</v>
      </c>
      <c r="AP32" s="38">
        <v>278541</v>
      </c>
      <c r="AQ32" s="73">
        <v>313550</v>
      </c>
    </row>
    <row r="33" spans="1:43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74"/>
    </row>
    <row r="34" spans="1:43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75"/>
    </row>
    <row r="35" spans="1:43" s="35" customFormat="1" ht="15.75">
      <c r="A35" s="61" t="s">
        <v>15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  <c r="AO35" s="42">
        <v>545998</v>
      </c>
      <c r="AP35" s="42">
        <v>533719</v>
      </c>
      <c r="AQ35" s="76">
        <v>559970</v>
      </c>
    </row>
    <row r="36" spans="1:43" s="35" customFormat="1" ht="15.75">
      <c r="A36" s="61" t="s">
        <v>16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  <c r="AO36" s="38">
        <v>170706.24584941001</v>
      </c>
      <c r="AP36" s="38">
        <v>267765.77055000002</v>
      </c>
      <c r="AQ36" s="73">
        <v>229795</v>
      </c>
    </row>
    <row r="37" spans="1:43" s="35" customFormat="1" ht="16.5" thickBot="1">
      <c r="A37" s="62" t="s">
        <v>17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  <c r="AO37" s="44">
        <v>205609</v>
      </c>
      <c r="AP37" s="66">
        <v>215968.851</v>
      </c>
      <c r="AQ37" s="44">
        <v>217944</v>
      </c>
    </row>
    <row r="38" spans="1:43" ht="15">
      <c r="A38" s="64" t="s">
        <v>18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43" ht="15">
      <c r="A39" s="28" t="s">
        <v>19</v>
      </c>
    </row>
    <row r="40" spans="1:43" ht="15">
      <c r="A40" s="28" t="s">
        <v>23</v>
      </c>
    </row>
  </sheetData>
  <printOptions horizontalCentered="1"/>
  <pageMargins left="0.5" right="0.5" top="0" bottom="0.511811023622047" header="0" footer="7.8740157480315001E-2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2015-09-09T07:17:10Z</cp:lastPrinted>
  <dcterms:created xsi:type="dcterms:W3CDTF">2014-06-02T09:52:41Z</dcterms:created>
  <dcterms:modified xsi:type="dcterms:W3CDTF">2015-09-14T05:51:52Z</dcterms:modified>
</cp:coreProperties>
</file>