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8a-b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'18a-b'!$A$1:$O$46</definedName>
    <definedName name="Print_Area_MI" localSheetId="0">#REF!</definedName>
    <definedName name="Print_Area_MI">#REF!</definedName>
  </definedNames>
  <calcPr calcId="145621" calcOnSave="0"/>
</workbook>
</file>

<file path=xl/calcChain.xml><?xml version="1.0" encoding="utf-8"?>
<calcChain xmlns="http://schemas.openxmlformats.org/spreadsheetml/2006/main">
  <c r="O27" i="1" l="1"/>
  <c r="N27" i="1"/>
  <c r="M27" i="1"/>
  <c r="L27" i="1"/>
  <c r="N26" i="1"/>
  <c r="O22" i="1"/>
  <c r="N22" i="1"/>
  <c r="H10" i="1"/>
  <c r="F10" i="1"/>
  <c r="E10" i="1"/>
  <c r="D10" i="1"/>
  <c r="C10" i="1"/>
  <c r="H9" i="1"/>
  <c r="H8" i="1"/>
  <c r="H7" i="1"/>
  <c r="H6" i="1"/>
</calcChain>
</file>

<file path=xl/sharedStrings.xml><?xml version="1.0" encoding="utf-8"?>
<sst xmlns="http://schemas.openxmlformats.org/spreadsheetml/2006/main" count="62" uniqueCount="32">
  <si>
    <t>Table 18a: Auctions of Government of Mauritius Treasury Bills:  July 2014 &amp; August 2014</t>
  </si>
  <si>
    <t xml:space="preserve">                (Rs million)</t>
  </si>
  <si>
    <t>Auctions held for period</t>
  </si>
  <si>
    <t>Total</t>
  </si>
  <si>
    <t>04-08 Aug 14</t>
  </si>
  <si>
    <t>18-22 Aug 14</t>
  </si>
  <si>
    <t>25-29 Aug 14</t>
  </si>
  <si>
    <t xml:space="preserve"> </t>
  </si>
  <si>
    <t xml:space="preserve">Amount of Bills put on Tender </t>
  </si>
  <si>
    <t>Value of Bids Received</t>
  </si>
  <si>
    <t>Value of Bids Accepted</t>
  </si>
  <si>
    <t xml:space="preserve">Value of Bills Maturing </t>
  </si>
  <si>
    <t>Net Issue of Bills (3 - 4)</t>
  </si>
  <si>
    <t>Figures may not add up to totals due to rounding.</t>
  </si>
  <si>
    <t>Source:Financial Markets Operations Division.</t>
  </si>
  <si>
    <t>Table 18b: Auctions of Government of Mauritius Treasury Bills: August 2013 - August 2014</t>
  </si>
  <si>
    <t xml:space="preserve">                                                  (Rs million)</t>
  </si>
  <si>
    <t>Amount of Bills put on Tender</t>
  </si>
  <si>
    <t>Total Value of Bids Received</t>
  </si>
  <si>
    <t xml:space="preserve">     91-day</t>
  </si>
  <si>
    <t>-</t>
  </si>
  <si>
    <t xml:space="preserve">    182-day</t>
  </si>
  <si>
    <t xml:space="preserve">    273-day</t>
  </si>
  <si>
    <t xml:space="preserve">    364-day</t>
  </si>
  <si>
    <t>Total Value of Bids Accepted</t>
  </si>
  <si>
    <t xml:space="preserve">    728-day</t>
  </si>
  <si>
    <t xml:space="preserve">                    Per Cent per annum</t>
  </si>
  <si>
    <t>Weighted Average Yield</t>
  </si>
  <si>
    <t>Overall Weighted Yield</t>
  </si>
  <si>
    <t>Bank Rate (Simple Average) *</t>
  </si>
  <si>
    <t>* Effective 1 July 2014, Bank of Mauritius has discontinued the publication of Bank Rate.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</si>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</sst>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164" formatCode="0."/>
    <numFmt numFmtId="165" formatCode="0.0."/>
    <numFmt numFmtId="166" formatCode="#,##0;\(#,##0\)"/>
    <numFmt numFmtId="167" formatCode="_(* #,##0_);_(* \(#,##0\);_(* &quot;-&quot;_);_(@_)"/>
    <numFmt numFmtId="168" formatCode="&quot;$&quot;#,##0_);\(&quot;$&quot;#,##0\)"/>
    <numFmt numFmtId="169" formatCode="&quot;$&quot;#,##0.00_);[Red]\(&quot;$&quot;#,##0.00\)"/>
    <numFmt numFmtId="170" formatCode="&quot;£&quot;#,##0_);\(&quot;£&quot;#,##0\)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.00_);_(* \(#,##0.00\);_(* &quot;-&quot;??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_(&quot;£&quot;* #,##0.00_);_(&quot;£&quot;* \(#,##0.00\);_(&quot;£&quot;* &quot;-&quot;??_);_(@_)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&quot;£&quot;#,##0.00_);\(&quot;£&quot;#,##0.00\)"/>
    <numFmt numFmtId="215" formatCode="mm/dd/yyyy"/>
    <numFmt numFmtId="216" formatCode="dd\-mmm\-yy\ hh:mm:ss"/>
    <numFmt numFmtId="217" formatCode="0.0000"/>
    <numFmt numFmtId="218" formatCode="#,##0.0"/>
    <numFmt numFmtId="219" formatCode="[Red]&quot;stale hdle&quot;;[Red]\-0;[Red]&quot;stale hdle&quot;"/>
    <numFmt numFmtId="220" formatCode="#,##0\ ;\(#,##0\);\ \-\ \ \ \ "/>
    <numFmt numFmtId="221" formatCode="#,##0.000;\(#,##0.000\)"/>
    <numFmt numFmtId="222" formatCode="_-* #,##0\ _€_-;\-* #,##0\ _€_-;_-* &quot;-&quot;\ _€_-;_-@_-"/>
    <numFmt numFmtId="223" formatCode="_-* #,##0.00\ _€_-;\-* #,##0.00\ _€_-;_-* &quot;-&quot;??\ _€_-;_-@_-"/>
    <numFmt numFmtId="224" formatCode="#,###,###.000"/>
    <numFmt numFmtId="225" formatCode="###,###,##0.0"/>
    <numFmt numFmtId="226" formatCode="_-* #,##0\ &quot;€&quot;_-;\-* #,##0\ &quot;€&quot;_-;_-* &quot;-&quot;\ &quot;€&quot;_-;_-@_-"/>
    <numFmt numFmtId="227" formatCode="_-* #,##0.00\ &quot;€&quot;_-;\-* #,##0.00\ &quot;€&quot;_-;_-* &quot;-&quot;??\ &quot;€&quot;_-;_-@_-"/>
    <numFmt numFmtId="228" formatCode="_ * #,##0.00\ _ ;_ * \(#,##0.00\)_ ;_ * &quot;-&quot;??_ ;_ @_ "/>
    <numFmt numFmtId="229" formatCode="0.00_)"/>
    <numFmt numFmtId="230" formatCode="#,##0.0\ ;\(#,##0.0\)"/>
    <numFmt numFmtId="231" formatCode="#,##0\ \ \ ;\(#,##0\)\ \ "/>
    <numFmt numFmtId="232" formatCode="0%;\(0%\)"/>
    <numFmt numFmtId="233" formatCode="#,##0.0\%_);\(#,##0.0\%\);#,##0.0\%_);@_)"/>
    <numFmt numFmtId="234" formatCode="#,##0.0_);\(#,##0.0\)"/>
    <numFmt numFmtId="235" formatCode="mm/dd/yy"/>
    <numFmt numFmtId="236" formatCode="0.0000%"/>
    <numFmt numFmtId="237" formatCode="m/d/yy\ h:mm:ss"/>
    <numFmt numFmtId="238" formatCode="[$-409]d\-mmm\-yyyy;@"/>
    <numFmt numFmtId="239" formatCode="#,###,;\(#,###,\)"/>
    <numFmt numFmtId="240" formatCode="#,##0.0000"/>
    <numFmt numFmtId="241" formatCode="0.0"/>
    <numFmt numFmtId="242" formatCode="0.00;\-0.00"/>
    <numFmt numFmtId="243" formatCode="d\-mmm\-yyyy"/>
    <numFmt numFmtId="244" formatCode="\ \ @"/>
    <numFmt numFmtId="245" formatCode="\ \ \ \ @"/>
    <numFmt numFmtId="246" formatCode="#.##%"/>
    <numFmt numFmtId="247" formatCode="#,##0.00;[Red]#,##0.00"/>
    <numFmt numFmtId="248" formatCode="0.0%"/>
    <numFmt numFmtId="249" formatCode="_(&quot;$&quot;* #,##0_);_(&quot;$&quot;* \(#,##0\);_(&quot;$&quot;* &quot;-&quot;_);_(@_)"/>
    <numFmt numFmtId="250" formatCode="_(&quot;$&quot;* #,##0.00_);_(&quot;$&quot;* \(#,##0.00\);_(&quot;$&quot;* &quot;-&quot;??_);_(@_)"/>
  </numFmts>
  <fonts count="204">
    <font>
      <sz val="10"/>
      <name val="MS Sans Serif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9"/>
      <name val="Times New Roman"/>
      <family val="1"/>
    </font>
    <font>
      <b/>
      <sz val="12"/>
      <name val="Times New Roman"/>
      <family val="1"/>
    </font>
    <font>
      <sz val="10"/>
      <name val="MS Sans Serif"/>
      <family val="2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50">
    <xf numFmtId="0" fontId="0" fillId="0" borderId="0"/>
    <xf numFmtId="40" fontId="16" fillId="0" borderId="0" applyFont="0" applyFill="0" applyBorder="0" applyAlignment="0" applyProtection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1" fillId="0" borderId="0"/>
    <xf numFmtId="0" fontId="22" fillId="0" borderId="0"/>
    <xf numFmtId="0" fontId="22" fillId="0" borderId="0"/>
    <xf numFmtId="17" fontId="23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7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8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8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14" borderId="0"/>
    <xf numFmtId="0" fontId="29" fillId="14" borderId="0"/>
    <xf numFmtId="0" fontId="30" fillId="14" borderId="0"/>
    <xf numFmtId="0" fontId="30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0" fillId="14" borderId="0"/>
    <xf numFmtId="0" fontId="30" fillId="14" borderId="0"/>
    <xf numFmtId="0" fontId="29" fillId="14" borderId="0"/>
    <xf numFmtId="0" fontId="29" fillId="14" borderId="0"/>
    <xf numFmtId="0" fontId="35" fillId="15" borderId="0"/>
    <xf numFmtId="0" fontId="35" fillId="15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29" fillId="14" borderId="0"/>
    <xf numFmtId="0" fontId="29" fillId="14" borderId="0"/>
    <xf numFmtId="0" fontId="30" fillId="14" borderId="0"/>
    <xf numFmtId="0" fontId="30" fillId="14" borderId="0"/>
    <xf numFmtId="0" fontId="32" fillId="0" borderId="0"/>
    <xf numFmtId="0" fontId="32" fillId="0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35" fillId="15" borderId="0"/>
    <xf numFmtId="0" fontId="35" fillId="15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29" fillId="14" borderId="0"/>
    <xf numFmtId="0" fontId="29" fillId="14" borderId="0"/>
    <xf numFmtId="0" fontId="30" fillId="14" borderId="0"/>
    <xf numFmtId="0" fontId="30" fillId="14" borderId="0"/>
    <xf numFmtId="0" fontId="32" fillId="0" borderId="0"/>
    <xf numFmtId="0" fontId="32" fillId="0" borderId="0"/>
    <xf numFmtId="0" fontId="32" fillId="15" borderId="0"/>
    <xf numFmtId="0" fontId="32" fillId="15" borderId="0"/>
    <xf numFmtId="0" fontId="35" fillId="15" borderId="0"/>
    <xf numFmtId="0" fontId="35" fillId="15" borderId="0"/>
    <xf numFmtId="0" fontId="6" fillId="12" borderId="0"/>
    <xf numFmtId="0" fontId="6" fillId="12" borderId="0"/>
    <xf numFmtId="0" fontId="41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4" fillId="0" borderId="33" applyNumberFormat="0" applyFill="0" applyAlignment="0" applyProtection="0"/>
    <xf numFmtId="0" fontId="44" fillId="0" borderId="33" applyNumberFormat="0" applyFill="0" applyAlignment="0" applyProtection="0"/>
    <xf numFmtId="0" fontId="44" fillId="0" borderId="33" applyNumberFormat="0" applyFill="0" applyAlignment="0" applyProtection="0"/>
    <xf numFmtId="0" fontId="45" fillId="0" borderId="34" applyNumberFormat="0" applyFill="0" applyProtection="0">
      <alignment horizontal="center"/>
    </xf>
    <xf numFmtId="0" fontId="45" fillId="0" borderId="34" applyNumberFormat="0" applyFill="0" applyProtection="0">
      <alignment horizontal="center"/>
    </xf>
    <xf numFmtId="0" fontId="45" fillId="0" borderId="34" applyNumberFormat="0" applyFill="0" applyProtection="0">
      <alignment horizontal="center"/>
    </xf>
    <xf numFmtId="0" fontId="45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6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7" borderId="0" applyNumberFormat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185" fontId="35" fillId="0" borderId="0">
      <alignment horizontal="center"/>
    </xf>
    <xf numFmtId="0" fontId="1" fillId="6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33" borderId="0" applyNumberFormat="0" applyBorder="0" applyAlignment="0" applyProtection="0"/>
    <xf numFmtId="0" fontId="48" fillId="28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16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5" fillId="7" borderId="0" applyNumberFormat="0" applyBorder="0" applyAlignment="0" applyProtection="0"/>
    <xf numFmtId="0" fontId="49" fillId="40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1" fontId="16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1" borderId="19"/>
    <xf numFmtId="186" fontId="52" fillId="52" borderId="35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36">
      <alignment horizontal="center"/>
    </xf>
    <xf numFmtId="0" fontId="55" fillId="0" borderId="3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9" borderId="0" applyNumberFormat="0" applyBorder="0" applyAlignment="0" applyProtection="0"/>
    <xf numFmtId="0" fontId="57" fillId="53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5" borderId="0"/>
    <xf numFmtId="0" fontId="6" fillId="54" borderId="0" applyNumberFormat="0" applyFont="0" applyBorder="0" applyAlignment="0" applyProtection="0"/>
    <xf numFmtId="187" fontId="2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5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15" fillId="0" borderId="37" applyNumberFormat="0" applyFill="0" applyAlignment="0" applyProtection="0"/>
    <xf numFmtId="0" fontId="63" fillId="0" borderId="0" applyNumberFormat="0" applyFill="0" applyBorder="0" applyAlignment="0">
      <alignment horizontal="left"/>
    </xf>
    <xf numFmtId="188" fontId="22" fillId="0" borderId="0">
      <alignment horizontal="center"/>
    </xf>
    <xf numFmtId="15" fontId="64" fillId="0" borderId="0" applyNumberFormat="0">
      <alignment horizontal="center"/>
    </xf>
    <xf numFmtId="168" fontId="65" fillId="0" borderId="38" applyAlignment="0" applyProtection="0"/>
    <xf numFmtId="0" fontId="66" fillId="0" borderId="3" applyNumberFormat="0" applyFont="0" applyFill="0" applyAlignment="0" applyProtection="0"/>
    <xf numFmtId="189" fontId="6" fillId="0" borderId="39" applyNumberFormat="0" applyFill="0" applyAlignment="0" applyProtection="0"/>
    <xf numFmtId="0" fontId="19" fillId="0" borderId="37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38" applyNumberFormat="0" applyFont="0" applyFill="0" applyAlignment="0" applyProtection="0"/>
    <xf numFmtId="168" fontId="65" fillId="0" borderId="38" applyAlignment="0" applyProtection="0"/>
    <xf numFmtId="0" fontId="13" fillId="0" borderId="0" applyFont="0" applyFill="0" applyBorder="0" applyAlignment="0" applyProtection="0"/>
    <xf numFmtId="190" fontId="67" fillId="56" borderId="0"/>
    <xf numFmtId="191" fontId="20" fillId="0" borderId="0" applyFill="0" applyBorder="0" applyAlignment="0"/>
    <xf numFmtId="192" fontId="25" fillId="0" borderId="0" applyFill="0" applyBorder="0" applyAlignment="0"/>
    <xf numFmtId="193" fontId="25" fillId="0" borderId="0" applyFill="0" applyBorder="0" applyAlignment="0"/>
    <xf numFmtId="194" fontId="25" fillId="0" borderId="0" applyFill="0" applyBorder="0" applyAlignment="0"/>
    <xf numFmtId="195" fontId="25" fillId="0" borderId="0" applyFill="0" applyBorder="0" applyAlignment="0"/>
    <xf numFmtId="196" fontId="25" fillId="0" borderId="0" applyFill="0" applyBorder="0" applyAlignment="0"/>
    <xf numFmtId="197" fontId="25" fillId="0" borderId="0" applyFill="0" applyBorder="0" applyAlignment="0"/>
    <xf numFmtId="192" fontId="25" fillId="0" borderId="0" applyFill="0" applyBorder="0" applyAlignment="0"/>
    <xf numFmtId="0" fontId="68" fillId="57" borderId="42" applyNumberFormat="0" applyAlignment="0" applyProtection="0"/>
    <xf numFmtId="0" fontId="68" fillId="58" borderId="42" applyNumberFormat="0" applyAlignment="0" applyProtection="0"/>
    <xf numFmtId="0" fontId="69" fillId="0" borderId="0">
      <alignment wrapText="1"/>
    </xf>
    <xf numFmtId="0" fontId="70" fillId="59" borderId="43" applyNumberFormat="0" applyAlignment="0" applyProtection="0"/>
    <xf numFmtId="0" fontId="70" fillId="60" borderId="43" applyNumberFormat="0" applyAlignment="0" applyProtection="0"/>
    <xf numFmtId="3" fontId="71" fillId="52" borderId="36" applyFont="0" applyFill="0" applyProtection="0">
      <alignment horizontal="right"/>
    </xf>
    <xf numFmtId="0" fontId="32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0" fontId="24" fillId="0" borderId="4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199" fontId="73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74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73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68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73" fillId="0" borderId="0" applyFont="0" applyFill="0" applyBorder="0" applyAlignment="0" applyProtection="0"/>
    <xf numFmtId="199" fontId="73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199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4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4" fillId="0" borderId="0"/>
    <xf numFmtId="0" fontId="77" fillId="0" borderId="0" applyNumberFormat="0" applyFill="0" applyBorder="0" applyAlignment="0" applyProtection="0"/>
    <xf numFmtId="0" fontId="78" fillId="0" borderId="0"/>
    <xf numFmtId="0" fontId="24" fillId="0" borderId="0"/>
    <xf numFmtId="0" fontId="24" fillId="0" borderId="0"/>
    <xf numFmtId="0" fontId="79" fillId="61" borderId="0" applyBorder="0">
      <alignment horizontal="left"/>
    </xf>
    <xf numFmtId="0" fontId="80" fillId="62" borderId="0" applyNumberFormat="0" applyBorder="0">
      <alignment horizontal="left"/>
    </xf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89" fontId="8" fillId="0" borderId="0" applyFill="0" applyBorder="0">
      <alignment horizontal="left"/>
    </xf>
    <xf numFmtId="0" fontId="6" fillId="0" borderId="0"/>
    <xf numFmtId="0" fontId="81" fillId="63" borderId="0"/>
    <xf numFmtId="10" fontId="6" fillId="0" borderId="0"/>
    <xf numFmtId="0" fontId="82" fillId="0" borderId="0" applyNumberFormat="0" applyAlignment="0">
      <alignment horizontal="left"/>
    </xf>
    <xf numFmtId="202" fontId="83" fillId="0" borderId="0"/>
    <xf numFmtId="0" fontId="24" fillId="0" borderId="44"/>
    <xf numFmtId="203" fontId="84" fillId="0" borderId="0"/>
    <xf numFmtId="192" fontId="6" fillId="0" borderId="0" applyFont="0" applyFill="0" applyBorder="0" applyAlignment="0" applyProtection="0"/>
    <xf numFmtId="169" fontId="85" fillId="0" borderId="45">
      <protection locked="0"/>
    </xf>
    <xf numFmtId="0" fontId="72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6" fillId="15" borderId="4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6" fillId="0" borderId="4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4" borderId="0" applyNumberFormat="0" applyBorder="0" applyAlignment="0">
      <alignment horizontal="center"/>
    </xf>
    <xf numFmtId="0" fontId="87" fillId="65" borderId="0" applyNumberFormat="0" applyBorder="0" applyAlignment="0"/>
    <xf numFmtId="0" fontId="88" fillId="65" borderId="0">
      <alignment horizontal="centerContinuous"/>
    </xf>
    <xf numFmtId="202" fontId="58" fillId="0" borderId="0">
      <protection locked="0"/>
    </xf>
    <xf numFmtId="202" fontId="58" fillId="0" borderId="0">
      <alignment horizontal="center"/>
      <protection locked="0"/>
    </xf>
    <xf numFmtId="14" fontId="12" fillId="0" borderId="0"/>
    <xf numFmtId="0" fontId="24" fillId="0" borderId="0"/>
    <xf numFmtId="0" fontId="72" fillId="0" borderId="0" applyFont="0" applyFill="0" applyBorder="0" applyAlignment="0" applyProtection="0"/>
    <xf numFmtId="14" fontId="25" fillId="0" borderId="0" applyFill="0" applyBorder="0" applyAlignment="0"/>
    <xf numFmtId="14" fontId="12" fillId="0" borderId="0"/>
    <xf numFmtId="209" fontId="22" fillId="0" borderId="0"/>
    <xf numFmtId="14" fontId="6" fillId="0" borderId="0"/>
    <xf numFmtId="38" fontId="16" fillId="0" borderId="47">
      <alignment vertical="center"/>
    </xf>
    <xf numFmtId="167" fontId="25" fillId="0" borderId="0" applyFont="0" applyFill="0" applyBorder="0" applyAlignment="0" applyProtection="0"/>
    <xf numFmtId="199" fontId="25" fillId="0" borderId="0" applyFont="0" applyFill="0" applyBorder="0" applyAlignment="0" applyProtection="0"/>
    <xf numFmtId="0" fontId="89" fillId="0" borderId="0">
      <protection locked="0"/>
    </xf>
    <xf numFmtId="210" fontId="6" fillId="0" borderId="0"/>
    <xf numFmtId="0" fontId="72" fillId="0" borderId="48" applyNumberFormat="0" applyFont="0" applyFill="0" applyAlignment="0" applyProtection="0"/>
    <xf numFmtId="211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6" fontId="50" fillId="0" borderId="0" applyFill="0" applyBorder="0" applyAlignment="0"/>
    <xf numFmtId="192" fontId="50" fillId="0" borderId="0" applyFill="0" applyBorder="0" applyAlignment="0"/>
    <xf numFmtId="196" fontId="50" fillId="0" borderId="0" applyFill="0" applyBorder="0" applyAlignment="0"/>
    <xf numFmtId="197" fontId="50" fillId="0" borderId="0" applyFill="0" applyBorder="0" applyAlignment="0"/>
    <xf numFmtId="192" fontId="50" fillId="0" borderId="0" applyFill="0" applyBorder="0" applyAlignment="0"/>
    <xf numFmtId="0" fontId="91" fillId="0" borderId="0" applyNumberFormat="0" applyAlignment="0">
      <alignment horizontal="left"/>
    </xf>
    <xf numFmtId="0" fontId="81" fillId="0" borderId="0" applyFill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92" fillId="0" borderId="0"/>
    <xf numFmtId="0" fontId="9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214" fontId="6" fillId="0" borderId="0"/>
    <xf numFmtId="215" fontId="6" fillId="0" borderId="0"/>
    <xf numFmtId="0" fontId="6" fillId="0" borderId="0"/>
    <xf numFmtId="0" fontId="45" fillId="0" borderId="12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8" fontId="94" fillId="0" borderId="0" applyBorder="0">
      <alignment horizontal="right"/>
    </xf>
    <xf numFmtId="186" fontId="22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6" fillId="0" borderId="0" applyFill="0" applyBorder="0" applyProtection="0">
      <alignment horizontal="left"/>
    </xf>
    <xf numFmtId="0" fontId="6" fillId="15" borderId="0" applyFont="0" applyAlignment="0"/>
    <xf numFmtId="216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3" borderId="0">
      <alignment horizontal="left"/>
    </xf>
    <xf numFmtId="0" fontId="24" fillId="0" borderId="0" applyFont="0" applyFill="0" applyBorder="0" applyAlignment="0" applyProtection="0"/>
    <xf numFmtId="218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1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6" borderId="0" applyNumberFormat="0" applyBorder="0" applyAlignment="0" applyProtection="0"/>
    <xf numFmtId="0" fontId="63" fillId="55" borderId="49" applyAlignment="0" applyProtection="0"/>
    <xf numFmtId="0" fontId="6" fillId="66" borderId="36" applyNumberFormat="0" applyFont="0" applyBorder="0" applyAlignment="0" applyProtection="0">
      <alignment horizontal="center"/>
    </xf>
    <xf numFmtId="0" fontId="63" fillId="66" borderId="50"/>
    <xf numFmtId="0" fontId="6" fillId="67" borderId="46" applyNumberFormat="0" applyFont="0" applyBorder="0" applyAlignment="0"/>
    <xf numFmtId="219" fontId="102" fillId="61" borderId="0" applyBorder="0" applyAlignment="0"/>
    <xf numFmtId="0" fontId="72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6" fontId="104" fillId="66" borderId="51" applyBorder="0">
      <alignment horizontal="left" vertical="center" indent="1"/>
    </xf>
    <xf numFmtId="186" fontId="105" fillId="61" borderId="40" applyBorder="0" applyAlignment="0">
      <alignment horizontal="left" vertical="center" indent="1"/>
    </xf>
    <xf numFmtId="0" fontId="106" fillId="0" borderId="7" applyNumberFormat="0" applyAlignment="0" applyProtection="0">
      <alignment horizontal="left" vertical="center"/>
    </xf>
    <xf numFmtId="0" fontId="106" fillId="0" borderId="49">
      <alignment horizontal="left" vertical="center"/>
    </xf>
    <xf numFmtId="0" fontId="104" fillId="0" borderId="3" applyNumberFormat="0" applyFill="0">
      <alignment horizontal="centerContinuous" vertical="top"/>
    </xf>
    <xf numFmtId="0" fontId="107" fillId="52" borderId="52" applyNumberFormat="0" applyBorder="0">
      <alignment horizontal="left" vertical="center" indent="1"/>
    </xf>
    <xf numFmtId="0" fontId="108" fillId="58" borderId="36">
      <alignment horizontal="centerContinuous"/>
    </xf>
    <xf numFmtId="0" fontId="109" fillId="0" borderId="53" applyNumberFormat="0" applyFill="0" applyAlignment="0" applyProtection="0"/>
    <xf numFmtId="0" fontId="110" fillId="0" borderId="54" applyNumberFormat="0" applyFill="0" applyAlignment="0" applyProtection="0"/>
    <xf numFmtId="0" fontId="111" fillId="0" borderId="55" applyNumberFormat="0" applyFill="0" applyAlignment="0" applyProtection="0"/>
    <xf numFmtId="0" fontId="111" fillId="0" borderId="0" applyNumberFormat="0" applyFill="0" applyBorder="0" applyAlignment="0" applyProtection="0"/>
    <xf numFmtId="0" fontId="112" fillId="62" borderId="0" applyNumberFormat="0" applyBorder="0" applyAlignment="0"/>
    <xf numFmtId="3" fontId="6" fillId="68" borderId="36" applyFont="0" applyProtection="0">
      <alignment horizontal="right"/>
    </xf>
    <xf numFmtId="10" fontId="6" fillId="68" borderId="36" applyFont="0" applyProtection="0">
      <alignment horizontal="right"/>
    </xf>
    <xf numFmtId="0" fontId="6" fillId="68" borderId="35" applyNumberFormat="0" applyFont="0" applyBorder="0" applyAlignment="0" applyProtection="0">
      <alignment horizontal="left"/>
    </xf>
    <xf numFmtId="37" fontId="63" fillId="0" borderId="0"/>
    <xf numFmtId="0" fontId="113" fillId="0" borderId="0" applyNumberFormat="0" applyFill="0" applyBorder="0" applyAlignment="0" applyProtection="0">
      <alignment vertical="top"/>
      <protection locked="0"/>
    </xf>
    <xf numFmtId="220" fontId="114" fillId="52" borderId="0" applyNumberFormat="0" applyFont="0" applyBorder="0" applyAlignment="0" applyProtection="0">
      <alignment horizontal="left" indent="1"/>
      <protection hidden="1"/>
    </xf>
    <xf numFmtId="10" fontId="101" fillId="69" borderId="36" applyNumberFormat="0" applyBorder="0" applyAlignment="0" applyProtection="0"/>
    <xf numFmtId="0" fontId="115" fillId="26" borderId="42" applyNumberFormat="0" applyAlignment="0" applyProtection="0"/>
    <xf numFmtId="0" fontId="115" fillId="27" borderId="42" applyNumberFormat="0" applyAlignment="0" applyProtection="0"/>
    <xf numFmtId="3" fontId="6" fillId="70" borderId="36" applyFont="0">
      <alignment horizontal="right"/>
      <protection locked="0"/>
    </xf>
    <xf numFmtId="221" fontId="6" fillId="0" borderId="0"/>
    <xf numFmtId="0" fontId="116" fillId="0" borderId="0"/>
    <xf numFmtId="0" fontId="100" fillId="0" borderId="0"/>
    <xf numFmtId="167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38" fontId="117" fillId="0" borderId="0"/>
    <xf numFmtId="38" fontId="118" fillId="0" borderId="0"/>
    <xf numFmtId="38" fontId="17" fillId="0" borderId="0"/>
    <xf numFmtId="38" fontId="18" fillId="0" borderId="0"/>
    <xf numFmtId="0" fontId="9" fillId="0" borderId="0"/>
    <xf numFmtId="0" fontId="9" fillId="0" borderId="0"/>
    <xf numFmtId="0" fontId="119" fillId="66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168" fontId="94" fillId="0" borderId="49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8" fontId="22" fillId="0" borderId="37">
      <alignment horizontal="right"/>
    </xf>
    <xf numFmtId="188" fontId="22" fillId="0" borderId="0">
      <alignment horizontal="right"/>
    </xf>
    <xf numFmtId="188" fontId="22" fillId="0" borderId="0">
      <alignment horizontal="left"/>
    </xf>
    <xf numFmtId="196" fontId="121" fillId="0" borderId="0" applyFill="0" applyBorder="0" applyAlignment="0"/>
    <xf numFmtId="192" fontId="121" fillId="0" borderId="0" applyFill="0" applyBorder="0" applyAlignment="0"/>
    <xf numFmtId="196" fontId="121" fillId="0" borderId="0" applyFill="0" applyBorder="0" applyAlignment="0"/>
    <xf numFmtId="197" fontId="121" fillId="0" borderId="0" applyFill="0" applyBorder="0" applyAlignment="0"/>
    <xf numFmtId="192" fontId="121" fillId="0" borderId="0" applyFill="0" applyBorder="0" applyAlignment="0"/>
    <xf numFmtId="0" fontId="122" fillId="0" borderId="56" applyNumberFormat="0" applyFill="0" applyAlignment="0" applyProtection="0"/>
    <xf numFmtId="199" fontId="106" fillId="66" borderId="0" applyNumberFormat="0" applyFont="0" applyBorder="0" applyAlignment="0"/>
    <xf numFmtId="0" fontId="6" fillId="66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32" fillId="66" borderId="0"/>
    <xf numFmtId="0" fontId="32" fillId="0" borderId="0"/>
    <xf numFmtId="0" fontId="127" fillId="0" borderId="57">
      <alignment horizontal="left"/>
    </xf>
    <xf numFmtId="0" fontId="25" fillId="0" borderId="58">
      <alignment horizontal="center"/>
    </xf>
    <xf numFmtId="0" fontId="32" fillId="66" borderId="0"/>
    <xf numFmtId="37" fontId="94" fillId="0" borderId="0" applyBorder="0">
      <alignment horizontal="right"/>
    </xf>
    <xf numFmtId="167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38" fontId="6" fillId="0" borderId="0" applyBorder="0"/>
    <xf numFmtId="14" fontId="19" fillId="0" borderId="0" applyFont="0" applyFill="0" applyBorder="0" applyAlignment="0" applyProtection="0"/>
    <xf numFmtId="0" fontId="81" fillId="63" borderId="0">
      <alignment horizontal="left"/>
    </xf>
    <xf numFmtId="10" fontId="16" fillId="71" borderId="46" applyBorder="0">
      <alignment horizontal="center"/>
      <protection locked="0"/>
    </xf>
    <xf numFmtId="224" fontId="128" fillId="0" borderId="0" applyFont="0" applyFill="0" applyBorder="0" applyAlignment="0" applyProtection="0"/>
    <xf numFmtId="225" fontId="128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89" fillId="0" borderId="0">
      <protection locked="0"/>
    </xf>
    <xf numFmtId="38" fontId="25" fillId="15" borderId="0"/>
    <xf numFmtId="0" fontId="72" fillId="0" borderId="0" applyFont="0" applyFill="0" applyBorder="0" applyAlignment="0" applyProtection="0">
      <alignment horizontal="right"/>
    </xf>
    <xf numFmtId="38" fontId="63" fillId="0" borderId="0"/>
    <xf numFmtId="228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3" borderId="0" applyNumberFormat="0" applyBorder="0" applyAlignment="0" applyProtection="0"/>
    <xf numFmtId="0" fontId="130" fillId="66" borderId="59" applyNumberFormat="0" applyFont="0" applyFill="0" applyAlignment="0" applyProtection="0">
      <alignment horizontal="center"/>
    </xf>
    <xf numFmtId="37" fontId="131" fillId="0" borderId="0"/>
    <xf numFmtId="0" fontId="63" fillId="15" borderId="0" applyNumberFormat="0" applyFont="0" applyFill="0" applyBorder="0" applyAlignment="0"/>
    <xf numFmtId="10" fontId="25" fillId="15" borderId="0"/>
    <xf numFmtId="1" fontId="16" fillId="0" borderId="0">
      <alignment horizontal="left"/>
    </xf>
    <xf numFmtId="0" fontId="132" fillId="66" borderId="0">
      <alignment horizontal="right"/>
    </xf>
    <xf numFmtId="0" fontId="133" fillId="0" borderId="0"/>
    <xf numFmtId="0" fontId="6" fillId="0" borderId="0"/>
    <xf numFmtId="229" fontId="134" fillId="0" borderId="0"/>
    <xf numFmtId="0" fontId="133" fillId="0" borderId="6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6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4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35" fillId="0" borderId="0"/>
    <xf numFmtId="39" fontId="135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4" fillId="0" borderId="0"/>
    <xf numFmtId="0" fontId="48" fillId="0" borderId="0"/>
    <xf numFmtId="0" fontId="7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>
      <alignment vertical="top"/>
    </xf>
    <xf numFmtId="0" fontId="48" fillId="0" borderId="0"/>
    <xf numFmtId="0" fontId="48" fillId="0" borderId="0"/>
    <xf numFmtId="0" fontId="25" fillId="0" borderId="0">
      <alignment vertical="top"/>
    </xf>
    <xf numFmtId="0" fontId="48" fillId="0" borderId="0"/>
    <xf numFmtId="0" fontId="25" fillId="0" borderId="0">
      <alignment vertical="top"/>
    </xf>
    <xf numFmtId="0" fontId="48" fillId="0" borderId="0"/>
    <xf numFmtId="0" fontId="25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4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6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35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61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61" applyNumberFormat="0" applyFont="0" applyAlignment="0" applyProtection="0"/>
    <xf numFmtId="0" fontId="48" fillId="73" borderId="6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6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37" fillId="0" borderId="62"/>
    <xf numFmtId="37" fontId="6" fillId="0" borderId="0"/>
    <xf numFmtId="23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31" fontId="138" fillId="0" borderId="0" applyNumberFormat="0" applyFill="0" applyBorder="0" applyAlignment="0" applyProtection="0"/>
    <xf numFmtId="19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39" fillId="0" borderId="16">
      <alignment horizontal="left" wrapText="1" indent="1"/>
    </xf>
    <xf numFmtId="0" fontId="138" fillId="0" borderId="48"/>
    <xf numFmtId="3" fontId="6" fillId="74" borderId="36">
      <alignment horizontal="right"/>
      <protection locked="0"/>
    </xf>
    <xf numFmtId="0" fontId="140" fillId="57" borderId="63" applyNumberFormat="0" applyAlignment="0" applyProtection="0"/>
    <xf numFmtId="0" fontId="140" fillId="58" borderId="63" applyNumberFormat="0" applyAlignment="0" applyProtection="0"/>
    <xf numFmtId="40" fontId="141" fillId="52" borderId="0">
      <alignment horizontal="right"/>
    </xf>
    <xf numFmtId="0" fontId="142" fillId="69" borderId="0">
      <alignment horizontal="center"/>
    </xf>
    <xf numFmtId="0" fontId="143" fillId="52" borderId="0">
      <alignment horizontal="right"/>
    </xf>
    <xf numFmtId="0" fontId="144" fillId="52" borderId="41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22" fillId="0" borderId="0">
      <alignment horizontal="center" wrapText="1"/>
    </xf>
    <xf numFmtId="10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95" fontId="6" fillId="0" borderId="0" applyFont="0" applyFill="0" applyBorder="0" applyAlignment="0" applyProtection="0"/>
    <xf numFmtId="232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3" fontId="66" fillId="0" borderId="0" applyFont="0" applyFill="0" applyBorder="0" applyProtection="0">
      <alignment horizontal="right"/>
    </xf>
    <xf numFmtId="10" fontId="6" fillId="0" borderId="64" applyFont="0" applyFill="0" applyBorder="0" applyAlignment="0" applyProtection="0"/>
    <xf numFmtId="9" fontId="6" fillId="0" borderId="0"/>
    <xf numFmtId="10" fontId="151" fillId="0" borderId="0"/>
    <xf numFmtId="9" fontId="16" fillId="0" borderId="18" applyNumberFormat="0" applyBorder="0"/>
    <xf numFmtId="0" fontId="89" fillId="0" borderId="0">
      <protection locked="0"/>
    </xf>
    <xf numFmtId="196" fontId="71" fillId="0" borderId="0" applyFill="0" applyBorder="0" applyAlignment="0"/>
    <xf numFmtId="192" fontId="71" fillId="0" borderId="0" applyFill="0" applyBorder="0" applyAlignment="0"/>
    <xf numFmtId="196" fontId="71" fillId="0" borderId="0" applyFill="0" applyBorder="0" applyAlignment="0"/>
    <xf numFmtId="197" fontId="71" fillId="0" borderId="0" applyFill="0" applyBorder="0" applyAlignment="0"/>
    <xf numFmtId="192" fontId="71" fillId="0" borderId="0" applyFill="0" applyBorder="0" applyAlignment="0"/>
    <xf numFmtId="0" fontId="152" fillId="75" borderId="0">
      <alignment horizontal="center"/>
      <protection locked="0"/>
    </xf>
    <xf numFmtId="0" fontId="153" fillId="66" borderId="0"/>
    <xf numFmtId="0" fontId="154" fillId="55" borderId="0">
      <alignment horizontal="left" indent="1"/>
    </xf>
    <xf numFmtId="0" fontId="6" fillId="15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5" fillId="0" borderId="3">
      <alignment horizontal="center"/>
    </xf>
    <xf numFmtId="0" fontId="22" fillId="0" borderId="0">
      <alignment vertical="top"/>
    </xf>
    <xf numFmtId="234" fontId="22" fillId="0" borderId="0">
      <alignment vertical="top"/>
    </xf>
    <xf numFmtId="234" fontId="22" fillId="0" borderId="0">
      <alignment vertical="top"/>
    </xf>
    <xf numFmtId="234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38" fontId="155" fillId="0" borderId="0"/>
    <xf numFmtId="3" fontId="156" fillId="0" borderId="65">
      <alignment horizontal="center"/>
      <protection locked="0"/>
    </xf>
    <xf numFmtId="0" fontId="102" fillId="61" borderId="0"/>
    <xf numFmtId="2" fontId="157" fillId="0" borderId="0">
      <alignment horizontal="left"/>
    </xf>
    <xf numFmtId="235" fontId="158" fillId="0" borderId="0" applyNumberFormat="0" applyFill="0" applyBorder="0" applyAlignment="0" applyProtection="0">
      <alignment horizontal="left"/>
    </xf>
    <xf numFmtId="0" fontId="6" fillId="0" borderId="0"/>
    <xf numFmtId="236" fontId="6" fillId="0" borderId="0" applyFon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46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44" applyNumberFormat="0" applyFont="0" applyFill="0" applyAlignment="0" applyProtection="0"/>
    <xf numFmtId="0" fontId="6" fillId="0" borderId="76" applyNumberFormat="0" applyFont="0" applyFill="0" applyAlignment="0" applyProtection="0"/>
    <xf numFmtId="237" fontId="6" fillId="0" borderId="0" applyFont="0" applyFill="0" applyBorder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79" applyNumberFormat="0" applyFont="0" applyFill="0" applyAlignment="0" applyProtection="0"/>
    <xf numFmtId="0" fontId="6" fillId="0" borderId="80" applyNumberFormat="0" applyFont="0" applyFill="0" applyAlignment="0" applyProtection="0"/>
    <xf numFmtId="0" fontId="6" fillId="0" borderId="45" applyNumberFormat="0" applyFont="0" applyFill="0" applyAlignment="0" applyProtection="0"/>
    <xf numFmtId="38" fontId="151" fillId="0" borderId="0"/>
    <xf numFmtId="188" fontId="22" fillId="0" borderId="0">
      <alignment horizontal="center"/>
    </xf>
    <xf numFmtId="0" fontId="102" fillId="76" borderId="36"/>
    <xf numFmtId="4" fontId="163" fillId="77" borderId="81" applyNumberFormat="0" applyProtection="0">
      <alignment vertical="center"/>
    </xf>
    <xf numFmtId="4" fontId="163" fillId="77" borderId="81" applyNumberFormat="0" applyProtection="0">
      <alignment vertical="center"/>
    </xf>
    <xf numFmtId="4" fontId="164" fillId="77" borderId="81" applyNumberFormat="0" applyProtection="0">
      <alignment vertical="center"/>
    </xf>
    <xf numFmtId="4" fontId="164" fillId="77" borderId="81" applyNumberFormat="0" applyProtection="0">
      <alignment vertical="center"/>
    </xf>
    <xf numFmtId="4" fontId="165" fillId="77" borderId="81" applyNumberFormat="0" applyProtection="0">
      <alignment horizontal="left" vertical="center" indent="1"/>
    </xf>
    <xf numFmtId="4" fontId="165" fillId="77" borderId="81" applyNumberFormat="0" applyProtection="0">
      <alignment horizontal="left" vertical="center" indent="1"/>
    </xf>
    <xf numFmtId="0" fontId="59" fillId="77" borderId="81" applyNumberFormat="0" applyProtection="0">
      <alignment horizontal="left" vertical="top" indent="1"/>
    </xf>
    <xf numFmtId="4" fontId="165" fillId="78" borderId="0" applyNumberFormat="0" applyProtection="0">
      <alignment horizontal="left" vertical="center" indent="1"/>
    </xf>
    <xf numFmtId="4" fontId="165" fillId="78" borderId="0" applyNumberFormat="0" applyProtection="0">
      <alignment horizontal="left" vertical="center" indent="1"/>
    </xf>
    <xf numFmtId="4" fontId="165" fillId="79" borderId="81" applyNumberFormat="0" applyProtection="0">
      <alignment horizontal="right" vertical="center"/>
    </xf>
    <xf numFmtId="4" fontId="165" fillId="79" borderId="81" applyNumberFormat="0" applyProtection="0">
      <alignment horizontal="right" vertical="center"/>
    </xf>
    <xf numFmtId="4" fontId="165" fillId="80" borderId="81" applyNumberFormat="0" applyProtection="0">
      <alignment horizontal="right" vertical="center"/>
    </xf>
    <xf numFmtId="4" fontId="165" fillId="80" borderId="81" applyNumberFormat="0" applyProtection="0">
      <alignment horizontal="right" vertical="center"/>
    </xf>
    <xf numFmtId="4" fontId="165" fillId="81" borderId="81" applyNumberFormat="0" applyProtection="0">
      <alignment horizontal="right" vertical="center"/>
    </xf>
    <xf numFmtId="4" fontId="165" fillId="81" borderId="81" applyNumberFormat="0" applyProtection="0">
      <alignment horizontal="right" vertical="center"/>
    </xf>
    <xf numFmtId="4" fontId="165" fillId="74" borderId="81" applyNumberFormat="0" applyProtection="0">
      <alignment horizontal="right" vertical="center"/>
    </xf>
    <xf numFmtId="4" fontId="165" fillId="74" borderId="81" applyNumberFormat="0" applyProtection="0">
      <alignment horizontal="right" vertical="center"/>
    </xf>
    <xf numFmtId="4" fontId="165" fillId="82" borderId="81" applyNumberFormat="0" applyProtection="0">
      <alignment horizontal="right" vertical="center"/>
    </xf>
    <xf numFmtId="4" fontId="165" fillId="82" borderId="81" applyNumberFormat="0" applyProtection="0">
      <alignment horizontal="right" vertical="center"/>
    </xf>
    <xf numFmtId="4" fontId="165" fillId="68" borderId="81" applyNumberFormat="0" applyProtection="0">
      <alignment horizontal="right" vertical="center"/>
    </xf>
    <xf numFmtId="4" fontId="165" fillId="68" borderId="81" applyNumberFormat="0" applyProtection="0">
      <alignment horizontal="right" vertical="center"/>
    </xf>
    <xf numFmtId="4" fontId="165" fillId="83" borderId="81" applyNumberFormat="0" applyProtection="0">
      <alignment horizontal="right" vertical="center"/>
    </xf>
    <xf numFmtId="4" fontId="165" fillId="83" borderId="81" applyNumberFormat="0" applyProtection="0">
      <alignment horizontal="right" vertical="center"/>
    </xf>
    <xf numFmtId="4" fontId="165" fillId="76" borderId="81" applyNumberFormat="0" applyProtection="0">
      <alignment horizontal="right" vertical="center"/>
    </xf>
    <xf numFmtId="4" fontId="165" fillId="76" borderId="81" applyNumberFormat="0" applyProtection="0">
      <alignment horizontal="right" vertical="center"/>
    </xf>
    <xf numFmtId="4" fontId="165" fillId="84" borderId="81" applyNumberFormat="0" applyProtection="0">
      <alignment horizontal="right" vertical="center"/>
    </xf>
    <xf numFmtId="4" fontId="165" fillId="84" borderId="81" applyNumberFormat="0" applyProtection="0">
      <alignment horizontal="right" vertical="center"/>
    </xf>
    <xf numFmtId="4" fontId="163" fillId="85" borderId="82" applyNumberFormat="0" applyProtection="0">
      <alignment horizontal="left" vertical="center" indent="1"/>
    </xf>
    <xf numFmtId="4" fontId="163" fillId="85" borderId="82" applyNumberFormat="0" applyProtection="0">
      <alignment horizontal="left" vertical="center" indent="1"/>
    </xf>
    <xf numFmtId="4" fontId="163" fillId="51" borderId="0" applyNumberFormat="0" applyProtection="0">
      <alignment horizontal="left" vertical="center" indent="1"/>
    </xf>
    <xf numFmtId="4" fontId="163" fillId="51" borderId="0" applyNumberFormat="0" applyProtection="0">
      <alignment horizontal="left" vertical="center" indent="1"/>
    </xf>
    <xf numFmtId="4" fontId="163" fillId="78" borderId="0" applyNumberFormat="0" applyProtection="0">
      <alignment horizontal="left" vertical="center" indent="1"/>
    </xf>
    <xf numFmtId="4" fontId="163" fillId="78" borderId="0" applyNumberFormat="0" applyProtection="0">
      <alignment horizontal="left" vertical="center" indent="1"/>
    </xf>
    <xf numFmtId="4" fontId="165" fillId="51" borderId="81" applyNumberFormat="0" applyProtection="0">
      <alignment horizontal="right" vertical="center"/>
    </xf>
    <xf numFmtId="4" fontId="165" fillId="51" borderId="81" applyNumberFormat="0" applyProtection="0">
      <alignment horizontal="right" vertical="center"/>
    </xf>
    <xf numFmtId="4" fontId="25" fillId="51" borderId="0" applyNumberFormat="0" applyProtection="0">
      <alignment horizontal="left" vertical="center" indent="1"/>
    </xf>
    <xf numFmtId="4" fontId="25" fillId="51" borderId="0" applyNumberFormat="0" applyProtection="0">
      <alignment horizontal="left" vertical="center" indent="1"/>
    </xf>
    <xf numFmtId="4" fontId="25" fillId="78" borderId="0" applyNumberFormat="0" applyProtection="0">
      <alignment horizontal="left" vertical="center" indent="1"/>
    </xf>
    <xf numFmtId="4" fontId="25" fillId="78" borderId="0" applyNumberFormat="0" applyProtection="0">
      <alignment horizontal="left" vertical="center" indent="1"/>
    </xf>
    <xf numFmtId="0" fontId="6" fillId="78" borderId="81" applyNumberFormat="0" applyProtection="0">
      <alignment horizontal="left" vertical="center" indent="1"/>
    </xf>
    <xf numFmtId="0" fontId="6" fillId="78" borderId="81" applyNumberFormat="0" applyProtection="0">
      <alignment horizontal="left" vertical="center" indent="1"/>
    </xf>
    <xf numFmtId="0" fontId="6" fillId="78" borderId="81" applyNumberFormat="0" applyProtection="0">
      <alignment horizontal="left" vertical="top" indent="1"/>
    </xf>
    <xf numFmtId="0" fontId="6" fillId="78" borderId="81" applyNumberFormat="0" applyProtection="0">
      <alignment horizontal="left" vertical="top" indent="1"/>
    </xf>
    <xf numFmtId="0" fontId="6" fillId="75" borderId="81" applyNumberFormat="0" applyProtection="0">
      <alignment horizontal="left" vertical="center" indent="1"/>
    </xf>
    <xf numFmtId="0" fontId="6" fillId="75" borderId="81" applyNumberFormat="0" applyProtection="0">
      <alignment horizontal="left" vertical="center" indent="1"/>
    </xf>
    <xf numFmtId="0" fontId="6" fillId="75" borderId="81" applyNumberFormat="0" applyProtection="0">
      <alignment horizontal="left" vertical="top" indent="1"/>
    </xf>
    <xf numFmtId="0" fontId="6" fillId="75" borderId="81" applyNumberFormat="0" applyProtection="0">
      <alignment horizontal="left" vertical="top" indent="1"/>
    </xf>
    <xf numFmtId="0" fontId="6" fillId="51" borderId="81" applyNumberFormat="0" applyProtection="0">
      <alignment horizontal="left" vertical="center" indent="1"/>
    </xf>
    <xf numFmtId="0" fontId="6" fillId="51" borderId="81" applyNumberFormat="0" applyProtection="0">
      <alignment horizontal="left" vertical="center" indent="1"/>
    </xf>
    <xf numFmtId="0" fontId="6" fillId="51" borderId="81" applyNumberFormat="0" applyProtection="0">
      <alignment horizontal="left" vertical="top" indent="1"/>
    </xf>
    <xf numFmtId="0" fontId="6" fillId="51" borderId="81" applyNumberFormat="0" applyProtection="0">
      <alignment horizontal="left" vertical="top" indent="1"/>
    </xf>
    <xf numFmtId="0" fontId="6" fillId="86" borderId="81" applyNumberFormat="0" applyProtection="0">
      <alignment horizontal="left" vertical="center" indent="1"/>
    </xf>
    <xf numFmtId="0" fontId="6" fillId="86" borderId="81" applyNumberFormat="0" applyProtection="0">
      <alignment horizontal="left" vertical="center" indent="1"/>
    </xf>
    <xf numFmtId="0" fontId="6" fillId="86" borderId="81" applyNumberFormat="0" applyProtection="0">
      <alignment horizontal="left" vertical="top" indent="1"/>
    </xf>
    <xf numFmtId="0" fontId="6" fillId="86" borderId="81" applyNumberFormat="0" applyProtection="0">
      <alignment horizontal="left" vertical="top" indent="1"/>
    </xf>
    <xf numFmtId="4" fontId="165" fillId="86" borderId="81" applyNumberFormat="0" applyProtection="0">
      <alignment vertical="center"/>
    </xf>
    <xf numFmtId="4" fontId="165" fillId="86" borderId="81" applyNumberFormat="0" applyProtection="0">
      <alignment vertical="center"/>
    </xf>
    <xf numFmtId="4" fontId="166" fillId="86" borderId="81" applyNumberFormat="0" applyProtection="0">
      <alignment vertical="center"/>
    </xf>
    <xf numFmtId="4" fontId="166" fillId="86" borderId="81" applyNumberFormat="0" applyProtection="0">
      <alignment vertical="center"/>
    </xf>
    <xf numFmtId="4" fontId="163" fillId="51" borderId="83" applyNumberFormat="0" applyProtection="0">
      <alignment horizontal="left" vertical="center" indent="1"/>
    </xf>
    <xf numFmtId="4" fontId="163" fillId="51" borderId="83" applyNumberFormat="0" applyProtection="0">
      <alignment horizontal="left" vertical="center" indent="1"/>
    </xf>
    <xf numFmtId="0" fontId="25" fillId="69" borderId="81" applyNumberFormat="0" applyProtection="0">
      <alignment horizontal="left" vertical="top" indent="1"/>
    </xf>
    <xf numFmtId="4" fontId="165" fillId="86" borderId="81" applyNumberFormat="0" applyProtection="0">
      <alignment horizontal="right" vertical="center"/>
    </xf>
    <xf numFmtId="4" fontId="165" fillId="86" borderId="81" applyNumberFormat="0" applyProtection="0">
      <alignment horizontal="right" vertical="center"/>
    </xf>
    <xf numFmtId="4" fontId="166" fillId="86" borderId="81" applyNumberFormat="0" applyProtection="0">
      <alignment horizontal="right" vertical="center"/>
    </xf>
    <xf numFmtId="4" fontId="166" fillId="86" borderId="81" applyNumberFormat="0" applyProtection="0">
      <alignment horizontal="right" vertical="center"/>
    </xf>
    <xf numFmtId="4" fontId="163" fillId="51" borderId="81" applyNumberFormat="0" applyProtection="0">
      <alignment horizontal="left" vertical="center" indent="1"/>
    </xf>
    <xf numFmtId="4" fontId="163" fillId="51" borderId="81" applyNumberFormat="0" applyProtection="0">
      <alignment horizontal="left" vertical="center" indent="1"/>
    </xf>
    <xf numFmtId="0" fontId="25" fillId="75" borderId="81" applyNumberFormat="0" applyProtection="0">
      <alignment horizontal="left" vertical="top" indent="1"/>
    </xf>
    <xf numFmtId="4" fontId="167" fillId="75" borderId="83" applyNumberFormat="0" applyProtection="0">
      <alignment horizontal="left" vertical="center" indent="1"/>
    </xf>
    <xf numFmtId="4" fontId="167" fillId="75" borderId="83" applyNumberFormat="0" applyProtection="0">
      <alignment horizontal="left" vertical="center" indent="1"/>
    </xf>
    <xf numFmtId="4" fontId="168" fillId="86" borderId="81" applyNumberFormat="0" applyProtection="0">
      <alignment horizontal="right" vertical="center"/>
    </xf>
    <xf numFmtId="4" fontId="168" fillId="86" borderId="81" applyNumberFormat="0" applyProtection="0">
      <alignment horizontal="right" vertical="center"/>
    </xf>
    <xf numFmtId="0" fontId="128" fillId="0" borderId="84"/>
    <xf numFmtId="238" fontId="32" fillId="0" borderId="15" applyFont="0" applyFill="0" applyBorder="0" applyAlignment="0" applyProtection="0"/>
    <xf numFmtId="0" fontId="169" fillId="0" borderId="26"/>
    <xf numFmtId="0" fontId="170" fillId="87" borderId="0"/>
    <xf numFmtId="0" fontId="171" fillId="87" borderId="0"/>
    <xf numFmtId="0" fontId="22" fillId="88" borderId="0" applyNumberFormat="0" applyFont="0" applyBorder="0" applyAlignment="0" applyProtection="0"/>
    <xf numFmtId="239" fontId="172" fillId="0" borderId="0" applyFont="0" applyFill="0" applyBorder="0" applyAlignment="0" applyProtection="0"/>
    <xf numFmtId="3" fontId="6" fillId="52" borderId="36" applyFont="0" applyProtection="0">
      <alignment horizontal="right"/>
    </xf>
    <xf numFmtId="10" fontId="6" fillId="52" borderId="36" applyFont="0">
      <alignment horizontal="right"/>
    </xf>
    <xf numFmtId="9" fontId="6" fillId="52" borderId="36" applyFont="0" applyProtection="0">
      <alignment horizontal="right"/>
    </xf>
    <xf numFmtId="240" fontId="173" fillId="0" borderId="0"/>
    <xf numFmtId="38" fontId="174" fillId="0" borderId="0"/>
    <xf numFmtId="0" fontId="16" fillId="0" borderId="0"/>
    <xf numFmtId="0" fontId="6" fillId="0" borderId="0"/>
    <xf numFmtId="0" fontId="22" fillId="0" borderId="0"/>
    <xf numFmtId="15" fontId="6" fillId="0" borderId="0" applyFont="0" applyFill="0" applyBorder="0" applyAlignment="0" applyProtection="0"/>
    <xf numFmtId="3" fontId="6" fillId="66" borderId="49" applyBorder="0"/>
    <xf numFmtId="0" fontId="175" fillId="56" borderId="0"/>
    <xf numFmtId="203" fontId="24" fillId="0" borderId="0" applyFont="0" applyFill="0" applyBorder="0" applyAlignment="0" applyProtection="0"/>
    <xf numFmtId="0" fontId="6" fillId="0" borderId="0"/>
    <xf numFmtId="0" fontId="32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87" fillId="88" borderId="85" applyNumberFormat="0" applyProtection="0">
      <alignment horizontal="center" wrapText="1"/>
    </xf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2" borderId="36" applyNumberFormat="0" applyFont="0" applyFill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" fontId="6" fillId="52" borderId="36" applyFont="0" applyFill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32" fillId="0" borderId="0" applyFill="0" applyBorder="0" applyAlignment="0" applyProtection="0"/>
    <xf numFmtId="241" fontId="32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2" fillId="0" borderId="0" applyNumberFormat="0" applyFill="0" applyBorder="0" applyProtection="0">
      <alignment horizontal="center"/>
    </xf>
    <xf numFmtId="217" fontId="32" fillId="0" borderId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76" fillId="89" borderId="0"/>
    <xf numFmtId="0" fontId="127" fillId="0" borderId="61"/>
    <xf numFmtId="0" fontId="98" fillId="0" borderId="0"/>
    <xf numFmtId="0" fontId="177" fillId="0" borderId="86">
      <alignment horizontal="left"/>
    </xf>
    <xf numFmtId="0" fontId="98" fillId="0" borderId="0"/>
    <xf numFmtId="202" fontId="59" fillId="0" borderId="36"/>
    <xf numFmtId="40" fontId="178" fillId="0" borderId="0" applyBorder="0">
      <alignment horizontal="right"/>
    </xf>
    <xf numFmtId="202" fontId="59" fillId="0" borderId="0"/>
    <xf numFmtId="0" fontId="179" fillId="0" borderId="87">
      <alignment vertical="center" wrapText="1"/>
    </xf>
    <xf numFmtId="9" fontId="6" fillId="80" borderId="88" applyFont="0" applyProtection="0">
      <alignment horizontal="right"/>
    </xf>
    <xf numFmtId="0" fontId="6" fillId="80" borderId="36" applyNumberFormat="0" applyFont="0" applyAlignment="0" applyProtection="0"/>
    <xf numFmtId="0" fontId="161" fillId="0" borderId="0" applyFill="0" applyBorder="0" applyProtection="0">
      <alignment horizontal="center" vertical="center"/>
    </xf>
    <xf numFmtId="0" fontId="180" fillId="0" borderId="0" applyBorder="0" applyProtection="0">
      <alignment vertical="center"/>
    </xf>
    <xf numFmtId="0" fontId="180" fillId="0" borderId="37" applyBorder="0" applyProtection="0">
      <alignment horizontal="right" vertical="center"/>
    </xf>
    <xf numFmtId="0" fontId="181" fillId="90" borderId="0" applyBorder="0" applyProtection="0">
      <alignment horizontal="centerContinuous" vertical="center"/>
    </xf>
    <xf numFmtId="0" fontId="181" fillId="61" borderId="37" applyBorder="0" applyProtection="0">
      <alignment horizontal="centerContinuous" vertical="center"/>
    </xf>
    <xf numFmtId="0" fontId="35" fillId="0" borderId="0" applyBorder="0" applyProtection="0">
      <alignment horizontal="left"/>
    </xf>
    <xf numFmtId="0" fontId="161" fillId="0" borderId="0" applyFill="0" applyBorder="0" applyProtection="0"/>
    <xf numFmtId="0" fontId="182" fillId="0" borderId="0" applyFill="0" applyBorder="0" applyProtection="0">
      <alignment horizontal="left"/>
    </xf>
    <xf numFmtId="0" fontId="96" fillId="0" borderId="40" applyFill="0" applyBorder="0" applyProtection="0">
      <alignment horizontal="left" vertical="top"/>
    </xf>
    <xf numFmtId="0" fontId="183" fillId="0" borderId="0">
      <alignment horizontal="center"/>
    </xf>
    <xf numFmtId="15" fontId="183" fillId="0" borderId="0">
      <alignment horizontal="center"/>
    </xf>
    <xf numFmtId="3" fontId="183" fillId="0" borderId="0">
      <alignment horizontal="center"/>
    </xf>
    <xf numFmtId="242" fontId="183" fillId="0" borderId="0">
      <alignment horizontal="center"/>
    </xf>
    <xf numFmtId="0" fontId="184" fillId="0" borderId="0">
      <alignment horizontal="center"/>
    </xf>
    <xf numFmtId="243" fontId="6" fillId="0" borderId="0"/>
    <xf numFmtId="0" fontId="66" fillId="15" borderId="0">
      <protection locked="0"/>
    </xf>
    <xf numFmtId="49" fontId="25" fillId="0" borderId="0" applyFill="0" applyBorder="0" applyAlignment="0"/>
    <xf numFmtId="244" fontId="25" fillId="0" borderId="0" applyFill="0" applyBorder="0" applyAlignment="0"/>
    <xf numFmtId="245" fontId="25" fillId="0" borderId="0" applyFill="0" applyBorder="0" applyAlignment="0"/>
    <xf numFmtId="0" fontId="19" fillId="0" borderId="0" applyNumberFormat="0" applyFont="0" applyFill="0" applyBorder="0" applyProtection="0">
      <alignment horizontal="left" vertical="top" wrapText="1"/>
    </xf>
    <xf numFmtId="0" fontId="66" fillId="15" borderId="0">
      <protection locked="0"/>
    </xf>
    <xf numFmtId="49" fontId="6" fillId="0" borderId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>
      <alignment horizontal="left"/>
    </xf>
    <xf numFmtId="37" fontId="188" fillId="0" borderId="0" applyNumberFormat="0">
      <alignment horizontal="center"/>
    </xf>
    <xf numFmtId="0" fontId="161" fillId="0" borderId="0" applyNumberFormat="0" applyFill="0" applyBorder="0" applyAlignment="0" applyProtection="0"/>
    <xf numFmtId="37" fontId="12" fillId="0" borderId="0" applyNumberFormat="0">
      <alignment horizontal="center"/>
    </xf>
    <xf numFmtId="0" fontId="189" fillId="89" borderId="0">
      <alignment horizontal="centerContinuous"/>
    </xf>
    <xf numFmtId="0" fontId="190" fillId="58" borderId="0" applyNumberFormat="0" applyBorder="0" applyAlignment="0">
      <alignment horizontal="center"/>
    </xf>
    <xf numFmtId="38" fontId="155" fillId="0" borderId="0"/>
    <xf numFmtId="0" fontId="191" fillId="0" borderId="89" applyNumberFormat="0" applyFill="0" applyAlignment="0" applyProtection="0"/>
    <xf numFmtId="186" fontId="22" fillId="0" borderId="90">
      <alignment horizontal="right"/>
    </xf>
    <xf numFmtId="38" fontId="192" fillId="91" borderId="36"/>
    <xf numFmtId="0" fontId="59" fillId="92" borderId="91" applyProtection="0">
      <alignment horizontal="left"/>
    </xf>
    <xf numFmtId="0" fontId="193" fillId="79" borderId="0" applyNumberFormat="0" applyBorder="0"/>
    <xf numFmtId="0" fontId="35" fillId="93" borderId="50" applyFill="0" applyAlignment="0">
      <alignment horizontal="center" vertical="center"/>
    </xf>
    <xf numFmtId="246" fontId="32" fillId="69" borderId="50" applyFont="0" applyFill="0">
      <alignment horizontal="right"/>
    </xf>
    <xf numFmtId="0" fontId="87" fillId="93" borderId="50">
      <alignment horizontal="center" vertical="center"/>
    </xf>
    <xf numFmtId="246" fontId="194" fillId="69" borderId="50">
      <alignment horizontal="right"/>
    </xf>
    <xf numFmtId="0" fontId="50" fillId="0" borderId="12" applyNumberFormat="0" applyBorder="0">
      <protection locked="0"/>
    </xf>
    <xf numFmtId="37" fontId="195" fillId="61" borderId="0"/>
    <xf numFmtId="37" fontId="196" fillId="0" borderId="37">
      <alignment horizontal="center"/>
    </xf>
    <xf numFmtId="0" fontId="197" fillId="0" borderId="50">
      <alignment horizontal="center"/>
    </xf>
    <xf numFmtId="199" fontId="6" fillId="0" borderId="0" applyNumberFormat="0" applyFont="0" applyBorder="0" applyAlignment="0">
      <protection locked="0"/>
    </xf>
    <xf numFmtId="2" fontId="195" fillId="61" borderId="0" applyNumberFormat="0" applyFill="0" applyBorder="0" applyAlignment="0" applyProtection="0"/>
    <xf numFmtId="247" fontId="198" fillId="61" borderId="0" applyNumberFormat="0" applyFill="0" applyBorder="0" applyAlignment="0" applyProtection="0"/>
    <xf numFmtId="37" fontId="199" fillId="94" borderId="0" applyNumberFormat="0" applyFill="0" applyBorder="0" applyAlignment="0"/>
    <xf numFmtId="0" fontId="200" fillId="61" borderId="0" applyNumberFormat="0" applyBorder="0" applyAlignment="0"/>
    <xf numFmtId="235" fontId="6" fillId="0" borderId="0"/>
    <xf numFmtId="248" fontId="201" fillId="52" borderId="4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8" fontId="201" fillId="52" borderId="40">
      <alignment horizontal="center"/>
    </xf>
    <xf numFmtId="248" fontId="201" fillId="52" borderId="40">
      <alignment horizontal="center"/>
    </xf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49" fontId="25" fillId="0" borderId="0" applyFont="0" applyFill="0" applyBorder="0" applyAlignment="0" applyProtection="0"/>
    <xf numFmtId="250" fontId="25" fillId="0" borderId="0" applyFont="0" applyFill="0" applyBorder="0" applyAlignment="0" applyProtection="0"/>
    <xf numFmtId="0" fontId="202" fillId="15" borderId="0"/>
    <xf numFmtId="0" fontId="203" fillId="0" borderId="0" applyNumberFormat="0" applyFill="0" applyBorder="0" applyAlignment="0" applyProtection="0"/>
    <xf numFmtId="0" fontId="183" fillId="66" borderId="0"/>
    <xf numFmtId="0" fontId="63" fillId="0" borderId="92" applyNumberFormat="0"/>
    <xf numFmtId="14" fontId="22" fillId="0" borderId="0" applyFont="0" applyFill="0" applyBorder="0" applyProtection="0"/>
    <xf numFmtId="189" fontId="66" fillId="0" borderId="0" applyFont="0" applyFill="0" applyBorder="0" applyProtection="0">
      <alignment horizontal="right"/>
    </xf>
    <xf numFmtId="0" fontId="81" fillId="0" borderId="0"/>
    <xf numFmtId="172" fontId="6" fillId="0" borderId="0" applyFont="0" applyFill="0" applyBorder="0" applyAlignment="0" applyProtection="0"/>
    <xf numFmtId="0" fontId="75" fillId="0" borderId="0"/>
  </cellStyleXfs>
  <cellXfs count="97">
    <xf numFmtId="0" fontId="0" fillId="0" borderId="0" xfId="0"/>
    <xf numFmtId="0" fontId="7" fillId="8" borderId="0" xfId="2" applyFont="1" applyFill="1" applyAlignment="1">
      <alignment vertical="center"/>
    </xf>
    <xf numFmtId="0" fontId="8" fillId="8" borderId="0" xfId="2" applyFont="1" applyFill="1" applyAlignment="1">
      <alignment vertical="center"/>
    </xf>
    <xf numFmtId="0" fontId="8" fillId="8" borderId="0" xfId="2" applyFont="1" applyFill="1" applyBorder="1" applyAlignment="1">
      <alignment vertical="center"/>
    </xf>
    <xf numFmtId="0" fontId="8" fillId="8" borderId="2" xfId="2" applyFont="1" applyFill="1" applyBorder="1" applyAlignment="1">
      <alignment vertical="center"/>
    </xf>
    <xf numFmtId="0" fontId="9" fillId="8" borderId="0" xfId="2" applyFont="1" applyFill="1" applyAlignment="1">
      <alignment horizontal="centerContinuous" vertical="center"/>
    </xf>
    <xf numFmtId="0" fontId="9" fillId="8" borderId="0" xfId="2" applyFont="1" applyFill="1" applyAlignment="1">
      <alignment vertical="center"/>
    </xf>
    <xf numFmtId="0" fontId="10" fillId="8" borderId="0" xfId="2" applyFont="1" applyFill="1" applyBorder="1" applyAlignment="1">
      <alignment vertical="center"/>
    </xf>
    <xf numFmtId="0" fontId="11" fillId="8" borderId="0" xfId="2" applyFont="1" applyFill="1" applyAlignment="1">
      <alignment horizontal="centerContinuous" vertical="center"/>
    </xf>
    <xf numFmtId="0" fontId="12" fillId="9" borderId="8" xfId="2" applyFont="1" applyFill="1" applyBorder="1" applyAlignment="1">
      <alignment horizontal="center" vertical="center"/>
    </xf>
    <xf numFmtId="0" fontId="12" fillId="9" borderId="9" xfId="2" applyFont="1" applyFill="1" applyBorder="1" applyAlignment="1">
      <alignment horizontal="center" vertical="center"/>
    </xf>
    <xf numFmtId="3" fontId="9" fillId="8" borderId="0" xfId="2" applyNumberFormat="1" applyFont="1" applyFill="1" applyBorder="1" applyAlignment="1">
      <alignment vertical="center"/>
    </xf>
    <xf numFmtId="0" fontId="9" fillId="9" borderId="10" xfId="2" applyFont="1" applyFill="1" applyBorder="1" applyAlignment="1">
      <alignment vertical="center"/>
    </xf>
    <xf numFmtId="0" fontId="8" fillId="9" borderId="11" xfId="2" applyFont="1" applyFill="1" applyBorder="1" applyAlignment="1">
      <alignment vertical="center"/>
    </xf>
    <xf numFmtId="15" fontId="12" fillId="10" borderId="6" xfId="2" applyNumberFormat="1" applyFont="1" applyFill="1" applyBorder="1" applyAlignment="1">
      <alignment horizontal="center" vertical="center"/>
    </xf>
    <xf numFmtId="17" fontId="12" fillId="10" borderId="8" xfId="2" applyNumberFormat="1" applyFont="1" applyFill="1" applyBorder="1" applyAlignment="1">
      <alignment horizontal="center" vertical="center"/>
    </xf>
    <xf numFmtId="17" fontId="12" fillId="10" borderId="9" xfId="2" applyNumberFormat="1" applyFont="1" applyFill="1" applyBorder="1" applyAlignment="1">
      <alignment horizontal="center" vertical="center"/>
    </xf>
    <xf numFmtId="0" fontId="9" fillId="8" borderId="0" xfId="2" applyFont="1" applyFill="1" applyBorder="1" applyAlignment="1">
      <alignment vertical="center"/>
    </xf>
    <xf numFmtId="0" fontId="9" fillId="9" borderId="12" xfId="2" applyFont="1" applyFill="1" applyBorder="1" applyAlignment="1">
      <alignment vertical="center"/>
    </xf>
    <xf numFmtId="0" fontId="8" fillId="9" borderId="0" xfId="2" applyFont="1" applyFill="1" applyBorder="1" applyAlignment="1">
      <alignment vertical="center"/>
    </xf>
    <xf numFmtId="15" fontId="8" fillId="8" borderId="13" xfId="2" applyNumberFormat="1" applyFont="1" applyFill="1" applyBorder="1" applyAlignment="1">
      <alignment horizontal="center" vertical="center"/>
    </xf>
    <xf numFmtId="15" fontId="8" fillId="8" borderId="4" xfId="2" applyNumberFormat="1" applyFont="1" applyFill="1" applyBorder="1" applyAlignment="1">
      <alignment horizontal="center" vertical="center"/>
    </xf>
    <xf numFmtId="3" fontId="9" fillId="8" borderId="4" xfId="2" applyNumberFormat="1" applyFont="1" applyFill="1" applyBorder="1" applyAlignment="1">
      <alignment vertical="center"/>
    </xf>
    <xf numFmtId="3" fontId="9" fillId="8" borderId="12" xfId="2" applyNumberFormat="1" applyFont="1" applyFill="1" applyBorder="1" applyAlignment="1">
      <alignment vertical="center"/>
    </xf>
    <xf numFmtId="3" fontId="9" fillId="8" borderId="14" xfId="2" applyNumberFormat="1" applyFont="1" applyFill="1" applyBorder="1" applyAlignment="1">
      <alignment vertical="center"/>
    </xf>
    <xf numFmtId="164" fontId="8" fillId="9" borderId="12" xfId="2" applyNumberFormat="1" applyFont="1" applyFill="1" applyBorder="1" applyAlignment="1">
      <alignment horizontal="center" vertical="center"/>
    </xf>
    <xf numFmtId="1" fontId="8" fillId="9" borderId="0" xfId="2" applyNumberFormat="1" applyFont="1" applyFill="1" applyBorder="1" applyAlignment="1">
      <alignment vertical="center"/>
    </xf>
    <xf numFmtId="3" fontId="13" fillId="8" borderId="12" xfId="2" applyNumberFormat="1" applyFont="1" applyFill="1" applyBorder="1" applyAlignment="1">
      <alignment vertical="center"/>
    </xf>
    <xf numFmtId="3" fontId="13" fillId="8" borderId="15" xfId="2" applyNumberFormat="1" applyFont="1" applyFill="1" applyBorder="1" applyAlignment="1">
      <alignment horizontal="right" vertical="center"/>
    </xf>
    <xf numFmtId="3" fontId="13" fillId="8" borderId="14" xfId="2" applyNumberFormat="1" applyFont="1" applyFill="1" applyBorder="1" applyAlignment="1">
      <alignment horizontal="right" vertical="center"/>
    </xf>
    <xf numFmtId="3" fontId="9" fillId="8" borderId="0" xfId="2" applyNumberFormat="1" applyFont="1" applyFill="1" applyBorder="1" applyAlignment="1">
      <alignment horizontal="right" vertical="center"/>
    </xf>
    <xf numFmtId="165" fontId="8" fillId="9" borderId="0" xfId="2" applyNumberFormat="1" applyFont="1" applyFill="1" applyBorder="1" applyAlignment="1">
      <alignment vertical="center"/>
    </xf>
    <xf numFmtId="166" fontId="9" fillId="8" borderId="0" xfId="2" applyNumberFormat="1" applyFont="1" applyFill="1" applyBorder="1" applyAlignment="1">
      <alignment horizontal="right" vertical="center"/>
    </xf>
    <xf numFmtId="167" fontId="13" fillId="8" borderId="15" xfId="2" applyNumberFormat="1" applyFont="1" applyFill="1" applyBorder="1" applyAlignment="1">
      <alignment horizontal="right" vertical="center"/>
    </xf>
    <xf numFmtId="166" fontId="13" fillId="8" borderId="12" xfId="2" applyNumberFormat="1" applyFont="1" applyFill="1" applyBorder="1" applyAlignment="1">
      <alignment horizontal="right" vertical="center"/>
    </xf>
    <xf numFmtId="166" fontId="13" fillId="8" borderId="14" xfId="2" applyNumberFormat="1" applyFont="1" applyFill="1" applyBorder="1" applyAlignment="1">
      <alignment horizontal="right" vertical="center"/>
    </xf>
    <xf numFmtId="164" fontId="8" fillId="9" borderId="10" xfId="2" applyNumberFormat="1" applyFont="1" applyFill="1" applyBorder="1" applyAlignment="1">
      <alignment horizontal="center" vertical="center"/>
    </xf>
    <xf numFmtId="1" fontId="9" fillId="9" borderId="3" xfId="2" applyNumberFormat="1" applyFont="1" applyFill="1" applyBorder="1" applyAlignment="1">
      <alignment vertical="center"/>
    </xf>
    <xf numFmtId="3" fontId="9" fillId="8" borderId="16" xfId="2" applyNumberFormat="1" applyFont="1" applyFill="1" applyBorder="1" applyAlignment="1">
      <alignment horizontal="right" vertical="center"/>
    </xf>
    <xf numFmtId="3" fontId="9" fillId="8" borderId="10" xfId="2" applyNumberFormat="1" applyFont="1" applyFill="1" applyBorder="1" applyAlignment="1">
      <alignment horizontal="right" vertical="center"/>
    </xf>
    <xf numFmtId="3" fontId="9" fillId="8" borderId="17" xfId="2" applyNumberFormat="1" applyFont="1" applyFill="1" applyBorder="1" applyAlignment="1">
      <alignment horizontal="right" vertical="center"/>
    </xf>
    <xf numFmtId="3" fontId="14" fillId="8" borderId="0" xfId="2" applyNumberFormat="1" applyFont="1" applyFill="1" applyBorder="1" applyAlignment="1">
      <alignment horizontal="right" vertical="center"/>
    </xf>
    <xf numFmtId="0" fontId="11" fillId="8" borderId="0" xfId="2" applyFont="1" applyFill="1" applyAlignment="1">
      <alignment vertical="center"/>
    </xf>
    <xf numFmtId="3" fontId="9" fillId="8" borderId="18" xfId="2" applyNumberFormat="1" applyFont="1" applyFill="1" applyBorder="1" applyAlignment="1">
      <alignment vertical="center"/>
    </xf>
    <xf numFmtId="0" fontId="9" fillId="8" borderId="0" xfId="2" applyFont="1" applyFill="1" applyAlignment="1">
      <alignment horizontal="right" vertical="center"/>
    </xf>
    <xf numFmtId="0" fontId="11" fillId="8" borderId="0" xfId="2" applyFont="1" applyFill="1" applyBorder="1" applyAlignment="1">
      <alignment vertical="center"/>
    </xf>
    <xf numFmtId="0" fontId="9" fillId="8" borderId="19" xfId="2" applyFont="1" applyFill="1" applyBorder="1" applyAlignment="1">
      <alignment vertical="center"/>
    </xf>
    <xf numFmtId="0" fontId="9" fillId="11" borderId="20" xfId="2" applyFont="1" applyFill="1" applyBorder="1" applyAlignment="1">
      <alignment horizontal="right" vertical="center"/>
    </xf>
    <xf numFmtId="0" fontId="9" fillId="11" borderId="21" xfId="2" applyFont="1" applyFill="1" applyBorder="1" applyAlignment="1">
      <alignment horizontal="right" vertical="center"/>
    </xf>
    <xf numFmtId="17" fontId="12" fillId="11" borderId="22" xfId="2" applyNumberFormat="1" applyFont="1" applyFill="1" applyBorder="1" applyAlignment="1">
      <alignment horizontal="center" vertical="center"/>
    </xf>
    <xf numFmtId="0" fontId="11" fillId="11" borderId="23" xfId="2" applyFont="1" applyFill="1" applyBorder="1" applyAlignment="1">
      <alignment horizontal="right" vertical="center"/>
    </xf>
    <xf numFmtId="0" fontId="9" fillId="11" borderId="26" xfId="2" applyFont="1" applyFill="1" applyBorder="1" applyAlignment="1">
      <alignment horizontal="right" vertical="center"/>
    </xf>
    <xf numFmtId="0" fontId="9" fillId="11" borderId="27" xfId="2" applyFont="1" applyFill="1" applyBorder="1" applyAlignment="1">
      <alignment horizontal="right" vertical="center"/>
    </xf>
    <xf numFmtId="0" fontId="9" fillId="8" borderId="28" xfId="2" applyFont="1" applyFill="1" applyBorder="1" applyAlignment="1">
      <alignment vertical="center"/>
    </xf>
    <xf numFmtId="0" fontId="9" fillId="8" borderId="21" xfId="2" applyFont="1" applyFill="1" applyBorder="1" applyAlignment="1">
      <alignment vertical="center"/>
    </xf>
    <xf numFmtId="164" fontId="8" fillId="11" borderId="26" xfId="2" applyNumberFormat="1" applyFont="1" applyFill="1" applyBorder="1" applyAlignment="1">
      <alignment horizontal="center" vertical="center"/>
    </xf>
    <xf numFmtId="0" fontId="8" fillId="11" borderId="29" xfId="2" applyFont="1" applyFill="1" applyBorder="1" applyAlignment="1">
      <alignment vertical="center"/>
    </xf>
    <xf numFmtId="3" fontId="15" fillId="8" borderId="15" xfId="2" applyNumberFormat="1" applyFont="1" applyFill="1" applyBorder="1" applyAlignment="1">
      <alignment horizontal="right" vertical="center"/>
    </xf>
    <xf numFmtId="0" fontId="9" fillId="11" borderId="26" xfId="2" applyFont="1" applyFill="1" applyBorder="1" applyAlignment="1">
      <alignment vertical="center"/>
    </xf>
    <xf numFmtId="0" fontId="13" fillId="8" borderId="15" xfId="2" applyFont="1" applyFill="1" applyBorder="1" applyAlignment="1">
      <alignment horizontal="right" vertical="center"/>
    </xf>
    <xf numFmtId="38" fontId="15" fillId="8" borderId="15" xfId="2" applyNumberFormat="1" applyFont="1" applyFill="1" applyBorder="1" applyAlignment="1">
      <alignment vertical="center"/>
    </xf>
    <xf numFmtId="0" fontId="8" fillId="11" borderId="29" xfId="2" quotePrefix="1" applyFont="1" applyFill="1" applyBorder="1" applyAlignment="1">
      <alignment horizontal="left" vertical="center"/>
    </xf>
    <xf numFmtId="38" fontId="13" fillId="8" borderId="15" xfId="1" applyNumberFormat="1" applyFont="1" applyFill="1" applyBorder="1" applyAlignment="1">
      <alignment horizontal="right" vertical="center"/>
    </xf>
    <xf numFmtId="38" fontId="15" fillId="8" borderId="15" xfId="1" applyNumberFormat="1" applyFont="1" applyFill="1" applyBorder="1" applyAlignment="1">
      <alignment horizontal="right" vertical="center"/>
    </xf>
    <xf numFmtId="38" fontId="15" fillId="8" borderId="15" xfId="2" applyNumberFormat="1" applyFont="1" applyFill="1" applyBorder="1" applyAlignment="1">
      <alignment horizontal="right" vertical="center"/>
    </xf>
    <xf numFmtId="0" fontId="8" fillId="11" borderId="29" xfId="2" applyFont="1" applyFill="1" applyBorder="1" applyAlignment="1">
      <alignment horizontal="left" vertical="center"/>
    </xf>
    <xf numFmtId="0" fontId="9" fillId="8" borderId="15" xfId="2" applyFont="1" applyFill="1" applyBorder="1" applyAlignment="1">
      <alignment vertical="center"/>
    </xf>
    <xf numFmtId="0" fontId="8" fillId="11" borderId="11" xfId="2" applyFont="1" applyFill="1" applyBorder="1" applyAlignment="1">
      <alignment vertical="center"/>
    </xf>
    <xf numFmtId="0" fontId="11" fillId="11" borderId="30" xfId="2" applyFont="1" applyFill="1" applyBorder="1" applyAlignment="1">
      <alignment vertical="center"/>
    </xf>
    <xf numFmtId="0" fontId="8" fillId="11" borderId="18" xfId="2" applyFont="1" applyFill="1" applyBorder="1" applyAlignment="1">
      <alignment vertical="center"/>
    </xf>
    <xf numFmtId="0" fontId="13" fillId="8" borderId="13" xfId="2" applyFont="1" applyFill="1" applyBorder="1" applyAlignment="1">
      <alignment vertical="center"/>
    </xf>
    <xf numFmtId="0" fontId="13" fillId="8" borderId="29" xfId="2" applyFont="1" applyFill="1" applyBorder="1" applyAlignment="1">
      <alignment vertical="center"/>
    </xf>
    <xf numFmtId="0" fontId="13" fillId="8" borderId="15" xfId="2" applyFont="1" applyFill="1" applyBorder="1" applyAlignment="1">
      <alignment vertical="center"/>
    </xf>
    <xf numFmtId="0" fontId="8" fillId="11" borderId="0" xfId="2" quotePrefix="1" applyFont="1" applyFill="1" applyBorder="1" applyAlignment="1">
      <alignment horizontal="left" vertical="center"/>
    </xf>
    <xf numFmtId="2" fontId="13" fillId="8" borderId="15" xfId="2" applyNumberFormat="1" applyFont="1" applyFill="1" applyBorder="1" applyAlignment="1">
      <alignment vertical="center"/>
    </xf>
    <xf numFmtId="2" fontId="13" fillId="8" borderId="15" xfId="2" applyNumberFormat="1" applyFont="1" applyFill="1" applyBorder="1" applyAlignment="1">
      <alignment horizontal="right" vertical="center"/>
    </xf>
    <xf numFmtId="0" fontId="8" fillId="11" borderId="0" xfId="2" applyFont="1" applyFill="1" applyBorder="1" applyAlignment="1">
      <alignment vertical="center"/>
    </xf>
    <xf numFmtId="0" fontId="9" fillId="11" borderId="32" xfId="2" applyFont="1" applyFill="1" applyBorder="1" applyAlignment="1">
      <alignment vertical="center"/>
    </xf>
    <xf numFmtId="0" fontId="9" fillId="11" borderId="3" xfId="2" applyFont="1" applyFill="1" applyBorder="1" applyAlignment="1">
      <alignment vertical="center"/>
    </xf>
    <xf numFmtId="0" fontId="9" fillId="8" borderId="16" xfId="2" applyFont="1" applyFill="1" applyBorder="1" applyAlignment="1">
      <alignment vertical="center"/>
    </xf>
    <xf numFmtId="0" fontId="9" fillId="8" borderId="11" xfId="2" applyFont="1" applyFill="1" applyBorder="1" applyAlignment="1">
      <alignment vertical="center"/>
    </xf>
    <xf numFmtId="0" fontId="18" fillId="8" borderId="0" xfId="2" applyFont="1" applyFill="1" applyAlignment="1">
      <alignment vertical="center"/>
    </xf>
    <xf numFmtId="0" fontId="13" fillId="8" borderId="0" xfId="2" applyFont="1" applyFill="1" applyAlignment="1">
      <alignment vertical="center"/>
    </xf>
    <xf numFmtId="0" fontId="13" fillId="8" borderId="0" xfId="2" applyFont="1" applyFill="1" applyBorder="1" applyAlignment="1">
      <alignment vertical="center"/>
    </xf>
    <xf numFmtId="0" fontId="13" fillId="8" borderId="18" xfId="2" applyFont="1" applyFill="1" applyBorder="1" applyAlignment="1">
      <alignment vertical="center"/>
    </xf>
    <xf numFmtId="0" fontId="18" fillId="8" borderId="0" xfId="2" applyFont="1" applyFill="1" applyBorder="1" applyAlignment="1">
      <alignment vertical="center"/>
    </xf>
    <xf numFmtId="0" fontId="9" fillId="8" borderId="2" xfId="2" applyFont="1" applyFill="1" applyBorder="1" applyAlignment="1">
      <alignment vertical="center"/>
    </xf>
    <xf numFmtId="0" fontId="10" fillId="8" borderId="3" xfId="2" applyFont="1" applyFill="1" applyBorder="1" applyAlignment="1">
      <alignment horizontal="center" vertical="center"/>
    </xf>
    <xf numFmtId="0" fontId="10" fillId="8" borderId="0" xfId="2" applyFont="1" applyFill="1" applyBorder="1" applyAlignment="1">
      <alignment horizontal="center" vertical="center"/>
    </xf>
    <xf numFmtId="0" fontId="8" fillId="9" borderId="4" xfId="2" applyFont="1" applyFill="1" applyBorder="1" applyAlignment="1">
      <alignment horizontal="center" vertical="center"/>
    </xf>
    <xf numFmtId="0" fontId="8" fillId="9" borderId="5" xfId="2" applyFont="1" applyFill="1" applyBorder="1" applyAlignment="1">
      <alignment horizontal="center" vertical="center"/>
    </xf>
    <xf numFmtId="0" fontId="12" fillId="9" borderId="6" xfId="2" applyFont="1" applyFill="1" applyBorder="1" applyAlignment="1">
      <alignment horizontal="center" vertical="center"/>
    </xf>
    <xf numFmtId="0" fontId="12" fillId="9" borderId="7" xfId="2" applyFont="1" applyFill="1" applyBorder="1" applyAlignment="1">
      <alignment horizontal="center" vertical="center"/>
    </xf>
    <xf numFmtId="0" fontId="8" fillId="11" borderId="24" xfId="2" applyFont="1" applyFill="1" applyBorder="1" applyAlignment="1">
      <alignment horizontal="center" vertical="center"/>
    </xf>
    <xf numFmtId="0" fontId="8" fillId="11" borderId="25" xfId="2" applyFont="1" applyFill="1" applyBorder="1" applyAlignment="1">
      <alignment horizontal="center" vertical="center"/>
    </xf>
    <xf numFmtId="0" fontId="17" fillId="11" borderId="7" xfId="2" applyFont="1" applyFill="1" applyBorder="1" applyAlignment="1">
      <alignment horizontal="center" vertical="center"/>
    </xf>
    <xf numFmtId="0" fontId="17" fillId="11" borderId="31" xfId="2" applyFont="1" applyFill="1" applyBorder="1" applyAlignment="1">
      <alignment horizontal="center" vertical="center"/>
    </xf>
  </cellXfs>
  <cellStyles count="6350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" xfId="1" builtinId="3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0 3" xfId="5347"/>
    <cellStyle name="Normal 10 10 4" xfId="5348"/>
    <cellStyle name="Normal 10 10 5" xfId="5349"/>
    <cellStyle name="Normal 10 10 6" xfId="5350"/>
    <cellStyle name="Normal 10 10 7" xfId="5351"/>
    <cellStyle name="Normal 10 11" xfId="5352"/>
    <cellStyle name="Normal 10 2" xfId="5353"/>
    <cellStyle name="Normal 10 3" xfId="5354"/>
    <cellStyle name="Normal 10 4" xfId="5355"/>
    <cellStyle name="Normal 10 5" xfId="5356"/>
    <cellStyle name="Normal 10 6" xfId="5357"/>
    <cellStyle name="Normal 10 7" xfId="5358"/>
    <cellStyle name="Normal 10 8" xfId="5359"/>
    <cellStyle name="Normal 10 9" xfId="5360"/>
    <cellStyle name="Normal 100" xfId="5361"/>
    <cellStyle name="Normal 101" xfId="5362"/>
    <cellStyle name="Normal 102" xfId="5363"/>
    <cellStyle name="Normal 103" xfId="5364"/>
    <cellStyle name="Normal 104" xfId="5365"/>
    <cellStyle name="Normal 105" xfId="5366"/>
    <cellStyle name="Normal 106" xfId="5367"/>
    <cellStyle name="Normal 107" xfId="5368"/>
    <cellStyle name="Normal 108" xfId="5369"/>
    <cellStyle name="Normal 109" xfId="5370"/>
    <cellStyle name="Normal 11" xfId="5371"/>
    <cellStyle name="Normal 11 2" xfId="5372"/>
    <cellStyle name="Normal 11 2 2" xfId="5373"/>
    <cellStyle name="Normal 11 2_(19) Loan Feb-11(Feb-11 figures)" xfId="5374"/>
    <cellStyle name="Normal 11 3" xfId="5375"/>
    <cellStyle name="Normal 11 3 2" xfId="5376"/>
    <cellStyle name="Normal 11 3_(19) Loan Feb-11(Feb-11 figures)" xfId="5377"/>
    <cellStyle name="Normal 11 4" xfId="5378"/>
    <cellStyle name="Normal 11 4 2" xfId="5379"/>
    <cellStyle name="Normal 11 4_(19) Loan Feb-11(Feb-11 figures)" xfId="5380"/>
    <cellStyle name="Normal 11 5" xfId="5381"/>
    <cellStyle name="Normal 11 5 2" xfId="5382"/>
    <cellStyle name="Normal 11 5_(19) Loan Feb-11(Feb-11 figures)" xfId="5383"/>
    <cellStyle name="Normal 11 6" xfId="5384"/>
    <cellStyle name="Normal 11 6 2" xfId="5385"/>
    <cellStyle name="Normal 11 6_(19) Loan Feb-11(Feb-11 figures)" xfId="5386"/>
    <cellStyle name="Normal 11 7" xfId="5387"/>
    <cellStyle name="Normal 110" xfId="5388"/>
    <cellStyle name="Normal 111" xfId="5389"/>
    <cellStyle name="Normal 112" xfId="5390"/>
    <cellStyle name="Normal 113" xfId="5391"/>
    <cellStyle name="Normal 114" xfId="5392"/>
    <cellStyle name="Normal 115" xfId="5393"/>
    <cellStyle name="Normal 116" xfId="5394"/>
    <cellStyle name="Normal 117" xfId="5395"/>
    <cellStyle name="Normal 118" xfId="5396"/>
    <cellStyle name="Normal 119" xfId="5397"/>
    <cellStyle name="Normal 12" xfId="5398"/>
    <cellStyle name="Normal 120" xfId="5399"/>
    <cellStyle name="Normal 121" xfId="5400"/>
    <cellStyle name="Normal 122" xfId="5401"/>
    <cellStyle name="Normal 123" xfId="5402"/>
    <cellStyle name="Normal 124" xfId="5403"/>
    <cellStyle name="Normal 125" xfId="5404"/>
    <cellStyle name="Normal 126" xfId="5405"/>
    <cellStyle name="Normal 127" xfId="5406"/>
    <cellStyle name="Normal 128" xfId="5407"/>
    <cellStyle name="Normal 129" xfId="5408"/>
    <cellStyle name="Normal 13" xfId="5409"/>
    <cellStyle name="Normal 13 10" xfId="5410"/>
    <cellStyle name="Normal 13 10 2" xfId="5411"/>
    <cellStyle name="Normal 13 10 2 2" xfId="5412"/>
    <cellStyle name="Normal 13 10 3" xfId="5413"/>
    <cellStyle name="Normal 13 2" xfId="5414"/>
    <cellStyle name="Normal 13 2 2" xfId="5415"/>
    <cellStyle name="Normal 13 2 2 2" xfId="5416"/>
    <cellStyle name="Normal 13 2 3" xfId="5417"/>
    <cellStyle name="Normal 13 3" xfId="5418"/>
    <cellStyle name="Normal 13 3 2" xfId="5419"/>
    <cellStyle name="Normal 13 3 2 2" xfId="5420"/>
    <cellStyle name="Normal 13 3 3" xfId="5421"/>
    <cellStyle name="Normal 13 4" xfId="5422"/>
    <cellStyle name="Normal 13 4 2" xfId="5423"/>
    <cellStyle name="Normal 13 4 2 2" xfId="5424"/>
    <cellStyle name="Normal 13 4 3" xfId="5425"/>
    <cellStyle name="Normal 13 5" xfId="5426"/>
    <cellStyle name="Normal 13 5 2" xfId="5427"/>
    <cellStyle name="Normal 13 5 2 2" xfId="5428"/>
    <cellStyle name="Normal 13 5 3" xfId="5429"/>
    <cellStyle name="Normal 13 6" xfId="5430"/>
    <cellStyle name="Normal 13 6 2" xfId="5431"/>
    <cellStyle name="Normal 13 6 2 2" xfId="5432"/>
    <cellStyle name="Normal 13 6 3" xfId="5433"/>
    <cellStyle name="Normal 13 7" xfId="5434"/>
    <cellStyle name="Normal 13 7 2" xfId="5435"/>
    <cellStyle name="Normal 13 7 2 2" xfId="5436"/>
    <cellStyle name="Normal 13 7 3" xfId="5437"/>
    <cellStyle name="Normal 13 8" xfId="5438"/>
    <cellStyle name="Normal 13 8 2" xfId="5439"/>
    <cellStyle name="Normal 13 8 2 2" xfId="5440"/>
    <cellStyle name="Normal 13 8 3" xfId="5441"/>
    <cellStyle name="Normal 13 9" xfId="5442"/>
    <cellStyle name="Normal 13 9 2" xfId="5443"/>
    <cellStyle name="Normal 13 9 2 2" xfId="5444"/>
    <cellStyle name="Normal 13 9 3" xfId="5445"/>
    <cellStyle name="Normal 130" xfId="5446"/>
    <cellStyle name="Normal 131" xfId="5447"/>
    <cellStyle name="Normal 132" xfId="5448"/>
    <cellStyle name="Normal 133" xfId="5449"/>
    <cellStyle name="Normal 134" xfId="5450"/>
    <cellStyle name="Normal 135" xfId="5451"/>
    <cellStyle name="Normal 136" xfId="5452"/>
    <cellStyle name="Normal 137" xfId="5453"/>
    <cellStyle name="Normal 138" xfId="5454"/>
    <cellStyle name="Normal 139" xfId="5455"/>
    <cellStyle name="Normal 14" xfId="5456"/>
    <cellStyle name="Normal 140" xfId="5457"/>
    <cellStyle name="Normal 141" xfId="5458"/>
    <cellStyle name="Normal 142" xfId="5459"/>
    <cellStyle name="Normal 143" xfId="5460"/>
    <cellStyle name="Normal 144" xfId="5461"/>
    <cellStyle name="Normal 15" xfId="5462"/>
    <cellStyle name="Normal 16" xfId="5463"/>
    <cellStyle name="Normal 17" xfId="5464"/>
    <cellStyle name="Normal 18" xfId="5465"/>
    <cellStyle name="Normal 19" xfId="5466"/>
    <cellStyle name="Normal 2" xfId="5467"/>
    <cellStyle name="Normal 2 10" xfId="5468"/>
    <cellStyle name="Normal 2 11" xfId="5469"/>
    <cellStyle name="Normal 2 12" xfId="5470"/>
    <cellStyle name="Normal 2 13" xfId="5471"/>
    <cellStyle name="Normal 2 13 2" xfId="5472"/>
    <cellStyle name="Normal 2 14" xfId="5473"/>
    <cellStyle name="Normal 2 15" xfId="5474"/>
    <cellStyle name="Normal 2 16" xfId="5475"/>
    <cellStyle name="Normal 2 17" xfId="5476"/>
    <cellStyle name="Normal 2 19" xfId="5477"/>
    <cellStyle name="Normal 2 2" xfId="5478"/>
    <cellStyle name="Normal 2 2 10" xfId="5479"/>
    <cellStyle name="Normal 2 2 2" xfId="5480"/>
    <cellStyle name="Normal 2 2 2 2" xfId="5481"/>
    <cellStyle name="Normal 2 2 2 2 2" xfId="5482"/>
    <cellStyle name="Normal 2 2 2 2_(19) Loan Feb-11(Feb-11 figures)" xfId="5483"/>
    <cellStyle name="Normal 2 2 2 3" xfId="5484"/>
    <cellStyle name="Normal 2 2 2 4" xfId="5485"/>
    <cellStyle name="Normal 2 2 2_(19) Loan Feb-11(Feb-11 figures)" xfId="5486"/>
    <cellStyle name="Normal 2 2 3" xfId="5487"/>
    <cellStyle name="Normal 2 2 3 2" xfId="5488"/>
    <cellStyle name="Normal 2 2 3 2 2" xfId="5489"/>
    <cellStyle name="Normal 2 2 3 2 2 2" xfId="5490"/>
    <cellStyle name="Normal 2 2 3 2 3" xfId="5491"/>
    <cellStyle name="Normal 2 2 4" xfId="5492"/>
    <cellStyle name="Normal 2 2 5" xfId="5493"/>
    <cellStyle name="Normal 2 2 6" xfId="5494"/>
    <cellStyle name="Normal 2 2 7" xfId="5495"/>
    <cellStyle name="Normal 2 2 8" xfId="5496"/>
    <cellStyle name="Normal 2 2 9" xfId="5497"/>
    <cellStyle name="Normal 2 2_(19) Loan Feb-11(Feb-11 figures)" xfId="5498"/>
    <cellStyle name="Normal 2 3" xfId="5499"/>
    <cellStyle name="Normal 2 3 2" xfId="5500"/>
    <cellStyle name="Normal 2 3 3" xfId="5501"/>
    <cellStyle name="Normal 2 3 4" xfId="5502"/>
    <cellStyle name="Normal 2 4" xfId="5503"/>
    <cellStyle name="Normal 2 4 2" xfId="5504"/>
    <cellStyle name="Normal 2 4_(19) Loan Feb-11(Feb-11 figures)" xfId="5505"/>
    <cellStyle name="Normal 2 5" xfId="5506"/>
    <cellStyle name="Normal 2 5 2" xfId="5507"/>
    <cellStyle name="Normal 2 5 3" xfId="5508"/>
    <cellStyle name="Normal 2 5 4" xfId="5509"/>
    <cellStyle name="Normal 2 5_(19) Loan Feb-11(Feb-11 figures)" xfId="5510"/>
    <cellStyle name="Normal 2 6" xfId="5511"/>
    <cellStyle name="Normal 2 6 2" xfId="5512"/>
    <cellStyle name="Normal 2 6_(19) Loan Feb-11(Feb-11 figures)" xfId="5513"/>
    <cellStyle name="Normal 2 7" xfId="5514"/>
    <cellStyle name="Normal 2 7 2" xfId="5515"/>
    <cellStyle name="Normal 2 7_(19) Loan Feb-11(Feb-11 figures)" xfId="5516"/>
    <cellStyle name="Normal 2 8" xfId="5517"/>
    <cellStyle name="Normal 2 9" xfId="5518"/>
    <cellStyle name="Normal 2_(19) Loan Feb-11(Feb-11 figures)" xfId="5519"/>
    <cellStyle name="Normal 20" xfId="5520"/>
    <cellStyle name="Normal 21" xfId="5521"/>
    <cellStyle name="Normal 22" xfId="5522"/>
    <cellStyle name="Normal 23" xfId="5523"/>
    <cellStyle name="Normal 23 2" xfId="5524"/>
    <cellStyle name="Normal 23 2 2" xfId="5525"/>
    <cellStyle name="Normal 23 2 2 2" xfId="5526"/>
    <cellStyle name="Normal 23 2 3" xfId="5527"/>
    <cellStyle name="Normal 23 3" xfId="5528"/>
    <cellStyle name="Normal 23 4" xfId="5529"/>
    <cellStyle name="Normal 23 4 2" xfId="5530"/>
    <cellStyle name="Normal 23 5" xfId="5531"/>
    <cellStyle name="Normal 24" xfId="5532"/>
    <cellStyle name="Normal 24 2" xfId="5533"/>
    <cellStyle name="Normal 24 3" xfId="5534"/>
    <cellStyle name="Normal 24 3 2" xfId="5535"/>
    <cellStyle name="Normal 24 4" xfId="5536"/>
    <cellStyle name="Normal 25" xfId="5537"/>
    <cellStyle name="Normal 26" xfId="5538"/>
    <cellStyle name="Normal 27" xfId="5539"/>
    <cellStyle name="Normal 28" xfId="5540"/>
    <cellStyle name="Normal 29" xfId="5541"/>
    <cellStyle name="Normal 3" xfId="5542"/>
    <cellStyle name="Normal 3 10" xfId="5543"/>
    <cellStyle name="Normal 3 11" xfId="5544"/>
    <cellStyle name="Normal 3 12" xfId="5545"/>
    <cellStyle name="Normal 3 12 2" xfId="5546"/>
    <cellStyle name="Normal 3 13" xfId="5547"/>
    <cellStyle name="Normal 3 2" xfId="5548"/>
    <cellStyle name="Normal 3 2 2" xfId="5549"/>
    <cellStyle name="Normal 3 2 3" xfId="5550"/>
    <cellStyle name="Normal 3 3" xfId="5551"/>
    <cellStyle name="Normal 3 3 2" xfId="5552"/>
    <cellStyle name="Normal 3 4" xfId="5553"/>
    <cellStyle name="Normal 3 4 2" xfId="5554"/>
    <cellStyle name="Normal 3 5" xfId="5555"/>
    <cellStyle name="Normal 3 5 2" xfId="5556"/>
    <cellStyle name="Normal 3 6" xfId="5557"/>
    <cellStyle name="Normal 3 6 2" xfId="5558"/>
    <cellStyle name="Normal 3 7" xfId="5559"/>
    <cellStyle name="Normal 3 7 2" xfId="5560"/>
    <cellStyle name="Normal 3 8" xfId="5561"/>
    <cellStyle name="Normal 3 8 2" xfId="5562"/>
    <cellStyle name="Normal 3 9" xfId="5563"/>
    <cellStyle name="Normal 3 9 2" xfId="5564"/>
    <cellStyle name="Normal 3_20SDM" xfId="5565"/>
    <cellStyle name="Normal 30" xfId="5566"/>
    <cellStyle name="Normal 30 2" xfId="5567"/>
    <cellStyle name="Normal 31" xfId="5568"/>
    <cellStyle name="Normal 32" xfId="5569"/>
    <cellStyle name="Normal 33" xfId="5570"/>
    <cellStyle name="Normal 33 2" xfId="5571"/>
    <cellStyle name="Normal 33 2 2" xfId="5572"/>
    <cellStyle name="Normal 33 2 2 2" xfId="5573"/>
    <cellStyle name="Normal 33 2 3" xfId="5574"/>
    <cellStyle name="Normal 34" xfId="5575"/>
    <cellStyle name="Normal 35" xfId="5576"/>
    <cellStyle name="Normal 36" xfId="5577"/>
    <cellStyle name="Normal 37" xfId="5578"/>
    <cellStyle name="Normal 38" xfId="5579"/>
    <cellStyle name="Normal 39" xfId="5580"/>
    <cellStyle name="Normal 4" xfId="5581"/>
    <cellStyle name="Normal 4 10" xfId="5582"/>
    <cellStyle name="Normal 4 10 2" xfId="5583"/>
    <cellStyle name="Normal 4 10 2 2" xfId="5584"/>
    <cellStyle name="Normal 4 10 3" xfId="5585"/>
    <cellStyle name="Normal 4 11" xfId="5586"/>
    <cellStyle name="Normal 4 12" xfId="5587"/>
    <cellStyle name="Normal 4 12 2" xfId="5588"/>
    <cellStyle name="Normal 4 13" xfId="5589"/>
    <cellStyle name="Normal 4 14" xfId="5590"/>
    <cellStyle name="Normal 4 2" xfId="5591"/>
    <cellStyle name="Normal 4 2 2" xfId="5592"/>
    <cellStyle name="Normal 4 2 3" xfId="5593"/>
    <cellStyle name="Normal 4 3" xfId="5594"/>
    <cellStyle name="Normal 4 3 2" xfId="5595"/>
    <cellStyle name="Normal 4 3 3" xfId="5596"/>
    <cellStyle name="Normal 4 3 4" xfId="5597"/>
    <cellStyle name="Normal 4 4" xfId="5598"/>
    <cellStyle name="Normal 4 5" xfId="5599"/>
    <cellStyle name="Normal 4 6" xfId="5600"/>
    <cellStyle name="Normal 4 7" xfId="5601"/>
    <cellStyle name="Normal 4 8" xfId="5602"/>
    <cellStyle name="Normal 4 9" xfId="5603"/>
    <cellStyle name="Normal 40" xfId="5604"/>
    <cellStyle name="Normal 40 2" xfId="5605"/>
    <cellStyle name="Normal 41" xfId="5606"/>
    <cellStyle name="Normal 41 2" xfId="5607"/>
    <cellStyle name="Normal 42" xfId="5608"/>
    <cellStyle name="Normal 43" xfId="5609"/>
    <cellStyle name="Normal 44" xfId="5610"/>
    <cellStyle name="Normal 45" xfId="5611"/>
    <cellStyle name="Normal 46" xfId="5612"/>
    <cellStyle name="Normal 47" xfId="5613"/>
    <cellStyle name="Normal 48" xfId="5614"/>
    <cellStyle name="Normal 49" xfId="5615"/>
    <cellStyle name="Normal 5" xfId="5616"/>
    <cellStyle name="Normal 5 10" xfId="5617"/>
    <cellStyle name="Normal 5 11" xfId="5618"/>
    <cellStyle name="Normal 5 12" xfId="5619"/>
    <cellStyle name="Normal 5 13" xfId="5620"/>
    <cellStyle name="Normal 5 2" xfId="2"/>
    <cellStyle name="Normal 5 3" xfId="5621"/>
    <cellStyle name="Normal 5 4" xfId="5622"/>
    <cellStyle name="Normal 5 5" xfId="5623"/>
    <cellStyle name="Normal 5 6" xfId="5624"/>
    <cellStyle name="Normal 5 7" xfId="5625"/>
    <cellStyle name="Normal 5 8" xfId="5626"/>
    <cellStyle name="Normal 5 9" xfId="5627"/>
    <cellStyle name="Normal 50" xfId="5628"/>
    <cellStyle name="Normal 51" xfId="5629"/>
    <cellStyle name="Normal 52" xfId="5630"/>
    <cellStyle name="Normal 53" xfId="5631"/>
    <cellStyle name="Normal 54" xfId="5632"/>
    <cellStyle name="Normal 54 2" xfId="5633"/>
    <cellStyle name="Normal 54 2 2" xfId="5634"/>
    <cellStyle name="Normal 54 3" xfId="5635"/>
    <cellStyle name="Normal 55" xfId="5636"/>
    <cellStyle name="Normal 55 2" xfId="5637"/>
    <cellStyle name="Normal 55 2 2" xfId="5638"/>
    <cellStyle name="Normal 55 3" xfId="5639"/>
    <cellStyle name="Normal 56" xfId="5640"/>
    <cellStyle name="Normal 56 2" xfId="5641"/>
    <cellStyle name="Normal 56 2 2" xfId="5642"/>
    <cellStyle name="Normal 56 3" xfId="5643"/>
    <cellStyle name="Normal 57" xfId="5644"/>
    <cellStyle name="Normal 57 2" xfId="5645"/>
    <cellStyle name="Normal 57 2 2" xfId="5646"/>
    <cellStyle name="Normal 57 3" xfId="5647"/>
    <cellStyle name="Normal 58" xfId="5648"/>
    <cellStyle name="Normal 58 2" xfId="5649"/>
    <cellStyle name="Normal 58 2 2" xfId="5650"/>
    <cellStyle name="Normal 58 3" xfId="5651"/>
    <cellStyle name="Normal 59" xfId="5652"/>
    <cellStyle name="Normal 59 2" xfId="5653"/>
    <cellStyle name="Normal 59 2 2" xfId="5654"/>
    <cellStyle name="Normal 59 3" xfId="5655"/>
    <cellStyle name="Normal 6" xfId="5656"/>
    <cellStyle name="Normal 6 2" xfId="5657"/>
    <cellStyle name="Normal 6 3" xfId="5658"/>
    <cellStyle name="Normal 6 4" xfId="5659"/>
    <cellStyle name="Normal 6 5" xfId="5660"/>
    <cellStyle name="Normal 6 6" xfId="5661"/>
    <cellStyle name="Normal 6 7" xfId="5662"/>
    <cellStyle name="Normal 6 8" xfId="5663"/>
    <cellStyle name="Normal 6 9" xfId="5664"/>
    <cellStyle name="Normal 60" xfId="5665"/>
    <cellStyle name="Normal 60 2" xfId="5666"/>
    <cellStyle name="Normal 60 2 2" xfId="5667"/>
    <cellStyle name="Normal 60 3" xfId="5668"/>
    <cellStyle name="Normal 61" xfId="5669"/>
    <cellStyle name="Normal 61 2" xfId="5670"/>
    <cellStyle name="Normal 61 2 2" xfId="5671"/>
    <cellStyle name="Normal 61 3" xfId="5672"/>
    <cellStyle name="Normal 62" xfId="5673"/>
    <cellStyle name="Normal 62 2" xfId="5674"/>
    <cellStyle name="Normal 62 2 2" xfId="5675"/>
    <cellStyle name="Normal 62 3" xfId="5676"/>
    <cellStyle name="Normal 63" xfId="5677"/>
    <cellStyle name="Normal 63 2" xfId="5678"/>
    <cellStyle name="Normal 63 2 2" xfId="5679"/>
    <cellStyle name="Normal 63 3" xfId="5680"/>
    <cellStyle name="Normal 64" xfId="5681"/>
    <cellStyle name="Normal 64 2" xfId="5682"/>
    <cellStyle name="Normal 64 2 2" xfId="5683"/>
    <cellStyle name="Normal 64 3" xfId="5684"/>
    <cellStyle name="Normal 65" xfId="5685"/>
    <cellStyle name="Normal 66" xfId="5686"/>
    <cellStyle name="Normal 67" xfId="5687"/>
    <cellStyle name="Normal 67 2" xfId="5688"/>
    <cellStyle name="Normal 68" xfId="5689"/>
    <cellStyle name="Normal 68 2" xfId="5690"/>
    <cellStyle name="Normal 69" xfId="5691"/>
    <cellStyle name="Normal 69 2" xfId="5692"/>
    <cellStyle name="Normal 7" xfId="5693"/>
    <cellStyle name="Normal 7 10" xfId="5694"/>
    <cellStyle name="Normal 7 11" xfId="5695"/>
    <cellStyle name="Normal 7 11 2" xfId="5696"/>
    <cellStyle name="Normal 7 12" xfId="5697"/>
    <cellStyle name="Normal 7 2" xfId="5698"/>
    <cellStyle name="Normal 7 2 2" xfId="5699"/>
    <cellStyle name="Normal 7 3" xfId="5700"/>
    <cellStyle name="Normal 7 4" xfId="5701"/>
    <cellStyle name="Normal 7 5" xfId="5702"/>
    <cellStyle name="Normal 7 6" xfId="5703"/>
    <cellStyle name="Normal 7 7" xfId="5704"/>
    <cellStyle name="Normal 7 8" xfId="5705"/>
    <cellStyle name="Normal 7 9" xfId="5706"/>
    <cellStyle name="Normal 70" xfId="5707"/>
    <cellStyle name="Normal 70 2" xfId="5708"/>
    <cellStyle name="Normal 71" xfId="5709"/>
    <cellStyle name="Normal 71 2" xfId="5710"/>
    <cellStyle name="Normal 72" xfId="5711"/>
    <cellStyle name="Normal 72 2" xfId="5712"/>
    <cellStyle name="Normal 73" xfId="5713"/>
    <cellStyle name="Normal 73 2" xfId="5714"/>
    <cellStyle name="Normal 74" xfId="5715"/>
    <cellStyle name="Normal 74 2" xfId="5716"/>
    <cellStyle name="Normal 75" xfId="5717"/>
    <cellStyle name="Normal 75 2" xfId="5718"/>
    <cellStyle name="Normal 76" xfId="5719"/>
    <cellStyle name="Normal 76 2" xfId="5720"/>
    <cellStyle name="Normal 77" xfId="5721"/>
    <cellStyle name="Normal 77 2" xfId="5722"/>
    <cellStyle name="Normal 78" xfId="5723"/>
    <cellStyle name="Normal 78 2" xfId="5724"/>
    <cellStyle name="Normal 79" xfId="5725"/>
    <cellStyle name="Normal 79 2" xfId="5726"/>
    <cellStyle name="Normal 8" xfId="5727"/>
    <cellStyle name="Normal 8 10" xfId="5728"/>
    <cellStyle name="Normal 8 2" xfId="5729"/>
    <cellStyle name="Normal 8 3" xfId="5730"/>
    <cellStyle name="Normal 8 4" xfId="5731"/>
    <cellStyle name="Normal 8 5" xfId="5732"/>
    <cellStyle name="Normal 8 6" xfId="5733"/>
    <cellStyle name="Normal 8 7" xfId="5734"/>
    <cellStyle name="Normal 8 8" xfId="5735"/>
    <cellStyle name="Normal 8 9" xfId="5736"/>
    <cellStyle name="Normal 8 9 2" xfId="5737"/>
    <cellStyle name="Normal 8 9 2 2" xfId="5738"/>
    <cellStyle name="Normal 8 9 3" xfId="5739"/>
    <cellStyle name="Normal 8_(19) Loan Feb-11(Feb-11 figures)" xfId="5740"/>
    <cellStyle name="Normal 80" xfId="5741"/>
    <cellStyle name="Normal 80 2" xfId="5742"/>
    <cellStyle name="Normal 81" xfId="5743"/>
    <cellStyle name="Normal 81 2" xfId="5744"/>
    <cellStyle name="Normal 82" xfId="5745"/>
    <cellStyle name="Normal 82 2" xfId="5746"/>
    <cellStyle name="Normal 83" xfId="5747"/>
    <cellStyle name="Normal 83 2" xfId="5748"/>
    <cellStyle name="Normal 83 2 2" xfId="5749"/>
    <cellStyle name="Normal 83 3" xfId="5750"/>
    <cellStyle name="Normal 84" xfId="5751"/>
    <cellStyle name="Normal 84 2" xfId="5752"/>
    <cellStyle name="Normal 85" xfId="5753"/>
    <cellStyle name="Normal 85 2" xfId="5754"/>
    <cellStyle name="Normal 86" xfId="5755"/>
    <cellStyle name="Normal 86 2" xfId="5756"/>
    <cellStyle name="Normal 87" xfId="5757"/>
    <cellStyle name="Normal 87 2" xfId="5758"/>
    <cellStyle name="Normal 88" xfId="5759"/>
    <cellStyle name="Normal 88 2" xfId="5760"/>
    <cellStyle name="Normal 89" xfId="5761"/>
    <cellStyle name="Normal 89 2" xfId="5762"/>
    <cellStyle name="Normal 9" xfId="5763"/>
    <cellStyle name="Normal 9 10" xfId="5764"/>
    <cellStyle name="Normal 9 10 2" xfId="5765"/>
    <cellStyle name="Normal 9 11" xfId="5766"/>
    <cellStyle name="Normal 9 2" xfId="5767"/>
    <cellStyle name="Normal 9 3" xfId="5768"/>
    <cellStyle name="Normal 9 4" xfId="5769"/>
    <cellStyle name="Normal 9 5" xfId="5770"/>
    <cellStyle name="Normal 9 6" xfId="5771"/>
    <cellStyle name="Normal 9 7" xfId="5772"/>
    <cellStyle name="Normal 9 8" xfId="5773"/>
    <cellStyle name="Normal 9 9" xfId="5774"/>
    <cellStyle name="Normal 9_(19) Loan Feb-11(Feb-11 figures)" xfId="5775"/>
    <cellStyle name="Normal 90" xfId="5776"/>
    <cellStyle name="Normal 90 2" xfId="5777"/>
    <cellStyle name="Normal 91" xfId="5778"/>
    <cellStyle name="Normal 92" xfId="5779"/>
    <cellStyle name="Normal 93" xfId="5780"/>
    <cellStyle name="Normal 94" xfId="5781"/>
    <cellStyle name="Normal 95" xfId="5782"/>
    <cellStyle name="Normal 96" xfId="5783"/>
    <cellStyle name="Normal 97" xfId="5784"/>
    <cellStyle name="Normal 98" xfId="5785"/>
    <cellStyle name="Normal 99" xfId="5786"/>
    <cellStyle name="Normale_DB LOTTI CM Torino (PPMM)" xfId="5787"/>
    <cellStyle name="Note 10 10" xfId="5788"/>
    <cellStyle name="Note 10 2" xfId="5789"/>
    <cellStyle name="Note 10 3" xfId="5790"/>
    <cellStyle name="Note 10 4" xfId="5791"/>
    <cellStyle name="Note 10 5" xfId="5792"/>
    <cellStyle name="Note 10 6" xfId="5793"/>
    <cellStyle name="Note 10 7" xfId="5794"/>
    <cellStyle name="Note 10 8" xfId="5795"/>
    <cellStyle name="Note 10 9" xfId="5796"/>
    <cellStyle name="Note 11 10" xfId="5797"/>
    <cellStyle name="Note 11 2" xfId="5798"/>
    <cellStyle name="Note 11 3" xfId="5799"/>
    <cellStyle name="Note 11 4" xfId="5800"/>
    <cellStyle name="Note 11 5" xfId="5801"/>
    <cellStyle name="Note 11 6" xfId="5802"/>
    <cellStyle name="Note 11 7" xfId="5803"/>
    <cellStyle name="Note 11 8" xfId="5804"/>
    <cellStyle name="Note 11 9" xfId="5805"/>
    <cellStyle name="Note 12 10" xfId="5806"/>
    <cellStyle name="Note 12 2" xfId="5807"/>
    <cellStyle name="Note 12 3" xfId="5808"/>
    <cellStyle name="Note 12 4" xfId="5809"/>
    <cellStyle name="Note 12 5" xfId="5810"/>
    <cellStyle name="Note 12 6" xfId="5811"/>
    <cellStyle name="Note 12 7" xfId="5812"/>
    <cellStyle name="Note 12 8" xfId="5813"/>
    <cellStyle name="Note 12 9" xfId="5814"/>
    <cellStyle name="Note 13 10" xfId="5815"/>
    <cellStyle name="Note 13 2" xfId="5816"/>
    <cellStyle name="Note 13 3" xfId="5817"/>
    <cellStyle name="Note 13 4" xfId="5818"/>
    <cellStyle name="Note 13 5" xfId="5819"/>
    <cellStyle name="Note 13 6" xfId="5820"/>
    <cellStyle name="Note 13 7" xfId="5821"/>
    <cellStyle name="Note 13 8" xfId="5822"/>
    <cellStyle name="Note 13 9" xfId="5823"/>
    <cellStyle name="Note 14 10" xfId="5824"/>
    <cellStyle name="Note 14 2" xfId="5825"/>
    <cellStyle name="Note 14 3" xfId="5826"/>
    <cellStyle name="Note 14 4" xfId="5827"/>
    <cellStyle name="Note 14 5" xfId="5828"/>
    <cellStyle name="Note 14 6" xfId="5829"/>
    <cellStyle name="Note 14 7" xfId="5830"/>
    <cellStyle name="Note 14 8" xfId="5831"/>
    <cellStyle name="Note 14 9" xfId="5832"/>
    <cellStyle name="Note 15 10" xfId="5833"/>
    <cellStyle name="Note 15 2" xfId="5834"/>
    <cellStyle name="Note 15 3" xfId="5835"/>
    <cellStyle name="Note 15 4" xfId="5836"/>
    <cellStyle name="Note 15 5" xfId="5837"/>
    <cellStyle name="Note 15 6" xfId="5838"/>
    <cellStyle name="Note 15 7" xfId="5839"/>
    <cellStyle name="Note 15 8" xfId="5840"/>
    <cellStyle name="Note 15 9" xfId="5841"/>
    <cellStyle name="Note 16 2" xfId="5842"/>
    <cellStyle name="Note 16 3" xfId="5843"/>
    <cellStyle name="Note 17 2" xfId="5844"/>
    <cellStyle name="Note 17 3" xfId="5845"/>
    <cellStyle name="Note 18 2" xfId="5846"/>
    <cellStyle name="Note 18 3" xfId="5847"/>
    <cellStyle name="Note 19 2" xfId="5848"/>
    <cellStyle name="Note 19 3" xfId="5849"/>
    <cellStyle name="Note 2" xfId="5850"/>
    <cellStyle name="Note 2 10" xfId="5851"/>
    <cellStyle name="Note 2 11" xfId="5852"/>
    <cellStyle name="Note 2 12" xfId="5853"/>
    <cellStyle name="Note 2 13" xfId="5854"/>
    <cellStyle name="Note 2 2" xfId="5855"/>
    <cellStyle name="Note 2 2 2" xfId="5856"/>
    <cellStyle name="Note 2 2 3" xfId="5857"/>
    <cellStyle name="Note 2 2 3 2" xfId="5858"/>
    <cellStyle name="Note 2 2 4" xfId="5859"/>
    <cellStyle name="Note 2 3" xfId="5860"/>
    <cellStyle name="Note 2 3 2" xfId="5861"/>
    <cellStyle name="Note 2 3 3" xfId="5862"/>
    <cellStyle name="Note 2 3 3 2" xfId="5863"/>
    <cellStyle name="Note 2 3 4" xfId="5864"/>
    <cellStyle name="Note 2 4" xfId="5865"/>
    <cellStyle name="Note 2 5" xfId="5866"/>
    <cellStyle name="Note 2 6" xfId="5867"/>
    <cellStyle name="Note 2 7" xfId="5868"/>
    <cellStyle name="Note 2 8" xfId="5869"/>
    <cellStyle name="Note 2 9" xfId="5870"/>
    <cellStyle name="Note 3" xfId="5871"/>
    <cellStyle name="Note 3 10" xfId="5872"/>
    <cellStyle name="Note 3 2" xfId="5873"/>
    <cellStyle name="Note 3 3" xfId="5874"/>
    <cellStyle name="Note 3 4" xfId="5875"/>
    <cellStyle name="Note 3 5" xfId="5876"/>
    <cellStyle name="Note 3 6" xfId="5877"/>
    <cellStyle name="Note 3 7" xfId="5878"/>
    <cellStyle name="Note 3 8" xfId="5879"/>
    <cellStyle name="Note 3 9" xfId="5880"/>
    <cellStyle name="Note 4 10" xfId="5881"/>
    <cellStyle name="Note 4 2" xfId="5882"/>
    <cellStyle name="Note 4 3" xfId="5883"/>
    <cellStyle name="Note 4 4" xfId="5884"/>
    <cellStyle name="Note 4 5" xfId="5885"/>
    <cellStyle name="Note 4 6" xfId="5886"/>
    <cellStyle name="Note 4 7" xfId="5887"/>
    <cellStyle name="Note 4 8" xfId="5888"/>
    <cellStyle name="Note 4 9" xfId="5889"/>
    <cellStyle name="Note 5 10" xfId="5890"/>
    <cellStyle name="Note 5 2" xfId="5891"/>
    <cellStyle name="Note 5 3" xfId="5892"/>
    <cellStyle name="Note 5 4" xfId="5893"/>
    <cellStyle name="Note 5 5" xfId="5894"/>
    <cellStyle name="Note 5 6" xfId="5895"/>
    <cellStyle name="Note 5 7" xfId="5896"/>
    <cellStyle name="Note 5 8" xfId="5897"/>
    <cellStyle name="Note 5 9" xfId="5898"/>
    <cellStyle name="Note 6 10" xfId="5899"/>
    <cellStyle name="Note 6 2" xfId="5900"/>
    <cellStyle name="Note 6 3" xfId="5901"/>
    <cellStyle name="Note 6 4" xfId="5902"/>
    <cellStyle name="Note 6 5" xfId="5903"/>
    <cellStyle name="Note 6 6" xfId="5904"/>
    <cellStyle name="Note 6 7" xfId="5905"/>
    <cellStyle name="Note 6 8" xfId="5906"/>
    <cellStyle name="Note 6 9" xfId="5907"/>
    <cellStyle name="Note 7 10" xfId="5908"/>
    <cellStyle name="Note 7 2" xfId="5909"/>
    <cellStyle name="Note 7 3" xfId="5910"/>
    <cellStyle name="Note 7 4" xfId="5911"/>
    <cellStyle name="Note 7 5" xfId="5912"/>
    <cellStyle name="Note 7 6" xfId="5913"/>
    <cellStyle name="Note 7 7" xfId="5914"/>
    <cellStyle name="Note 7 8" xfId="5915"/>
    <cellStyle name="Note 7 9" xfId="5916"/>
    <cellStyle name="Note 8 10" xfId="5917"/>
    <cellStyle name="Note 8 2" xfId="5918"/>
    <cellStyle name="Note 8 3" xfId="5919"/>
    <cellStyle name="Note 8 4" xfId="5920"/>
    <cellStyle name="Note 8 5" xfId="5921"/>
    <cellStyle name="Note 8 6" xfId="5922"/>
    <cellStyle name="Note 8 7" xfId="5923"/>
    <cellStyle name="Note 8 8" xfId="5924"/>
    <cellStyle name="Note 8 9" xfId="5925"/>
    <cellStyle name="Note 9 10" xfId="5926"/>
    <cellStyle name="Note 9 2" xfId="5927"/>
    <cellStyle name="Note 9 3" xfId="5928"/>
    <cellStyle name="Note 9 4" xfId="5929"/>
    <cellStyle name="Note 9 5" xfId="5930"/>
    <cellStyle name="Note 9 6" xfId="5931"/>
    <cellStyle name="Note 9 7" xfId="5932"/>
    <cellStyle name="Note 9 8" xfId="5933"/>
    <cellStyle name="Note 9 9" xfId="5934"/>
    <cellStyle name="Notes" xfId="5935"/>
    <cellStyle name="NumberFormat" xfId="5936"/>
    <cellStyle name="Numbers" xfId="5937"/>
    <cellStyle name="Numbers - Bold" xfId="5938"/>
    <cellStyle name="Numbers_increm pf" xfId="5939"/>
    <cellStyle name="Œ…‹æØ‚è [0.00]_Industry" xfId="5940"/>
    <cellStyle name="Œ…‹æØ‚è_Industry" xfId="5941"/>
    <cellStyle name="OfWhich" xfId="5942"/>
    <cellStyle name="Option" xfId="5943"/>
    <cellStyle name="optionalExposure" xfId="5944"/>
    <cellStyle name="Output 2" xfId="5945"/>
    <cellStyle name="Output 3" xfId="5946"/>
    <cellStyle name="Output Amounts" xfId="5947"/>
    <cellStyle name="Output Column Headings" xfId="5948"/>
    <cellStyle name="Output Column Headings 2" xfId="5949"/>
    <cellStyle name="Output Line Items" xfId="5950"/>
    <cellStyle name="Output Report Heading" xfId="5951"/>
    <cellStyle name="Output Report Heading 2" xfId="5952"/>
    <cellStyle name="Output Report Title" xfId="5953"/>
    <cellStyle name="Output Report Title 2" xfId="5954"/>
    <cellStyle name="Page Heading Large" xfId="5955"/>
    <cellStyle name="Page Heading Small" xfId="5956"/>
    <cellStyle name="Page Number" xfId="5957"/>
    <cellStyle name="pager" xfId="5958"/>
    <cellStyle name="Percent (0.00)" xfId="5959"/>
    <cellStyle name="Percent [0%]" xfId="5960"/>
    <cellStyle name="Percent [0.00%]" xfId="5961"/>
    <cellStyle name="Percent [0]" xfId="5962"/>
    <cellStyle name="Percent [00]" xfId="5963"/>
    <cellStyle name="Percent [2]" xfId="5964"/>
    <cellStyle name="Percent 10" xfId="5965"/>
    <cellStyle name="Percent 10 2" xfId="5966"/>
    <cellStyle name="Percent 11" xfId="5967"/>
    <cellStyle name="Percent 11 2" xfId="5968"/>
    <cellStyle name="Percent 12" xfId="5969"/>
    <cellStyle name="Percent 12 2" xfId="5970"/>
    <cellStyle name="Percent 13" xfId="5971"/>
    <cellStyle name="Percent 13 2" xfId="5972"/>
    <cellStyle name="Percent 14" xfId="5973"/>
    <cellStyle name="Percent 15" xfId="5974"/>
    <cellStyle name="Percent 16" xfId="5975"/>
    <cellStyle name="Percent 17" xfId="5976"/>
    <cellStyle name="Percent 17 2" xfId="5977"/>
    <cellStyle name="Percent 18" xfId="5978"/>
    <cellStyle name="Percent 18 2" xfId="5979"/>
    <cellStyle name="Percent 19" xfId="5980"/>
    <cellStyle name="Percent 19 2" xfId="5981"/>
    <cellStyle name="Percent 2" xfId="5982"/>
    <cellStyle name="Percent 2 2" xfId="5983"/>
    <cellStyle name="Percent 2 3" xfId="5984"/>
    <cellStyle name="Percent 2 4" xfId="5985"/>
    <cellStyle name="Percent 2 5" xfId="5986"/>
    <cellStyle name="Percent 2 5 2" xfId="5987"/>
    <cellStyle name="Percent 20" xfId="5988"/>
    <cellStyle name="Percent 20 2" xfId="5989"/>
    <cellStyle name="Percent 21" xfId="5990"/>
    <cellStyle name="Percent 22" xfId="5991"/>
    <cellStyle name="Percent 23" xfId="5992"/>
    <cellStyle name="Percent 24" xfId="5993"/>
    <cellStyle name="Percent 25" xfId="5994"/>
    <cellStyle name="Percent 3" xfId="5995"/>
    <cellStyle name="Percent 3 2" xfId="5996"/>
    <cellStyle name="Percent 3 3" xfId="5997"/>
    <cellStyle name="Percent 3 4" xfId="5998"/>
    <cellStyle name="Percent 4" xfId="5999"/>
    <cellStyle name="Percent 4 2" xfId="6000"/>
    <cellStyle name="Percent 4 2 2" xfId="6001"/>
    <cellStyle name="Percent 4 2 3" xfId="6002"/>
    <cellStyle name="Percent 5" xfId="6003"/>
    <cellStyle name="Percent 5 2" xfId="6004"/>
    <cellStyle name="Percent 5 2 2" xfId="6005"/>
    <cellStyle name="Percent 5 2 3" xfId="6006"/>
    <cellStyle name="Percent 6" xfId="6007"/>
    <cellStyle name="Percent 6 2" xfId="6008"/>
    <cellStyle name="Percent 6 3" xfId="6009"/>
    <cellStyle name="Percent 6 3 2" xfId="6010"/>
    <cellStyle name="Percent 7" xfId="6011"/>
    <cellStyle name="Percent 7 2" xfId="6012"/>
    <cellStyle name="Percent 7 2 2" xfId="6013"/>
    <cellStyle name="Percent 7 2 2 2" xfId="6014"/>
    <cellStyle name="Percent 7 2 3" xfId="6015"/>
    <cellStyle name="Percent 7 2 4" xfId="6016"/>
    <cellStyle name="Percent 7 3" xfId="6017"/>
    <cellStyle name="Percent 7 3 2" xfId="6018"/>
    <cellStyle name="Percent 7 4" xfId="6019"/>
    <cellStyle name="Percent 7 5" xfId="6020"/>
    <cellStyle name="Percent 8" xfId="6021"/>
    <cellStyle name="Percent 8 2" xfId="6022"/>
    <cellStyle name="Percent 8 3" xfId="6023"/>
    <cellStyle name="Percent 8 3 2" xfId="6024"/>
    <cellStyle name="Percent 8 4" xfId="6025"/>
    <cellStyle name="Percent 8 5" xfId="6026"/>
    <cellStyle name="Percent 9" xfId="6027"/>
    <cellStyle name="Percent 9 2" xfId="6028"/>
    <cellStyle name="Percent 9 3" xfId="6029"/>
    <cellStyle name="Percent 9 4" xfId="6030"/>
    <cellStyle name="Percent Hard" xfId="6031"/>
    <cellStyle name="percent2" xfId="6032"/>
    <cellStyle name="percentage" xfId="6033"/>
    <cellStyle name="Percentage 2" xfId="6034"/>
    <cellStyle name="PERCENTAGE_additions- Sandhya" xfId="6035"/>
    <cellStyle name="Porcentaje" xfId="6036"/>
    <cellStyle name="PrePop Currency (0)" xfId="6037"/>
    <cellStyle name="PrePop Currency (2)" xfId="6038"/>
    <cellStyle name="PrePop Units (0)" xfId="6039"/>
    <cellStyle name="PrePop Units (1)" xfId="6040"/>
    <cellStyle name="PrePop Units (2)" xfId="6041"/>
    <cellStyle name="Price" xfId="6042"/>
    <cellStyle name="Product Header" xfId="6043"/>
    <cellStyle name="Product Title" xfId="6044"/>
    <cellStyle name="Protected_tcslctpk" xfId="6045"/>
    <cellStyle name="PSChar" xfId="6046"/>
    <cellStyle name="PSDec" xfId="6047"/>
    <cellStyle name="PSHeading" xfId="6048"/>
    <cellStyle name="r" xfId="6049"/>
    <cellStyle name="r_pldt" xfId="6050"/>
    <cellStyle name="r_pldt_Report Finance" xfId="6051"/>
    <cellStyle name="r_pldt_Sheet1" xfId="6052"/>
    <cellStyle name="r_Report Finance" xfId="6053"/>
    <cellStyle name="r_Sheet1" xfId="6054"/>
    <cellStyle name="RED_DEBITS" xfId="6055"/>
    <cellStyle name="ReserveStyle" xfId="6056"/>
    <cellStyle name="reset" xfId="6057"/>
    <cellStyle name="Reval_Bond" xfId="6058"/>
    <cellStyle name="RevList" xfId="6059"/>
    <cellStyle name="ri" xfId="6060"/>
    <cellStyle name="RISKbigPercent" xfId="6061"/>
    <cellStyle name="RISKblandrEdge" xfId="6062"/>
    <cellStyle name="RISKblCorner" xfId="6063"/>
    <cellStyle name="RISKbottomEdge" xfId="6064"/>
    <cellStyle name="RISKbrCorner" xfId="6065"/>
    <cellStyle name="RISKdarkBoxed" xfId="6066"/>
    <cellStyle name="RISKdarkShade" xfId="6067"/>
    <cellStyle name="RISKdbottomEdge" xfId="6068"/>
    <cellStyle name="RISKdrightEdge" xfId="6069"/>
    <cellStyle name="RISKdurationTime" xfId="6070"/>
    <cellStyle name="RISKinNumber" xfId="6071"/>
    <cellStyle name="RISKlandrEdge" xfId="6072"/>
    <cellStyle name="RISKleftEdge" xfId="6073"/>
    <cellStyle name="RISKlightBoxed" xfId="6074"/>
    <cellStyle name="RISKltandbEdge" xfId="6075"/>
    <cellStyle name="RISKnormBoxed" xfId="6076"/>
    <cellStyle name="RISKnormCenter" xfId="6077"/>
    <cellStyle name="RISKnormHeading" xfId="6078"/>
    <cellStyle name="RISKnormItal" xfId="6079"/>
    <cellStyle name="RISKnormLabel" xfId="6080"/>
    <cellStyle name="RISKnormShade" xfId="6081"/>
    <cellStyle name="RISKnormTitle" xfId="6082"/>
    <cellStyle name="RISKoutNumber" xfId="6083"/>
    <cellStyle name="RISKrightEdge" xfId="6084"/>
    <cellStyle name="RISKrtandbEdge" xfId="6085"/>
    <cellStyle name="RISKssTime" xfId="6086"/>
    <cellStyle name="RISKtandbEdge" xfId="6087"/>
    <cellStyle name="RISKtlandrEdge" xfId="6088"/>
    <cellStyle name="RISKtlCorner" xfId="6089"/>
    <cellStyle name="RISKtopEdge" xfId="6090"/>
    <cellStyle name="RISKtrCorner" xfId="6091"/>
    <cellStyle name="RM" xfId="6092"/>
    <cellStyle name="RoundingPrecision" xfId="6093"/>
    <cellStyle name="Rubrique" xfId="6094"/>
    <cellStyle name="SAPBEXaggData" xfId="6095"/>
    <cellStyle name="SAPBEXaggData 2" xfId="6096"/>
    <cellStyle name="SAPBEXaggDataEmph" xfId="6097"/>
    <cellStyle name="SAPBEXaggDataEmph 2" xfId="6098"/>
    <cellStyle name="SAPBEXaggItem" xfId="6099"/>
    <cellStyle name="SAPBEXaggItem 2" xfId="6100"/>
    <cellStyle name="SAPBEXaggItemX" xfId="6101"/>
    <cellStyle name="SAPBEXchaText" xfId="6102"/>
    <cellStyle name="SAPBEXchaText 2" xfId="6103"/>
    <cellStyle name="SAPBEXexcBad7" xfId="6104"/>
    <cellStyle name="SAPBEXexcBad7 2" xfId="6105"/>
    <cellStyle name="SAPBEXexcBad8" xfId="6106"/>
    <cellStyle name="SAPBEXexcBad8 2" xfId="6107"/>
    <cellStyle name="SAPBEXexcBad9" xfId="6108"/>
    <cellStyle name="SAPBEXexcBad9 2" xfId="6109"/>
    <cellStyle name="SAPBEXexcCritical4" xfId="6110"/>
    <cellStyle name="SAPBEXexcCritical4 2" xfId="6111"/>
    <cellStyle name="SAPBEXexcCritical5" xfId="6112"/>
    <cellStyle name="SAPBEXexcCritical5 2" xfId="6113"/>
    <cellStyle name="SAPBEXexcCritical6" xfId="6114"/>
    <cellStyle name="SAPBEXexcCritical6 2" xfId="6115"/>
    <cellStyle name="SAPBEXexcGood1" xfId="6116"/>
    <cellStyle name="SAPBEXexcGood1 2" xfId="6117"/>
    <cellStyle name="SAPBEXexcGood2" xfId="6118"/>
    <cellStyle name="SAPBEXexcGood2 2" xfId="6119"/>
    <cellStyle name="SAPBEXexcGood3" xfId="6120"/>
    <cellStyle name="SAPBEXexcGood3 2" xfId="6121"/>
    <cellStyle name="SAPBEXfilterDrill" xfId="6122"/>
    <cellStyle name="SAPBEXfilterDrill 2" xfId="6123"/>
    <cellStyle name="SAPBEXfilterItem" xfId="6124"/>
    <cellStyle name="SAPBEXfilterItem 2" xfId="6125"/>
    <cellStyle name="SAPBEXfilterText" xfId="6126"/>
    <cellStyle name="SAPBEXfilterText 2" xfId="6127"/>
    <cellStyle name="SAPBEXformats" xfId="6128"/>
    <cellStyle name="SAPBEXformats 2" xfId="6129"/>
    <cellStyle name="SAPBEXheaderItem" xfId="6130"/>
    <cellStyle name="SAPBEXheaderItem 2" xfId="6131"/>
    <cellStyle name="SAPBEXheaderText" xfId="6132"/>
    <cellStyle name="SAPBEXheaderText 2" xfId="6133"/>
    <cellStyle name="SAPBEXHLevel0" xfId="6134"/>
    <cellStyle name="SAPBEXHLevel0 2" xfId="6135"/>
    <cellStyle name="SAPBEXHLevel0X" xfId="6136"/>
    <cellStyle name="SAPBEXHLevel0X 2" xfId="6137"/>
    <cellStyle name="SAPBEXHLevel1" xfId="6138"/>
    <cellStyle name="SAPBEXHLevel1 2" xfId="6139"/>
    <cellStyle name="SAPBEXHLevel1X" xfId="6140"/>
    <cellStyle name="SAPBEXHLevel1X 2" xfId="6141"/>
    <cellStyle name="SAPBEXHLevel2" xfId="6142"/>
    <cellStyle name="SAPBEXHLevel2 2" xfId="6143"/>
    <cellStyle name="SAPBEXHLevel2X" xfId="6144"/>
    <cellStyle name="SAPBEXHLevel2X 2" xfId="6145"/>
    <cellStyle name="SAPBEXHLevel3" xfId="6146"/>
    <cellStyle name="SAPBEXHLevel3 2" xfId="6147"/>
    <cellStyle name="SAPBEXHLevel3X" xfId="6148"/>
    <cellStyle name="SAPBEXHLevel3X 2" xfId="6149"/>
    <cellStyle name="SAPBEXresData" xfId="6150"/>
    <cellStyle name="SAPBEXresData 2" xfId="6151"/>
    <cellStyle name="SAPBEXresDataEmph" xfId="6152"/>
    <cellStyle name="SAPBEXresDataEmph 2" xfId="6153"/>
    <cellStyle name="SAPBEXresItem" xfId="6154"/>
    <cellStyle name="SAPBEXresItem 2" xfId="6155"/>
    <cellStyle name="SAPBEXresItemX" xfId="6156"/>
    <cellStyle name="SAPBEXstdData" xfId="6157"/>
    <cellStyle name="SAPBEXstdData 2" xfId="6158"/>
    <cellStyle name="SAPBEXstdDataEmph" xfId="6159"/>
    <cellStyle name="SAPBEXstdDataEmph 2" xfId="6160"/>
    <cellStyle name="SAPBEXstdItem" xfId="6161"/>
    <cellStyle name="SAPBEXstdItem 2" xfId="6162"/>
    <cellStyle name="SAPBEXstdItemX" xfId="6163"/>
    <cellStyle name="SAPBEXtitle" xfId="6164"/>
    <cellStyle name="SAPBEXtitle 2" xfId="6165"/>
    <cellStyle name="SAPBEXundefined" xfId="6166"/>
    <cellStyle name="SAPBEXundefined 2" xfId="6167"/>
    <cellStyle name="ScotchRule" xfId="6168"/>
    <cellStyle name="SdapsDate" xfId="6169"/>
    <cellStyle name="Section" xfId="6170"/>
    <cellStyle name="SEM-BPS-head" xfId="6171"/>
    <cellStyle name="SEM-BPS-key" xfId="6172"/>
    <cellStyle name="Shaded" xfId="6173"/>
    <cellStyle name="Short $" xfId="6174"/>
    <cellStyle name="showExposure" xfId="6175"/>
    <cellStyle name="showPD" xfId="6176"/>
    <cellStyle name="showPercentage" xfId="6177"/>
    <cellStyle name="SMALL_NUMBERS" xfId="6178"/>
    <cellStyle name="SMALLER_NUMBERS" xfId="6179"/>
    <cellStyle name="Standaard_laroux" xfId="6180"/>
    <cellStyle name="Standard 2" xfId="6181"/>
    <cellStyle name="Standard_AFS Debt sec" xfId="6182"/>
    <cellStyle name="StandardDate" xfId="6183"/>
    <cellStyle name="standardnumber" xfId="6184"/>
    <cellStyle name="static" xfId="6185"/>
    <cellStyle name="Sterling [0]" xfId="6186"/>
    <cellStyle name="Stil 1" xfId="6187"/>
    <cellStyle name="styDisplay" xfId="6188"/>
    <cellStyle name="Style 1" xfId="6189"/>
    <cellStyle name="Style 1 2" xfId="6190"/>
    <cellStyle name="Style 1 3" xfId="6191"/>
    <cellStyle name="Style 1 4" xfId="6192"/>
    <cellStyle name="Style 1 5" xfId="6193"/>
    <cellStyle name="Style 1 6" xfId="6194"/>
    <cellStyle name="Style 10" xfId="6195"/>
    <cellStyle name="Style 11" xfId="6196"/>
    <cellStyle name="Style 12" xfId="6197"/>
    <cellStyle name="Style 13" xfId="6198"/>
    <cellStyle name="Style 14" xfId="6199"/>
    <cellStyle name="Style 15" xfId="6200"/>
    <cellStyle name="Style 16" xfId="6201"/>
    <cellStyle name="Style 17" xfId="6202"/>
    <cellStyle name="Style 18" xfId="6203"/>
    <cellStyle name="Style 19" xfId="6204"/>
    <cellStyle name="Style 2" xfId="6205"/>
    <cellStyle name="Style 20" xfId="6206"/>
    <cellStyle name="Style 21" xfId="6207"/>
    <cellStyle name="Style 22" xfId="6208"/>
    <cellStyle name="Style 23" xfId="6209"/>
    <cellStyle name="Style 24" xfId="6210"/>
    <cellStyle name="Style 24 2" xfId="6211"/>
    <cellStyle name="Style 24 3" xfId="6212"/>
    <cellStyle name="Style 25" xfId="6213"/>
    <cellStyle name="Style 26" xfId="6214"/>
    <cellStyle name="Style 27" xfId="6215"/>
    <cellStyle name="Style 27 2" xfId="6216"/>
    <cellStyle name="Style 27 3" xfId="6217"/>
    <cellStyle name="Style 28" xfId="6218"/>
    <cellStyle name="Style 28 2" xfId="6219"/>
    <cellStyle name="Style 28 3" xfId="6220"/>
    <cellStyle name="Style 29" xfId="6221"/>
    <cellStyle name="Style 3" xfId="6222"/>
    <cellStyle name="Style 30" xfId="6223"/>
    <cellStyle name="Style 31" xfId="6224"/>
    <cellStyle name="Style 32" xfId="6225"/>
    <cellStyle name="Style 33" xfId="6226"/>
    <cellStyle name="Style 34" xfId="6227"/>
    <cellStyle name="Style 35" xfId="6228"/>
    <cellStyle name="Style 36" xfId="6229"/>
    <cellStyle name="Style 37" xfId="6230"/>
    <cellStyle name="Style 38" xfId="6231"/>
    <cellStyle name="Style 39" xfId="6232"/>
    <cellStyle name="Style 4" xfId="6233"/>
    <cellStyle name="Style 40" xfId="6234"/>
    <cellStyle name="Style 41" xfId="6235"/>
    <cellStyle name="Style 42" xfId="6236"/>
    <cellStyle name="Style 43" xfId="6237"/>
    <cellStyle name="Style 44" xfId="6238"/>
    <cellStyle name="Style 45" xfId="6239"/>
    <cellStyle name="Style 46" xfId="6240"/>
    <cellStyle name="Style 47" xfId="6241"/>
    <cellStyle name="Style 48" xfId="6242"/>
    <cellStyle name="Style 49" xfId="6243"/>
    <cellStyle name="Style 5" xfId="6244"/>
    <cellStyle name="Style 50" xfId="6245"/>
    <cellStyle name="Style 51" xfId="6246"/>
    <cellStyle name="Style 52" xfId="6247"/>
    <cellStyle name="Style 53" xfId="6248"/>
    <cellStyle name="Style 54" xfId="6249"/>
    <cellStyle name="Style 55" xfId="6250"/>
    <cellStyle name="Style 56" xfId="6251"/>
    <cellStyle name="Style 57" xfId="6252"/>
    <cellStyle name="Style 58" xfId="6253"/>
    <cellStyle name="Style 59" xfId="6254"/>
    <cellStyle name="Style 6" xfId="6255"/>
    <cellStyle name="Style 60" xfId="6256"/>
    <cellStyle name="Style 61" xfId="6257"/>
    <cellStyle name="Style 62" xfId="6258"/>
    <cellStyle name="Style 7" xfId="6259"/>
    <cellStyle name="Style 8" xfId="6260"/>
    <cellStyle name="Style 9" xfId="6261"/>
    <cellStyle name="Style1 - Style1" xfId="6262"/>
    <cellStyle name="styMcList" xfId="6263"/>
    <cellStyle name="Subtitle" xfId="6264"/>
    <cellStyle name="-Subtitle_chart" xfId="6265"/>
    <cellStyle name="Subtitle_Report Finance" xfId="6266"/>
    <cellStyle name="Subtotal" xfId="6267"/>
    <cellStyle name="Subtotal 2" xfId="6268"/>
    <cellStyle name="Subtotal2" xfId="6269"/>
    <cellStyle name="subtotals" xfId="6270"/>
    <cellStyle name="supPercentage" xfId="6271"/>
    <cellStyle name="supText" xfId="6272"/>
    <cellStyle name="Table Col Head" xfId="6273"/>
    <cellStyle name="Table Head" xfId="6274"/>
    <cellStyle name="Table Head Aligned" xfId="6275"/>
    <cellStyle name="Table Head Blue" xfId="6276"/>
    <cellStyle name="Table Head Green" xfId="6277"/>
    <cellStyle name="Table Heading" xfId="6278"/>
    <cellStyle name="Table Sub Head" xfId="6279"/>
    <cellStyle name="Table Title" xfId="6280"/>
    <cellStyle name="Table Units" xfId="6281"/>
    <cellStyle name="Tablebody" xfId="6282"/>
    <cellStyle name="TablebodyDate" xfId="6283"/>
    <cellStyle name="TablebodyOutstandingAmount" xfId="6284"/>
    <cellStyle name="TablebodyPrice" xfId="6285"/>
    <cellStyle name="Tableheading" xfId="6286"/>
    <cellStyle name="Test" xfId="6287"/>
    <cellStyle name="TEXT" xfId="6288"/>
    <cellStyle name="Text Indent A" xfId="6289"/>
    <cellStyle name="Text Indent B" xfId="6290"/>
    <cellStyle name="Text Indent C" xfId="6291"/>
    <cellStyle name="Text Wrap" xfId="6292"/>
    <cellStyle name="TEXT_(19) Loan Feb-11(Feb-11 figures)" xfId="6293"/>
    <cellStyle name="TextStyle" xfId="6294"/>
    <cellStyle name="Title - Underline" xfId="6295"/>
    <cellStyle name="Title 2" xfId="6296"/>
    <cellStyle name="-Title_01" xfId="6297"/>
    <cellStyle name="Titles" xfId="6298"/>
    <cellStyle name="Titles - Other" xfId="6299"/>
    <cellStyle name="Titles_Avg_BS " xfId="6300"/>
    <cellStyle name="TitreRub" xfId="6301"/>
    <cellStyle name="TitreTab" xfId="6302"/>
    <cellStyle name="TOALS" xfId="6303"/>
    <cellStyle name="Total 2" xfId="6304"/>
    <cellStyle name="TotalNumbers" xfId="6305"/>
    <cellStyle name="TOTALS" xfId="6306"/>
    <cellStyle name="toto" xfId="6307"/>
    <cellStyle name="Trade_Title" xfId="6308"/>
    <cellStyle name="TradeScheduleColHdrStyle" xfId="6309"/>
    <cellStyle name="TradeScheduleDataStyle" xfId="6310"/>
    <cellStyle name="TradeScheduleHdrStyle" xfId="6311"/>
    <cellStyle name="TradeSchedulePercentStyle" xfId="6312"/>
    <cellStyle name="TypeIn" xfId="6313"/>
    <cellStyle name="UBOLD" xfId="6314"/>
    <cellStyle name="underlineHeading" xfId="6315"/>
    <cellStyle name="UnitValuation" xfId="6316"/>
    <cellStyle name="Unlocked" xfId="6317"/>
    <cellStyle name="unpro" xfId="6318"/>
    <cellStyle name="UNPROBLD" xfId="6319"/>
    <cellStyle name="unprobold" xfId="6320"/>
    <cellStyle name="unprotected" xfId="6321"/>
    <cellStyle name="us" xfId="6322"/>
    <cellStyle name="V" xfId="6323"/>
    <cellStyle name="v_~8200732" xfId="6324"/>
    <cellStyle name="v_~8200732_Sheet1" xfId="6325"/>
    <cellStyle name="v_10 BIG Old Spds" xfId="6326"/>
    <cellStyle name="v_10 BIG Pete Spds" xfId="6327"/>
    <cellStyle name="v_10 BIG Rocky Spds" xfId="6328"/>
    <cellStyle name="v_Collateral Summary 051106" xfId="6329"/>
    <cellStyle name="v_Collateral Summary 051106_Sheet1" xfId="6330"/>
    <cellStyle name="v_Pine Mountain 2_Omnicron Request_10.15.06" xfId="6331"/>
    <cellStyle name="v_PM II_Modeling Summary_v12b PJ Sprds 052506_Portfolio 7" xfId="6332"/>
    <cellStyle name="v_PM II_Modeling Summary_v12b PJ Sprds 052506_Portfolio 7_Sheet1" xfId="6333"/>
    <cellStyle name="V_Report Finance" xfId="6334"/>
    <cellStyle name="V_Sheet1" xfId="6335"/>
    <cellStyle name="Valuta (0)_LINEA GLOBALE" xfId="6336"/>
    <cellStyle name="Valuta [0]_Fees &amp; Expenses" xfId="6337"/>
    <cellStyle name="Valuta_Fees &amp; Expenses" xfId="6338"/>
    <cellStyle name="Währung [0]_Country" xfId="6339"/>
    <cellStyle name="Währung_Country" xfId="6340"/>
    <cellStyle name="Warning" xfId="6341"/>
    <cellStyle name="Warning Text 2" xfId="6342"/>
    <cellStyle name="WorksheetForm" xfId="6343"/>
    <cellStyle name="xy" xfId="6344"/>
    <cellStyle name="Y2K Compliant Date Fmt" xfId="6345"/>
    <cellStyle name="Year" xfId="6346"/>
    <cellStyle name="Years" xfId="6347"/>
    <cellStyle name="日付" xfId="6348"/>
    <cellStyle name="標準_Book3" xfId="63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4"/>
  <sheetViews>
    <sheetView showGridLines="0" tabSelected="1" zoomScaleNormal="100" workbookViewId="0">
      <selection activeCell="A16" sqref="A16"/>
    </sheetView>
  </sheetViews>
  <sheetFormatPr defaultRowHeight="15"/>
  <cols>
    <col min="1" max="1" width="4.28515625" style="6" customWidth="1"/>
    <col min="2" max="2" width="29.85546875" style="6" customWidth="1"/>
    <col min="3" max="3" width="11.5703125" style="17" customWidth="1"/>
    <col min="4" max="5" width="11.5703125" style="6" customWidth="1"/>
    <col min="6" max="6" width="11.5703125" style="86" customWidth="1"/>
    <col min="7" max="7" width="11.28515625" style="6" customWidth="1"/>
    <col min="8" max="14" width="10.140625" style="6" customWidth="1"/>
    <col min="15" max="15" width="9.7109375" style="6" customWidth="1"/>
    <col min="16" max="16" width="11" style="6" bestFit="1" customWidth="1"/>
    <col min="17" max="256" width="9.140625" style="6"/>
    <col min="257" max="257" width="4.28515625" style="6" customWidth="1"/>
    <col min="258" max="258" width="28.28515625" style="6" customWidth="1"/>
    <col min="259" max="259" width="9.7109375" style="6" customWidth="1"/>
    <col min="260" max="260" width="9.42578125" style="6" customWidth="1"/>
    <col min="261" max="261" width="9.140625" style="6" customWidth="1"/>
    <col min="262" max="262" width="9.5703125" style="6" customWidth="1"/>
    <col min="263" max="263" width="9.42578125" style="6" customWidth="1"/>
    <col min="264" max="264" width="8.7109375" style="6" customWidth="1"/>
    <col min="265" max="265" width="8.140625" style="6" customWidth="1"/>
    <col min="266" max="266" width="8.28515625" style="6" customWidth="1"/>
    <col min="267" max="267" width="7.140625" style="6" customWidth="1"/>
    <col min="268" max="270" width="7" style="6" bestFit="1" customWidth="1"/>
    <col min="271" max="271" width="8" style="6" customWidth="1"/>
    <col min="272" max="512" width="9.140625" style="6"/>
    <col min="513" max="513" width="4.28515625" style="6" customWidth="1"/>
    <col min="514" max="514" width="28.28515625" style="6" customWidth="1"/>
    <col min="515" max="515" width="9.7109375" style="6" customWidth="1"/>
    <col min="516" max="516" width="9.42578125" style="6" customWidth="1"/>
    <col min="517" max="517" width="9.140625" style="6" customWidth="1"/>
    <col min="518" max="518" width="9.5703125" style="6" customWidth="1"/>
    <col min="519" max="519" width="9.42578125" style="6" customWidth="1"/>
    <col min="520" max="520" width="8.7109375" style="6" customWidth="1"/>
    <col min="521" max="521" width="8.140625" style="6" customWidth="1"/>
    <col min="522" max="522" width="8.28515625" style="6" customWidth="1"/>
    <col min="523" max="523" width="7.140625" style="6" customWidth="1"/>
    <col min="524" max="526" width="7" style="6" bestFit="1" customWidth="1"/>
    <col min="527" max="527" width="8" style="6" customWidth="1"/>
    <col min="528" max="768" width="9.140625" style="6"/>
    <col min="769" max="769" width="4.28515625" style="6" customWidth="1"/>
    <col min="770" max="770" width="28.28515625" style="6" customWidth="1"/>
    <col min="771" max="771" width="9.7109375" style="6" customWidth="1"/>
    <col min="772" max="772" width="9.42578125" style="6" customWidth="1"/>
    <col min="773" max="773" width="9.140625" style="6" customWidth="1"/>
    <col min="774" max="774" width="9.5703125" style="6" customWidth="1"/>
    <col min="775" max="775" width="9.42578125" style="6" customWidth="1"/>
    <col min="776" max="776" width="8.7109375" style="6" customWidth="1"/>
    <col min="777" max="777" width="8.140625" style="6" customWidth="1"/>
    <col min="778" max="778" width="8.28515625" style="6" customWidth="1"/>
    <col min="779" max="779" width="7.140625" style="6" customWidth="1"/>
    <col min="780" max="782" width="7" style="6" bestFit="1" customWidth="1"/>
    <col min="783" max="783" width="8" style="6" customWidth="1"/>
    <col min="784" max="1024" width="9.140625" style="6"/>
    <col min="1025" max="1025" width="4.28515625" style="6" customWidth="1"/>
    <col min="1026" max="1026" width="28.28515625" style="6" customWidth="1"/>
    <col min="1027" max="1027" width="9.7109375" style="6" customWidth="1"/>
    <col min="1028" max="1028" width="9.42578125" style="6" customWidth="1"/>
    <col min="1029" max="1029" width="9.140625" style="6" customWidth="1"/>
    <col min="1030" max="1030" width="9.5703125" style="6" customWidth="1"/>
    <col min="1031" max="1031" width="9.42578125" style="6" customWidth="1"/>
    <col min="1032" max="1032" width="8.7109375" style="6" customWidth="1"/>
    <col min="1033" max="1033" width="8.140625" style="6" customWidth="1"/>
    <col min="1034" max="1034" width="8.28515625" style="6" customWidth="1"/>
    <col min="1035" max="1035" width="7.140625" style="6" customWidth="1"/>
    <col min="1036" max="1038" width="7" style="6" bestFit="1" customWidth="1"/>
    <col min="1039" max="1039" width="8" style="6" customWidth="1"/>
    <col min="1040" max="1280" width="9.140625" style="6"/>
    <col min="1281" max="1281" width="4.28515625" style="6" customWidth="1"/>
    <col min="1282" max="1282" width="28.28515625" style="6" customWidth="1"/>
    <col min="1283" max="1283" width="9.7109375" style="6" customWidth="1"/>
    <col min="1284" max="1284" width="9.42578125" style="6" customWidth="1"/>
    <col min="1285" max="1285" width="9.140625" style="6" customWidth="1"/>
    <col min="1286" max="1286" width="9.5703125" style="6" customWidth="1"/>
    <col min="1287" max="1287" width="9.42578125" style="6" customWidth="1"/>
    <col min="1288" max="1288" width="8.7109375" style="6" customWidth="1"/>
    <col min="1289" max="1289" width="8.140625" style="6" customWidth="1"/>
    <col min="1290" max="1290" width="8.28515625" style="6" customWidth="1"/>
    <col min="1291" max="1291" width="7.140625" style="6" customWidth="1"/>
    <col min="1292" max="1294" width="7" style="6" bestFit="1" customWidth="1"/>
    <col min="1295" max="1295" width="8" style="6" customWidth="1"/>
    <col min="1296" max="1536" width="9.140625" style="6"/>
    <col min="1537" max="1537" width="4.28515625" style="6" customWidth="1"/>
    <col min="1538" max="1538" width="28.28515625" style="6" customWidth="1"/>
    <col min="1539" max="1539" width="9.7109375" style="6" customWidth="1"/>
    <col min="1540" max="1540" width="9.42578125" style="6" customWidth="1"/>
    <col min="1541" max="1541" width="9.140625" style="6" customWidth="1"/>
    <col min="1542" max="1542" width="9.5703125" style="6" customWidth="1"/>
    <col min="1543" max="1543" width="9.42578125" style="6" customWidth="1"/>
    <col min="1544" max="1544" width="8.7109375" style="6" customWidth="1"/>
    <col min="1545" max="1545" width="8.140625" style="6" customWidth="1"/>
    <col min="1546" max="1546" width="8.28515625" style="6" customWidth="1"/>
    <col min="1547" max="1547" width="7.140625" style="6" customWidth="1"/>
    <col min="1548" max="1550" width="7" style="6" bestFit="1" customWidth="1"/>
    <col min="1551" max="1551" width="8" style="6" customWidth="1"/>
    <col min="1552" max="1792" width="9.140625" style="6"/>
    <col min="1793" max="1793" width="4.28515625" style="6" customWidth="1"/>
    <col min="1794" max="1794" width="28.28515625" style="6" customWidth="1"/>
    <col min="1795" max="1795" width="9.7109375" style="6" customWidth="1"/>
    <col min="1796" max="1796" width="9.42578125" style="6" customWidth="1"/>
    <col min="1797" max="1797" width="9.140625" style="6" customWidth="1"/>
    <col min="1798" max="1798" width="9.5703125" style="6" customWidth="1"/>
    <col min="1799" max="1799" width="9.42578125" style="6" customWidth="1"/>
    <col min="1800" max="1800" width="8.7109375" style="6" customWidth="1"/>
    <col min="1801" max="1801" width="8.140625" style="6" customWidth="1"/>
    <col min="1802" max="1802" width="8.28515625" style="6" customWidth="1"/>
    <col min="1803" max="1803" width="7.140625" style="6" customWidth="1"/>
    <col min="1804" max="1806" width="7" style="6" bestFit="1" customWidth="1"/>
    <col min="1807" max="1807" width="8" style="6" customWidth="1"/>
    <col min="1808" max="2048" width="9.140625" style="6"/>
    <col min="2049" max="2049" width="4.28515625" style="6" customWidth="1"/>
    <col min="2050" max="2050" width="28.28515625" style="6" customWidth="1"/>
    <col min="2051" max="2051" width="9.7109375" style="6" customWidth="1"/>
    <col min="2052" max="2052" width="9.42578125" style="6" customWidth="1"/>
    <col min="2053" max="2053" width="9.140625" style="6" customWidth="1"/>
    <col min="2054" max="2054" width="9.5703125" style="6" customWidth="1"/>
    <col min="2055" max="2055" width="9.42578125" style="6" customWidth="1"/>
    <col min="2056" max="2056" width="8.7109375" style="6" customWidth="1"/>
    <col min="2057" max="2057" width="8.140625" style="6" customWidth="1"/>
    <col min="2058" max="2058" width="8.28515625" style="6" customWidth="1"/>
    <col min="2059" max="2059" width="7.140625" style="6" customWidth="1"/>
    <col min="2060" max="2062" width="7" style="6" bestFit="1" customWidth="1"/>
    <col min="2063" max="2063" width="8" style="6" customWidth="1"/>
    <col min="2064" max="2304" width="9.140625" style="6"/>
    <col min="2305" max="2305" width="4.28515625" style="6" customWidth="1"/>
    <col min="2306" max="2306" width="28.28515625" style="6" customWidth="1"/>
    <col min="2307" max="2307" width="9.7109375" style="6" customWidth="1"/>
    <col min="2308" max="2308" width="9.42578125" style="6" customWidth="1"/>
    <col min="2309" max="2309" width="9.140625" style="6" customWidth="1"/>
    <col min="2310" max="2310" width="9.5703125" style="6" customWidth="1"/>
    <col min="2311" max="2311" width="9.42578125" style="6" customWidth="1"/>
    <col min="2312" max="2312" width="8.7109375" style="6" customWidth="1"/>
    <col min="2313" max="2313" width="8.140625" style="6" customWidth="1"/>
    <col min="2314" max="2314" width="8.28515625" style="6" customWidth="1"/>
    <col min="2315" max="2315" width="7.140625" style="6" customWidth="1"/>
    <col min="2316" max="2318" width="7" style="6" bestFit="1" customWidth="1"/>
    <col min="2319" max="2319" width="8" style="6" customWidth="1"/>
    <col min="2320" max="2560" width="9.140625" style="6"/>
    <col min="2561" max="2561" width="4.28515625" style="6" customWidth="1"/>
    <col min="2562" max="2562" width="28.28515625" style="6" customWidth="1"/>
    <col min="2563" max="2563" width="9.7109375" style="6" customWidth="1"/>
    <col min="2564" max="2564" width="9.42578125" style="6" customWidth="1"/>
    <col min="2565" max="2565" width="9.140625" style="6" customWidth="1"/>
    <col min="2566" max="2566" width="9.5703125" style="6" customWidth="1"/>
    <col min="2567" max="2567" width="9.42578125" style="6" customWidth="1"/>
    <col min="2568" max="2568" width="8.7109375" style="6" customWidth="1"/>
    <col min="2569" max="2569" width="8.140625" style="6" customWidth="1"/>
    <col min="2570" max="2570" width="8.28515625" style="6" customWidth="1"/>
    <col min="2571" max="2571" width="7.140625" style="6" customWidth="1"/>
    <col min="2572" max="2574" width="7" style="6" bestFit="1" customWidth="1"/>
    <col min="2575" max="2575" width="8" style="6" customWidth="1"/>
    <col min="2576" max="2816" width="9.140625" style="6"/>
    <col min="2817" max="2817" width="4.28515625" style="6" customWidth="1"/>
    <col min="2818" max="2818" width="28.28515625" style="6" customWidth="1"/>
    <col min="2819" max="2819" width="9.7109375" style="6" customWidth="1"/>
    <col min="2820" max="2820" width="9.42578125" style="6" customWidth="1"/>
    <col min="2821" max="2821" width="9.140625" style="6" customWidth="1"/>
    <col min="2822" max="2822" width="9.5703125" style="6" customWidth="1"/>
    <col min="2823" max="2823" width="9.42578125" style="6" customWidth="1"/>
    <col min="2824" max="2824" width="8.7109375" style="6" customWidth="1"/>
    <col min="2825" max="2825" width="8.140625" style="6" customWidth="1"/>
    <col min="2826" max="2826" width="8.28515625" style="6" customWidth="1"/>
    <col min="2827" max="2827" width="7.140625" style="6" customWidth="1"/>
    <col min="2828" max="2830" width="7" style="6" bestFit="1" customWidth="1"/>
    <col min="2831" max="2831" width="8" style="6" customWidth="1"/>
    <col min="2832" max="3072" width="9.140625" style="6"/>
    <col min="3073" max="3073" width="4.28515625" style="6" customWidth="1"/>
    <col min="3074" max="3074" width="28.28515625" style="6" customWidth="1"/>
    <col min="3075" max="3075" width="9.7109375" style="6" customWidth="1"/>
    <col min="3076" max="3076" width="9.42578125" style="6" customWidth="1"/>
    <col min="3077" max="3077" width="9.140625" style="6" customWidth="1"/>
    <col min="3078" max="3078" width="9.5703125" style="6" customWidth="1"/>
    <col min="3079" max="3079" width="9.42578125" style="6" customWidth="1"/>
    <col min="3080" max="3080" width="8.7109375" style="6" customWidth="1"/>
    <col min="3081" max="3081" width="8.140625" style="6" customWidth="1"/>
    <col min="3082" max="3082" width="8.28515625" style="6" customWidth="1"/>
    <col min="3083" max="3083" width="7.140625" style="6" customWidth="1"/>
    <col min="3084" max="3086" width="7" style="6" bestFit="1" customWidth="1"/>
    <col min="3087" max="3087" width="8" style="6" customWidth="1"/>
    <col min="3088" max="3328" width="9.140625" style="6"/>
    <col min="3329" max="3329" width="4.28515625" style="6" customWidth="1"/>
    <col min="3330" max="3330" width="28.28515625" style="6" customWidth="1"/>
    <col min="3331" max="3331" width="9.7109375" style="6" customWidth="1"/>
    <col min="3332" max="3332" width="9.42578125" style="6" customWidth="1"/>
    <col min="3333" max="3333" width="9.140625" style="6" customWidth="1"/>
    <col min="3334" max="3334" width="9.5703125" style="6" customWidth="1"/>
    <col min="3335" max="3335" width="9.42578125" style="6" customWidth="1"/>
    <col min="3336" max="3336" width="8.7109375" style="6" customWidth="1"/>
    <col min="3337" max="3337" width="8.140625" style="6" customWidth="1"/>
    <col min="3338" max="3338" width="8.28515625" style="6" customWidth="1"/>
    <col min="3339" max="3339" width="7.140625" style="6" customWidth="1"/>
    <col min="3340" max="3342" width="7" style="6" bestFit="1" customWidth="1"/>
    <col min="3343" max="3343" width="8" style="6" customWidth="1"/>
    <col min="3344" max="3584" width="9.140625" style="6"/>
    <col min="3585" max="3585" width="4.28515625" style="6" customWidth="1"/>
    <col min="3586" max="3586" width="28.28515625" style="6" customWidth="1"/>
    <col min="3587" max="3587" width="9.7109375" style="6" customWidth="1"/>
    <col min="3588" max="3588" width="9.42578125" style="6" customWidth="1"/>
    <col min="3589" max="3589" width="9.140625" style="6" customWidth="1"/>
    <col min="3590" max="3590" width="9.5703125" style="6" customWidth="1"/>
    <col min="3591" max="3591" width="9.42578125" style="6" customWidth="1"/>
    <col min="3592" max="3592" width="8.7109375" style="6" customWidth="1"/>
    <col min="3593" max="3593" width="8.140625" style="6" customWidth="1"/>
    <col min="3594" max="3594" width="8.28515625" style="6" customWidth="1"/>
    <col min="3595" max="3595" width="7.140625" style="6" customWidth="1"/>
    <col min="3596" max="3598" width="7" style="6" bestFit="1" customWidth="1"/>
    <col min="3599" max="3599" width="8" style="6" customWidth="1"/>
    <col min="3600" max="3840" width="9.140625" style="6"/>
    <col min="3841" max="3841" width="4.28515625" style="6" customWidth="1"/>
    <col min="3842" max="3842" width="28.28515625" style="6" customWidth="1"/>
    <col min="3843" max="3843" width="9.7109375" style="6" customWidth="1"/>
    <col min="3844" max="3844" width="9.42578125" style="6" customWidth="1"/>
    <col min="3845" max="3845" width="9.140625" style="6" customWidth="1"/>
    <col min="3846" max="3846" width="9.5703125" style="6" customWidth="1"/>
    <col min="3847" max="3847" width="9.42578125" style="6" customWidth="1"/>
    <col min="3848" max="3848" width="8.7109375" style="6" customWidth="1"/>
    <col min="3849" max="3849" width="8.140625" style="6" customWidth="1"/>
    <col min="3850" max="3850" width="8.28515625" style="6" customWidth="1"/>
    <col min="3851" max="3851" width="7.140625" style="6" customWidth="1"/>
    <col min="3852" max="3854" width="7" style="6" bestFit="1" customWidth="1"/>
    <col min="3855" max="3855" width="8" style="6" customWidth="1"/>
    <col min="3856" max="4096" width="9.140625" style="6"/>
    <col min="4097" max="4097" width="4.28515625" style="6" customWidth="1"/>
    <col min="4098" max="4098" width="28.28515625" style="6" customWidth="1"/>
    <col min="4099" max="4099" width="9.7109375" style="6" customWidth="1"/>
    <col min="4100" max="4100" width="9.42578125" style="6" customWidth="1"/>
    <col min="4101" max="4101" width="9.140625" style="6" customWidth="1"/>
    <col min="4102" max="4102" width="9.5703125" style="6" customWidth="1"/>
    <col min="4103" max="4103" width="9.42578125" style="6" customWidth="1"/>
    <col min="4104" max="4104" width="8.7109375" style="6" customWidth="1"/>
    <col min="4105" max="4105" width="8.140625" style="6" customWidth="1"/>
    <col min="4106" max="4106" width="8.28515625" style="6" customWidth="1"/>
    <col min="4107" max="4107" width="7.140625" style="6" customWidth="1"/>
    <col min="4108" max="4110" width="7" style="6" bestFit="1" customWidth="1"/>
    <col min="4111" max="4111" width="8" style="6" customWidth="1"/>
    <col min="4112" max="4352" width="9.140625" style="6"/>
    <col min="4353" max="4353" width="4.28515625" style="6" customWidth="1"/>
    <col min="4354" max="4354" width="28.28515625" style="6" customWidth="1"/>
    <col min="4355" max="4355" width="9.7109375" style="6" customWidth="1"/>
    <col min="4356" max="4356" width="9.42578125" style="6" customWidth="1"/>
    <col min="4357" max="4357" width="9.140625" style="6" customWidth="1"/>
    <col min="4358" max="4358" width="9.5703125" style="6" customWidth="1"/>
    <col min="4359" max="4359" width="9.42578125" style="6" customWidth="1"/>
    <col min="4360" max="4360" width="8.7109375" style="6" customWidth="1"/>
    <col min="4361" max="4361" width="8.140625" style="6" customWidth="1"/>
    <col min="4362" max="4362" width="8.28515625" style="6" customWidth="1"/>
    <col min="4363" max="4363" width="7.140625" style="6" customWidth="1"/>
    <col min="4364" max="4366" width="7" style="6" bestFit="1" customWidth="1"/>
    <col min="4367" max="4367" width="8" style="6" customWidth="1"/>
    <col min="4368" max="4608" width="9.140625" style="6"/>
    <col min="4609" max="4609" width="4.28515625" style="6" customWidth="1"/>
    <col min="4610" max="4610" width="28.28515625" style="6" customWidth="1"/>
    <col min="4611" max="4611" width="9.7109375" style="6" customWidth="1"/>
    <col min="4612" max="4612" width="9.42578125" style="6" customWidth="1"/>
    <col min="4613" max="4613" width="9.140625" style="6" customWidth="1"/>
    <col min="4614" max="4614" width="9.5703125" style="6" customWidth="1"/>
    <col min="4615" max="4615" width="9.42578125" style="6" customWidth="1"/>
    <col min="4616" max="4616" width="8.7109375" style="6" customWidth="1"/>
    <col min="4617" max="4617" width="8.140625" style="6" customWidth="1"/>
    <col min="4618" max="4618" width="8.28515625" style="6" customWidth="1"/>
    <col min="4619" max="4619" width="7.140625" style="6" customWidth="1"/>
    <col min="4620" max="4622" width="7" style="6" bestFit="1" customWidth="1"/>
    <col min="4623" max="4623" width="8" style="6" customWidth="1"/>
    <col min="4624" max="4864" width="9.140625" style="6"/>
    <col min="4865" max="4865" width="4.28515625" style="6" customWidth="1"/>
    <col min="4866" max="4866" width="28.28515625" style="6" customWidth="1"/>
    <col min="4867" max="4867" width="9.7109375" style="6" customWidth="1"/>
    <col min="4868" max="4868" width="9.42578125" style="6" customWidth="1"/>
    <col min="4869" max="4869" width="9.140625" style="6" customWidth="1"/>
    <col min="4870" max="4870" width="9.5703125" style="6" customWidth="1"/>
    <col min="4871" max="4871" width="9.42578125" style="6" customWidth="1"/>
    <col min="4872" max="4872" width="8.7109375" style="6" customWidth="1"/>
    <col min="4873" max="4873" width="8.140625" style="6" customWidth="1"/>
    <col min="4874" max="4874" width="8.28515625" style="6" customWidth="1"/>
    <col min="4875" max="4875" width="7.140625" style="6" customWidth="1"/>
    <col min="4876" max="4878" width="7" style="6" bestFit="1" customWidth="1"/>
    <col min="4879" max="4879" width="8" style="6" customWidth="1"/>
    <col min="4880" max="5120" width="9.140625" style="6"/>
    <col min="5121" max="5121" width="4.28515625" style="6" customWidth="1"/>
    <col min="5122" max="5122" width="28.28515625" style="6" customWidth="1"/>
    <col min="5123" max="5123" width="9.7109375" style="6" customWidth="1"/>
    <col min="5124" max="5124" width="9.42578125" style="6" customWidth="1"/>
    <col min="5125" max="5125" width="9.140625" style="6" customWidth="1"/>
    <col min="5126" max="5126" width="9.5703125" style="6" customWidth="1"/>
    <col min="5127" max="5127" width="9.42578125" style="6" customWidth="1"/>
    <col min="5128" max="5128" width="8.7109375" style="6" customWidth="1"/>
    <col min="5129" max="5129" width="8.140625" style="6" customWidth="1"/>
    <col min="5130" max="5130" width="8.28515625" style="6" customWidth="1"/>
    <col min="5131" max="5131" width="7.140625" style="6" customWidth="1"/>
    <col min="5132" max="5134" width="7" style="6" bestFit="1" customWidth="1"/>
    <col min="5135" max="5135" width="8" style="6" customWidth="1"/>
    <col min="5136" max="5376" width="9.140625" style="6"/>
    <col min="5377" max="5377" width="4.28515625" style="6" customWidth="1"/>
    <col min="5378" max="5378" width="28.28515625" style="6" customWidth="1"/>
    <col min="5379" max="5379" width="9.7109375" style="6" customWidth="1"/>
    <col min="5380" max="5380" width="9.42578125" style="6" customWidth="1"/>
    <col min="5381" max="5381" width="9.140625" style="6" customWidth="1"/>
    <col min="5382" max="5382" width="9.5703125" style="6" customWidth="1"/>
    <col min="5383" max="5383" width="9.42578125" style="6" customWidth="1"/>
    <col min="5384" max="5384" width="8.7109375" style="6" customWidth="1"/>
    <col min="5385" max="5385" width="8.140625" style="6" customWidth="1"/>
    <col min="5386" max="5386" width="8.28515625" style="6" customWidth="1"/>
    <col min="5387" max="5387" width="7.140625" style="6" customWidth="1"/>
    <col min="5388" max="5390" width="7" style="6" bestFit="1" customWidth="1"/>
    <col min="5391" max="5391" width="8" style="6" customWidth="1"/>
    <col min="5392" max="5632" width="9.140625" style="6"/>
    <col min="5633" max="5633" width="4.28515625" style="6" customWidth="1"/>
    <col min="5634" max="5634" width="28.28515625" style="6" customWidth="1"/>
    <col min="5635" max="5635" width="9.7109375" style="6" customWidth="1"/>
    <col min="5636" max="5636" width="9.42578125" style="6" customWidth="1"/>
    <col min="5637" max="5637" width="9.140625" style="6" customWidth="1"/>
    <col min="5638" max="5638" width="9.5703125" style="6" customWidth="1"/>
    <col min="5639" max="5639" width="9.42578125" style="6" customWidth="1"/>
    <col min="5640" max="5640" width="8.7109375" style="6" customWidth="1"/>
    <col min="5641" max="5641" width="8.140625" style="6" customWidth="1"/>
    <col min="5642" max="5642" width="8.28515625" style="6" customWidth="1"/>
    <col min="5643" max="5643" width="7.140625" style="6" customWidth="1"/>
    <col min="5644" max="5646" width="7" style="6" bestFit="1" customWidth="1"/>
    <col min="5647" max="5647" width="8" style="6" customWidth="1"/>
    <col min="5648" max="5888" width="9.140625" style="6"/>
    <col min="5889" max="5889" width="4.28515625" style="6" customWidth="1"/>
    <col min="5890" max="5890" width="28.28515625" style="6" customWidth="1"/>
    <col min="5891" max="5891" width="9.7109375" style="6" customWidth="1"/>
    <col min="5892" max="5892" width="9.42578125" style="6" customWidth="1"/>
    <col min="5893" max="5893" width="9.140625" style="6" customWidth="1"/>
    <col min="5894" max="5894" width="9.5703125" style="6" customWidth="1"/>
    <col min="5895" max="5895" width="9.42578125" style="6" customWidth="1"/>
    <col min="5896" max="5896" width="8.7109375" style="6" customWidth="1"/>
    <col min="5897" max="5897" width="8.140625" style="6" customWidth="1"/>
    <col min="5898" max="5898" width="8.28515625" style="6" customWidth="1"/>
    <col min="5899" max="5899" width="7.140625" style="6" customWidth="1"/>
    <col min="5900" max="5902" width="7" style="6" bestFit="1" customWidth="1"/>
    <col min="5903" max="5903" width="8" style="6" customWidth="1"/>
    <col min="5904" max="6144" width="9.140625" style="6"/>
    <col min="6145" max="6145" width="4.28515625" style="6" customWidth="1"/>
    <col min="6146" max="6146" width="28.28515625" style="6" customWidth="1"/>
    <col min="6147" max="6147" width="9.7109375" style="6" customWidth="1"/>
    <col min="6148" max="6148" width="9.42578125" style="6" customWidth="1"/>
    <col min="6149" max="6149" width="9.140625" style="6" customWidth="1"/>
    <col min="6150" max="6150" width="9.5703125" style="6" customWidth="1"/>
    <col min="6151" max="6151" width="9.42578125" style="6" customWidth="1"/>
    <col min="6152" max="6152" width="8.7109375" style="6" customWidth="1"/>
    <col min="6153" max="6153" width="8.140625" style="6" customWidth="1"/>
    <col min="6154" max="6154" width="8.28515625" style="6" customWidth="1"/>
    <col min="6155" max="6155" width="7.140625" style="6" customWidth="1"/>
    <col min="6156" max="6158" width="7" style="6" bestFit="1" customWidth="1"/>
    <col min="6159" max="6159" width="8" style="6" customWidth="1"/>
    <col min="6160" max="6400" width="9.140625" style="6"/>
    <col min="6401" max="6401" width="4.28515625" style="6" customWidth="1"/>
    <col min="6402" max="6402" width="28.28515625" style="6" customWidth="1"/>
    <col min="6403" max="6403" width="9.7109375" style="6" customWidth="1"/>
    <col min="6404" max="6404" width="9.42578125" style="6" customWidth="1"/>
    <col min="6405" max="6405" width="9.140625" style="6" customWidth="1"/>
    <col min="6406" max="6406" width="9.5703125" style="6" customWidth="1"/>
    <col min="6407" max="6407" width="9.42578125" style="6" customWidth="1"/>
    <col min="6408" max="6408" width="8.7109375" style="6" customWidth="1"/>
    <col min="6409" max="6409" width="8.140625" style="6" customWidth="1"/>
    <col min="6410" max="6410" width="8.28515625" style="6" customWidth="1"/>
    <col min="6411" max="6411" width="7.140625" style="6" customWidth="1"/>
    <col min="6412" max="6414" width="7" style="6" bestFit="1" customWidth="1"/>
    <col min="6415" max="6415" width="8" style="6" customWidth="1"/>
    <col min="6416" max="6656" width="9.140625" style="6"/>
    <col min="6657" max="6657" width="4.28515625" style="6" customWidth="1"/>
    <col min="6658" max="6658" width="28.28515625" style="6" customWidth="1"/>
    <col min="6659" max="6659" width="9.7109375" style="6" customWidth="1"/>
    <col min="6660" max="6660" width="9.42578125" style="6" customWidth="1"/>
    <col min="6661" max="6661" width="9.140625" style="6" customWidth="1"/>
    <col min="6662" max="6662" width="9.5703125" style="6" customWidth="1"/>
    <col min="6663" max="6663" width="9.42578125" style="6" customWidth="1"/>
    <col min="6664" max="6664" width="8.7109375" style="6" customWidth="1"/>
    <col min="6665" max="6665" width="8.140625" style="6" customWidth="1"/>
    <col min="6666" max="6666" width="8.28515625" style="6" customWidth="1"/>
    <col min="6667" max="6667" width="7.140625" style="6" customWidth="1"/>
    <col min="6668" max="6670" width="7" style="6" bestFit="1" customWidth="1"/>
    <col min="6671" max="6671" width="8" style="6" customWidth="1"/>
    <col min="6672" max="6912" width="9.140625" style="6"/>
    <col min="6913" max="6913" width="4.28515625" style="6" customWidth="1"/>
    <col min="6914" max="6914" width="28.28515625" style="6" customWidth="1"/>
    <col min="6915" max="6915" width="9.7109375" style="6" customWidth="1"/>
    <col min="6916" max="6916" width="9.42578125" style="6" customWidth="1"/>
    <col min="6917" max="6917" width="9.140625" style="6" customWidth="1"/>
    <col min="6918" max="6918" width="9.5703125" style="6" customWidth="1"/>
    <col min="6919" max="6919" width="9.42578125" style="6" customWidth="1"/>
    <col min="6920" max="6920" width="8.7109375" style="6" customWidth="1"/>
    <col min="6921" max="6921" width="8.140625" style="6" customWidth="1"/>
    <col min="6922" max="6922" width="8.28515625" style="6" customWidth="1"/>
    <col min="6923" max="6923" width="7.140625" style="6" customWidth="1"/>
    <col min="6924" max="6926" width="7" style="6" bestFit="1" customWidth="1"/>
    <col min="6927" max="6927" width="8" style="6" customWidth="1"/>
    <col min="6928" max="7168" width="9.140625" style="6"/>
    <col min="7169" max="7169" width="4.28515625" style="6" customWidth="1"/>
    <col min="7170" max="7170" width="28.28515625" style="6" customWidth="1"/>
    <col min="7171" max="7171" width="9.7109375" style="6" customWidth="1"/>
    <col min="7172" max="7172" width="9.42578125" style="6" customWidth="1"/>
    <col min="7173" max="7173" width="9.140625" style="6" customWidth="1"/>
    <col min="7174" max="7174" width="9.5703125" style="6" customWidth="1"/>
    <col min="7175" max="7175" width="9.42578125" style="6" customWidth="1"/>
    <col min="7176" max="7176" width="8.7109375" style="6" customWidth="1"/>
    <col min="7177" max="7177" width="8.140625" style="6" customWidth="1"/>
    <col min="7178" max="7178" width="8.28515625" style="6" customWidth="1"/>
    <col min="7179" max="7179" width="7.140625" style="6" customWidth="1"/>
    <col min="7180" max="7182" width="7" style="6" bestFit="1" customWidth="1"/>
    <col min="7183" max="7183" width="8" style="6" customWidth="1"/>
    <col min="7184" max="7424" width="9.140625" style="6"/>
    <col min="7425" max="7425" width="4.28515625" style="6" customWidth="1"/>
    <col min="7426" max="7426" width="28.28515625" style="6" customWidth="1"/>
    <col min="7427" max="7427" width="9.7109375" style="6" customWidth="1"/>
    <col min="7428" max="7428" width="9.42578125" style="6" customWidth="1"/>
    <col min="7429" max="7429" width="9.140625" style="6" customWidth="1"/>
    <col min="7430" max="7430" width="9.5703125" style="6" customWidth="1"/>
    <col min="7431" max="7431" width="9.42578125" style="6" customWidth="1"/>
    <col min="7432" max="7432" width="8.7109375" style="6" customWidth="1"/>
    <col min="7433" max="7433" width="8.140625" style="6" customWidth="1"/>
    <col min="7434" max="7434" width="8.28515625" style="6" customWidth="1"/>
    <col min="7435" max="7435" width="7.140625" style="6" customWidth="1"/>
    <col min="7436" max="7438" width="7" style="6" bestFit="1" customWidth="1"/>
    <col min="7439" max="7439" width="8" style="6" customWidth="1"/>
    <col min="7440" max="7680" width="9.140625" style="6"/>
    <col min="7681" max="7681" width="4.28515625" style="6" customWidth="1"/>
    <col min="7682" max="7682" width="28.28515625" style="6" customWidth="1"/>
    <col min="7683" max="7683" width="9.7109375" style="6" customWidth="1"/>
    <col min="7684" max="7684" width="9.42578125" style="6" customWidth="1"/>
    <col min="7685" max="7685" width="9.140625" style="6" customWidth="1"/>
    <col min="7686" max="7686" width="9.5703125" style="6" customWidth="1"/>
    <col min="7687" max="7687" width="9.42578125" style="6" customWidth="1"/>
    <col min="7688" max="7688" width="8.7109375" style="6" customWidth="1"/>
    <col min="7689" max="7689" width="8.140625" style="6" customWidth="1"/>
    <col min="7690" max="7690" width="8.28515625" style="6" customWidth="1"/>
    <col min="7691" max="7691" width="7.140625" style="6" customWidth="1"/>
    <col min="7692" max="7694" width="7" style="6" bestFit="1" customWidth="1"/>
    <col min="7695" max="7695" width="8" style="6" customWidth="1"/>
    <col min="7696" max="7936" width="9.140625" style="6"/>
    <col min="7937" max="7937" width="4.28515625" style="6" customWidth="1"/>
    <col min="7938" max="7938" width="28.28515625" style="6" customWidth="1"/>
    <col min="7939" max="7939" width="9.7109375" style="6" customWidth="1"/>
    <col min="7940" max="7940" width="9.42578125" style="6" customWidth="1"/>
    <col min="7941" max="7941" width="9.140625" style="6" customWidth="1"/>
    <col min="7942" max="7942" width="9.5703125" style="6" customWidth="1"/>
    <col min="7943" max="7943" width="9.42578125" style="6" customWidth="1"/>
    <col min="7944" max="7944" width="8.7109375" style="6" customWidth="1"/>
    <col min="7945" max="7945" width="8.140625" style="6" customWidth="1"/>
    <col min="7946" max="7946" width="8.28515625" style="6" customWidth="1"/>
    <col min="7947" max="7947" width="7.140625" style="6" customWidth="1"/>
    <col min="7948" max="7950" width="7" style="6" bestFit="1" customWidth="1"/>
    <col min="7951" max="7951" width="8" style="6" customWidth="1"/>
    <col min="7952" max="8192" width="9.140625" style="6"/>
    <col min="8193" max="8193" width="4.28515625" style="6" customWidth="1"/>
    <col min="8194" max="8194" width="28.28515625" style="6" customWidth="1"/>
    <col min="8195" max="8195" width="9.7109375" style="6" customWidth="1"/>
    <col min="8196" max="8196" width="9.42578125" style="6" customWidth="1"/>
    <col min="8197" max="8197" width="9.140625" style="6" customWidth="1"/>
    <col min="8198" max="8198" width="9.5703125" style="6" customWidth="1"/>
    <col min="8199" max="8199" width="9.42578125" style="6" customWidth="1"/>
    <col min="8200" max="8200" width="8.7109375" style="6" customWidth="1"/>
    <col min="8201" max="8201" width="8.140625" style="6" customWidth="1"/>
    <col min="8202" max="8202" width="8.28515625" style="6" customWidth="1"/>
    <col min="8203" max="8203" width="7.140625" style="6" customWidth="1"/>
    <col min="8204" max="8206" width="7" style="6" bestFit="1" customWidth="1"/>
    <col min="8207" max="8207" width="8" style="6" customWidth="1"/>
    <col min="8208" max="8448" width="9.140625" style="6"/>
    <col min="8449" max="8449" width="4.28515625" style="6" customWidth="1"/>
    <col min="8450" max="8450" width="28.28515625" style="6" customWidth="1"/>
    <col min="8451" max="8451" width="9.7109375" style="6" customWidth="1"/>
    <col min="8452" max="8452" width="9.42578125" style="6" customWidth="1"/>
    <col min="8453" max="8453" width="9.140625" style="6" customWidth="1"/>
    <col min="8454" max="8454" width="9.5703125" style="6" customWidth="1"/>
    <col min="8455" max="8455" width="9.42578125" style="6" customWidth="1"/>
    <col min="8456" max="8456" width="8.7109375" style="6" customWidth="1"/>
    <col min="8457" max="8457" width="8.140625" style="6" customWidth="1"/>
    <col min="8458" max="8458" width="8.28515625" style="6" customWidth="1"/>
    <col min="8459" max="8459" width="7.140625" style="6" customWidth="1"/>
    <col min="8460" max="8462" width="7" style="6" bestFit="1" customWidth="1"/>
    <col min="8463" max="8463" width="8" style="6" customWidth="1"/>
    <col min="8464" max="8704" width="9.140625" style="6"/>
    <col min="8705" max="8705" width="4.28515625" style="6" customWidth="1"/>
    <col min="8706" max="8706" width="28.28515625" style="6" customWidth="1"/>
    <col min="8707" max="8707" width="9.7109375" style="6" customWidth="1"/>
    <col min="8708" max="8708" width="9.42578125" style="6" customWidth="1"/>
    <col min="8709" max="8709" width="9.140625" style="6" customWidth="1"/>
    <col min="8710" max="8710" width="9.5703125" style="6" customWidth="1"/>
    <col min="8711" max="8711" width="9.42578125" style="6" customWidth="1"/>
    <col min="8712" max="8712" width="8.7109375" style="6" customWidth="1"/>
    <col min="8713" max="8713" width="8.140625" style="6" customWidth="1"/>
    <col min="8714" max="8714" width="8.28515625" style="6" customWidth="1"/>
    <col min="8715" max="8715" width="7.140625" style="6" customWidth="1"/>
    <col min="8716" max="8718" width="7" style="6" bestFit="1" customWidth="1"/>
    <col min="8719" max="8719" width="8" style="6" customWidth="1"/>
    <col min="8720" max="8960" width="9.140625" style="6"/>
    <col min="8961" max="8961" width="4.28515625" style="6" customWidth="1"/>
    <col min="8962" max="8962" width="28.28515625" style="6" customWidth="1"/>
    <col min="8963" max="8963" width="9.7109375" style="6" customWidth="1"/>
    <col min="8964" max="8964" width="9.42578125" style="6" customWidth="1"/>
    <col min="8965" max="8965" width="9.140625" style="6" customWidth="1"/>
    <col min="8966" max="8966" width="9.5703125" style="6" customWidth="1"/>
    <col min="8967" max="8967" width="9.42578125" style="6" customWidth="1"/>
    <col min="8968" max="8968" width="8.7109375" style="6" customWidth="1"/>
    <col min="8969" max="8969" width="8.140625" style="6" customWidth="1"/>
    <col min="8970" max="8970" width="8.28515625" style="6" customWidth="1"/>
    <col min="8971" max="8971" width="7.140625" style="6" customWidth="1"/>
    <col min="8972" max="8974" width="7" style="6" bestFit="1" customWidth="1"/>
    <col min="8975" max="8975" width="8" style="6" customWidth="1"/>
    <col min="8976" max="9216" width="9.140625" style="6"/>
    <col min="9217" max="9217" width="4.28515625" style="6" customWidth="1"/>
    <col min="9218" max="9218" width="28.28515625" style="6" customWidth="1"/>
    <col min="9219" max="9219" width="9.7109375" style="6" customWidth="1"/>
    <col min="9220" max="9220" width="9.42578125" style="6" customWidth="1"/>
    <col min="9221" max="9221" width="9.140625" style="6" customWidth="1"/>
    <col min="9222" max="9222" width="9.5703125" style="6" customWidth="1"/>
    <col min="9223" max="9223" width="9.42578125" style="6" customWidth="1"/>
    <col min="9224" max="9224" width="8.7109375" style="6" customWidth="1"/>
    <col min="9225" max="9225" width="8.140625" style="6" customWidth="1"/>
    <col min="9226" max="9226" width="8.28515625" style="6" customWidth="1"/>
    <col min="9227" max="9227" width="7.140625" style="6" customWidth="1"/>
    <col min="9228" max="9230" width="7" style="6" bestFit="1" customWidth="1"/>
    <col min="9231" max="9231" width="8" style="6" customWidth="1"/>
    <col min="9232" max="9472" width="9.140625" style="6"/>
    <col min="9473" max="9473" width="4.28515625" style="6" customWidth="1"/>
    <col min="9474" max="9474" width="28.28515625" style="6" customWidth="1"/>
    <col min="9475" max="9475" width="9.7109375" style="6" customWidth="1"/>
    <col min="9476" max="9476" width="9.42578125" style="6" customWidth="1"/>
    <col min="9477" max="9477" width="9.140625" style="6" customWidth="1"/>
    <col min="9478" max="9478" width="9.5703125" style="6" customWidth="1"/>
    <col min="9479" max="9479" width="9.42578125" style="6" customWidth="1"/>
    <col min="9480" max="9480" width="8.7109375" style="6" customWidth="1"/>
    <col min="9481" max="9481" width="8.140625" style="6" customWidth="1"/>
    <col min="9482" max="9482" width="8.28515625" style="6" customWidth="1"/>
    <col min="9483" max="9483" width="7.140625" style="6" customWidth="1"/>
    <col min="9484" max="9486" width="7" style="6" bestFit="1" customWidth="1"/>
    <col min="9487" max="9487" width="8" style="6" customWidth="1"/>
    <col min="9488" max="9728" width="9.140625" style="6"/>
    <col min="9729" max="9729" width="4.28515625" style="6" customWidth="1"/>
    <col min="9730" max="9730" width="28.28515625" style="6" customWidth="1"/>
    <col min="9731" max="9731" width="9.7109375" style="6" customWidth="1"/>
    <col min="9732" max="9732" width="9.42578125" style="6" customWidth="1"/>
    <col min="9733" max="9733" width="9.140625" style="6" customWidth="1"/>
    <col min="9734" max="9734" width="9.5703125" style="6" customWidth="1"/>
    <col min="9735" max="9735" width="9.42578125" style="6" customWidth="1"/>
    <col min="9736" max="9736" width="8.7109375" style="6" customWidth="1"/>
    <col min="9737" max="9737" width="8.140625" style="6" customWidth="1"/>
    <col min="9738" max="9738" width="8.28515625" style="6" customWidth="1"/>
    <col min="9739" max="9739" width="7.140625" style="6" customWidth="1"/>
    <col min="9740" max="9742" width="7" style="6" bestFit="1" customWidth="1"/>
    <col min="9743" max="9743" width="8" style="6" customWidth="1"/>
    <col min="9744" max="9984" width="9.140625" style="6"/>
    <col min="9985" max="9985" width="4.28515625" style="6" customWidth="1"/>
    <col min="9986" max="9986" width="28.28515625" style="6" customWidth="1"/>
    <col min="9987" max="9987" width="9.7109375" style="6" customWidth="1"/>
    <col min="9988" max="9988" width="9.42578125" style="6" customWidth="1"/>
    <col min="9989" max="9989" width="9.140625" style="6" customWidth="1"/>
    <col min="9990" max="9990" width="9.5703125" style="6" customWidth="1"/>
    <col min="9991" max="9991" width="9.42578125" style="6" customWidth="1"/>
    <col min="9992" max="9992" width="8.7109375" style="6" customWidth="1"/>
    <col min="9993" max="9993" width="8.140625" style="6" customWidth="1"/>
    <col min="9994" max="9994" width="8.28515625" style="6" customWidth="1"/>
    <col min="9995" max="9995" width="7.140625" style="6" customWidth="1"/>
    <col min="9996" max="9998" width="7" style="6" bestFit="1" customWidth="1"/>
    <col min="9999" max="9999" width="8" style="6" customWidth="1"/>
    <col min="10000" max="10240" width="9.140625" style="6"/>
    <col min="10241" max="10241" width="4.28515625" style="6" customWidth="1"/>
    <col min="10242" max="10242" width="28.28515625" style="6" customWidth="1"/>
    <col min="10243" max="10243" width="9.7109375" style="6" customWidth="1"/>
    <col min="10244" max="10244" width="9.42578125" style="6" customWidth="1"/>
    <col min="10245" max="10245" width="9.140625" style="6" customWidth="1"/>
    <col min="10246" max="10246" width="9.5703125" style="6" customWidth="1"/>
    <col min="10247" max="10247" width="9.42578125" style="6" customWidth="1"/>
    <col min="10248" max="10248" width="8.7109375" style="6" customWidth="1"/>
    <col min="10249" max="10249" width="8.140625" style="6" customWidth="1"/>
    <col min="10250" max="10250" width="8.28515625" style="6" customWidth="1"/>
    <col min="10251" max="10251" width="7.140625" style="6" customWidth="1"/>
    <col min="10252" max="10254" width="7" style="6" bestFit="1" customWidth="1"/>
    <col min="10255" max="10255" width="8" style="6" customWidth="1"/>
    <col min="10256" max="10496" width="9.140625" style="6"/>
    <col min="10497" max="10497" width="4.28515625" style="6" customWidth="1"/>
    <col min="10498" max="10498" width="28.28515625" style="6" customWidth="1"/>
    <col min="10499" max="10499" width="9.7109375" style="6" customWidth="1"/>
    <col min="10500" max="10500" width="9.42578125" style="6" customWidth="1"/>
    <col min="10501" max="10501" width="9.140625" style="6" customWidth="1"/>
    <col min="10502" max="10502" width="9.5703125" style="6" customWidth="1"/>
    <col min="10503" max="10503" width="9.42578125" style="6" customWidth="1"/>
    <col min="10504" max="10504" width="8.7109375" style="6" customWidth="1"/>
    <col min="10505" max="10505" width="8.140625" style="6" customWidth="1"/>
    <col min="10506" max="10506" width="8.28515625" style="6" customWidth="1"/>
    <col min="10507" max="10507" width="7.140625" style="6" customWidth="1"/>
    <col min="10508" max="10510" width="7" style="6" bestFit="1" customWidth="1"/>
    <col min="10511" max="10511" width="8" style="6" customWidth="1"/>
    <col min="10512" max="10752" width="9.140625" style="6"/>
    <col min="10753" max="10753" width="4.28515625" style="6" customWidth="1"/>
    <col min="10754" max="10754" width="28.28515625" style="6" customWidth="1"/>
    <col min="10755" max="10755" width="9.7109375" style="6" customWidth="1"/>
    <col min="10756" max="10756" width="9.42578125" style="6" customWidth="1"/>
    <col min="10757" max="10757" width="9.140625" style="6" customWidth="1"/>
    <col min="10758" max="10758" width="9.5703125" style="6" customWidth="1"/>
    <col min="10759" max="10759" width="9.42578125" style="6" customWidth="1"/>
    <col min="10760" max="10760" width="8.7109375" style="6" customWidth="1"/>
    <col min="10761" max="10761" width="8.140625" style="6" customWidth="1"/>
    <col min="10762" max="10762" width="8.28515625" style="6" customWidth="1"/>
    <col min="10763" max="10763" width="7.140625" style="6" customWidth="1"/>
    <col min="10764" max="10766" width="7" style="6" bestFit="1" customWidth="1"/>
    <col min="10767" max="10767" width="8" style="6" customWidth="1"/>
    <col min="10768" max="11008" width="9.140625" style="6"/>
    <col min="11009" max="11009" width="4.28515625" style="6" customWidth="1"/>
    <col min="11010" max="11010" width="28.28515625" style="6" customWidth="1"/>
    <col min="11011" max="11011" width="9.7109375" style="6" customWidth="1"/>
    <col min="11012" max="11012" width="9.42578125" style="6" customWidth="1"/>
    <col min="11013" max="11013" width="9.140625" style="6" customWidth="1"/>
    <col min="11014" max="11014" width="9.5703125" style="6" customWidth="1"/>
    <col min="11015" max="11015" width="9.42578125" style="6" customWidth="1"/>
    <col min="11016" max="11016" width="8.7109375" style="6" customWidth="1"/>
    <col min="11017" max="11017" width="8.140625" style="6" customWidth="1"/>
    <col min="11018" max="11018" width="8.28515625" style="6" customWidth="1"/>
    <col min="11019" max="11019" width="7.140625" style="6" customWidth="1"/>
    <col min="11020" max="11022" width="7" style="6" bestFit="1" customWidth="1"/>
    <col min="11023" max="11023" width="8" style="6" customWidth="1"/>
    <col min="11024" max="11264" width="9.140625" style="6"/>
    <col min="11265" max="11265" width="4.28515625" style="6" customWidth="1"/>
    <col min="11266" max="11266" width="28.28515625" style="6" customWidth="1"/>
    <col min="11267" max="11267" width="9.7109375" style="6" customWidth="1"/>
    <col min="11268" max="11268" width="9.42578125" style="6" customWidth="1"/>
    <col min="11269" max="11269" width="9.140625" style="6" customWidth="1"/>
    <col min="11270" max="11270" width="9.5703125" style="6" customWidth="1"/>
    <col min="11271" max="11271" width="9.42578125" style="6" customWidth="1"/>
    <col min="11272" max="11272" width="8.7109375" style="6" customWidth="1"/>
    <col min="11273" max="11273" width="8.140625" style="6" customWidth="1"/>
    <col min="11274" max="11274" width="8.28515625" style="6" customWidth="1"/>
    <col min="11275" max="11275" width="7.140625" style="6" customWidth="1"/>
    <col min="11276" max="11278" width="7" style="6" bestFit="1" customWidth="1"/>
    <col min="11279" max="11279" width="8" style="6" customWidth="1"/>
    <col min="11280" max="11520" width="9.140625" style="6"/>
    <col min="11521" max="11521" width="4.28515625" style="6" customWidth="1"/>
    <col min="11522" max="11522" width="28.28515625" style="6" customWidth="1"/>
    <col min="11523" max="11523" width="9.7109375" style="6" customWidth="1"/>
    <col min="11524" max="11524" width="9.42578125" style="6" customWidth="1"/>
    <col min="11525" max="11525" width="9.140625" style="6" customWidth="1"/>
    <col min="11526" max="11526" width="9.5703125" style="6" customWidth="1"/>
    <col min="11527" max="11527" width="9.42578125" style="6" customWidth="1"/>
    <col min="11528" max="11528" width="8.7109375" style="6" customWidth="1"/>
    <col min="11529" max="11529" width="8.140625" style="6" customWidth="1"/>
    <col min="11530" max="11530" width="8.28515625" style="6" customWidth="1"/>
    <col min="11531" max="11531" width="7.140625" style="6" customWidth="1"/>
    <col min="11532" max="11534" width="7" style="6" bestFit="1" customWidth="1"/>
    <col min="11535" max="11535" width="8" style="6" customWidth="1"/>
    <col min="11536" max="11776" width="9.140625" style="6"/>
    <col min="11777" max="11777" width="4.28515625" style="6" customWidth="1"/>
    <col min="11778" max="11778" width="28.28515625" style="6" customWidth="1"/>
    <col min="11779" max="11779" width="9.7109375" style="6" customWidth="1"/>
    <col min="11780" max="11780" width="9.42578125" style="6" customWidth="1"/>
    <col min="11781" max="11781" width="9.140625" style="6" customWidth="1"/>
    <col min="11782" max="11782" width="9.5703125" style="6" customWidth="1"/>
    <col min="11783" max="11783" width="9.42578125" style="6" customWidth="1"/>
    <col min="11784" max="11784" width="8.7109375" style="6" customWidth="1"/>
    <col min="11785" max="11785" width="8.140625" style="6" customWidth="1"/>
    <col min="11786" max="11786" width="8.28515625" style="6" customWidth="1"/>
    <col min="11787" max="11787" width="7.140625" style="6" customWidth="1"/>
    <col min="11788" max="11790" width="7" style="6" bestFit="1" customWidth="1"/>
    <col min="11791" max="11791" width="8" style="6" customWidth="1"/>
    <col min="11792" max="12032" width="9.140625" style="6"/>
    <col min="12033" max="12033" width="4.28515625" style="6" customWidth="1"/>
    <col min="12034" max="12034" width="28.28515625" style="6" customWidth="1"/>
    <col min="12035" max="12035" width="9.7109375" style="6" customWidth="1"/>
    <col min="12036" max="12036" width="9.42578125" style="6" customWidth="1"/>
    <col min="12037" max="12037" width="9.140625" style="6" customWidth="1"/>
    <col min="12038" max="12038" width="9.5703125" style="6" customWidth="1"/>
    <col min="12039" max="12039" width="9.42578125" style="6" customWidth="1"/>
    <col min="12040" max="12040" width="8.7109375" style="6" customWidth="1"/>
    <col min="12041" max="12041" width="8.140625" style="6" customWidth="1"/>
    <col min="12042" max="12042" width="8.28515625" style="6" customWidth="1"/>
    <col min="12043" max="12043" width="7.140625" style="6" customWidth="1"/>
    <col min="12044" max="12046" width="7" style="6" bestFit="1" customWidth="1"/>
    <col min="12047" max="12047" width="8" style="6" customWidth="1"/>
    <col min="12048" max="12288" width="9.140625" style="6"/>
    <col min="12289" max="12289" width="4.28515625" style="6" customWidth="1"/>
    <col min="12290" max="12290" width="28.28515625" style="6" customWidth="1"/>
    <col min="12291" max="12291" width="9.7109375" style="6" customWidth="1"/>
    <col min="12292" max="12292" width="9.42578125" style="6" customWidth="1"/>
    <col min="12293" max="12293" width="9.140625" style="6" customWidth="1"/>
    <col min="12294" max="12294" width="9.5703125" style="6" customWidth="1"/>
    <col min="12295" max="12295" width="9.42578125" style="6" customWidth="1"/>
    <col min="12296" max="12296" width="8.7109375" style="6" customWidth="1"/>
    <col min="12297" max="12297" width="8.140625" style="6" customWidth="1"/>
    <col min="12298" max="12298" width="8.28515625" style="6" customWidth="1"/>
    <col min="12299" max="12299" width="7.140625" style="6" customWidth="1"/>
    <col min="12300" max="12302" width="7" style="6" bestFit="1" customWidth="1"/>
    <col min="12303" max="12303" width="8" style="6" customWidth="1"/>
    <col min="12304" max="12544" width="9.140625" style="6"/>
    <col min="12545" max="12545" width="4.28515625" style="6" customWidth="1"/>
    <col min="12546" max="12546" width="28.28515625" style="6" customWidth="1"/>
    <col min="12547" max="12547" width="9.7109375" style="6" customWidth="1"/>
    <col min="12548" max="12548" width="9.42578125" style="6" customWidth="1"/>
    <col min="12549" max="12549" width="9.140625" style="6" customWidth="1"/>
    <col min="12550" max="12550" width="9.5703125" style="6" customWidth="1"/>
    <col min="12551" max="12551" width="9.42578125" style="6" customWidth="1"/>
    <col min="12552" max="12552" width="8.7109375" style="6" customWidth="1"/>
    <col min="12553" max="12553" width="8.140625" style="6" customWidth="1"/>
    <col min="12554" max="12554" width="8.28515625" style="6" customWidth="1"/>
    <col min="12555" max="12555" width="7.140625" style="6" customWidth="1"/>
    <col min="12556" max="12558" width="7" style="6" bestFit="1" customWidth="1"/>
    <col min="12559" max="12559" width="8" style="6" customWidth="1"/>
    <col min="12560" max="12800" width="9.140625" style="6"/>
    <col min="12801" max="12801" width="4.28515625" style="6" customWidth="1"/>
    <col min="12802" max="12802" width="28.28515625" style="6" customWidth="1"/>
    <col min="12803" max="12803" width="9.7109375" style="6" customWidth="1"/>
    <col min="12804" max="12804" width="9.42578125" style="6" customWidth="1"/>
    <col min="12805" max="12805" width="9.140625" style="6" customWidth="1"/>
    <col min="12806" max="12806" width="9.5703125" style="6" customWidth="1"/>
    <col min="12807" max="12807" width="9.42578125" style="6" customWidth="1"/>
    <col min="12808" max="12808" width="8.7109375" style="6" customWidth="1"/>
    <col min="12809" max="12809" width="8.140625" style="6" customWidth="1"/>
    <col min="12810" max="12810" width="8.28515625" style="6" customWidth="1"/>
    <col min="12811" max="12811" width="7.140625" style="6" customWidth="1"/>
    <col min="12812" max="12814" width="7" style="6" bestFit="1" customWidth="1"/>
    <col min="12815" max="12815" width="8" style="6" customWidth="1"/>
    <col min="12816" max="13056" width="9.140625" style="6"/>
    <col min="13057" max="13057" width="4.28515625" style="6" customWidth="1"/>
    <col min="13058" max="13058" width="28.28515625" style="6" customWidth="1"/>
    <col min="13059" max="13059" width="9.7109375" style="6" customWidth="1"/>
    <col min="13060" max="13060" width="9.42578125" style="6" customWidth="1"/>
    <col min="13061" max="13061" width="9.140625" style="6" customWidth="1"/>
    <col min="13062" max="13062" width="9.5703125" style="6" customWidth="1"/>
    <col min="13063" max="13063" width="9.42578125" style="6" customWidth="1"/>
    <col min="13064" max="13064" width="8.7109375" style="6" customWidth="1"/>
    <col min="13065" max="13065" width="8.140625" style="6" customWidth="1"/>
    <col min="13066" max="13066" width="8.28515625" style="6" customWidth="1"/>
    <col min="13067" max="13067" width="7.140625" style="6" customWidth="1"/>
    <col min="13068" max="13070" width="7" style="6" bestFit="1" customWidth="1"/>
    <col min="13071" max="13071" width="8" style="6" customWidth="1"/>
    <col min="13072" max="13312" width="9.140625" style="6"/>
    <col min="13313" max="13313" width="4.28515625" style="6" customWidth="1"/>
    <col min="13314" max="13314" width="28.28515625" style="6" customWidth="1"/>
    <col min="13315" max="13315" width="9.7109375" style="6" customWidth="1"/>
    <col min="13316" max="13316" width="9.42578125" style="6" customWidth="1"/>
    <col min="13317" max="13317" width="9.140625" style="6" customWidth="1"/>
    <col min="13318" max="13318" width="9.5703125" style="6" customWidth="1"/>
    <col min="13319" max="13319" width="9.42578125" style="6" customWidth="1"/>
    <col min="13320" max="13320" width="8.7109375" style="6" customWidth="1"/>
    <col min="13321" max="13321" width="8.140625" style="6" customWidth="1"/>
    <col min="13322" max="13322" width="8.28515625" style="6" customWidth="1"/>
    <col min="13323" max="13323" width="7.140625" style="6" customWidth="1"/>
    <col min="13324" max="13326" width="7" style="6" bestFit="1" customWidth="1"/>
    <col min="13327" max="13327" width="8" style="6" customWidth="1"/>
    <col min="13328" max="13568" width="9.140625" style="6"/>
    <col min="13569" max="13569" width="4.28515625" style="6" customWidth="1"/>
    <col min="13570" max="13570" width="28.28515625" style="6" customWidth="1"/>
    <col min="13571" max="13571" width="9.7109375" style="6" customWidth="1"/>
    <col min="13572" max="13572" width="9.42578125" style="6" customWidth="1"/>
    <col min="13573" max="13573" width="9.140625" style="6" customWidth="1"/>
    <col min="13574" max="13574" width="9.5703125" style="6" customWidth="1"/>
    <col min="13575" max="13575" width="9.42578125" style="6" customWidth="1"/>
    <col min="13576" max="13576" width="8.7109375" style="6" customWidth="1"/>
    <col min="13577" max="13577" width="8.140625" style="6" customWidth="1"/>
    <col min="13578" max="13578" width="8.28515625" style="6" customWidth="1"/>
    <col min="13579" max="13579" width="7.140625" style="6" customWidth="1"/>
    <col min="13580" max="13582" width="7" style="6" bestFit="1" customWidth="1"/>
    <col min="13583" max="13583" width="8" style="6" customWidth="1"/>
    <col min="13584" max="13824" width="9.140625" style="6"/>
    <col min="13825" max="13825" width="4.28515625" style="6" customWidth="1"/>
    <col min="13826" max="13826" width="28.28515625" style="6" customWidth="1"/>
    <col min="13827" max="13827" width="9.7109375" style="6" customWidth="1"/>
    <col min="13828" max="13828" width="9.42578125" style="6" customWidth="1"/>
    <col min="13829" max="13829" width="9.140625" style="6" customWidth="1"/>
    <col min="13830" max="13830" width="9.5703125" style="6" customWidth="1"/>
    <col min="13831" max="13831" width="9.42578125" style="6" customWidth="1"/>
    <col min="13832" max="13832" width="8.7109375" style="6" customWidth="1"/>
    <col min="13833" max="13833" width="8.140625" style="6" customWidth="1"/>
    <col min="13834" max="13834" width="8.28515625" style="6" customWidth="1"/>
    <col min="13835" max="13835" width="7.140625" style="6" customWidth="1"/>
    <col min="13836" max="13838" width="7" style="6" bestFit="1" customWidth="1"/>
    <col min="13839" max="13839" width="8" style="6" customWidth="1"/>
    <col min="13840" max="14080" width="9.140625" style="6"/>
    <col min="14081" max="14081" width="4.28515625" style="6" customWidth="1"/>
    <col min="14082" max="14082" width="28.28515625" style="6" customWidth="1"/>
    <col min="14083" max="14083" width="9.7109375" style="6" customWidth="1"/>
    <col min="14084" max="14084" width="9.42578125" style="6" customWidth="1"/>
    <col min="14085" max="14085" width="9.140625" style="6" customWidth="1"/>
    <col min="14086" max="14086" width="9.5703125" style="6" customWidth="1"/>
    <col min="14087" max="14087" width="9.42578125" style="6" customWidth="1"/>
    <col min="14088" max="14088" width="8.7109375" style="6" customWidth="1"/>
    <col min="14089" max="14089" width="8.140625" style="6" customWidth="1"/>
    <col min="14090" max="14090" width="8.28515625" style="6" customWidth="1"/>
    <col min="14091" max="14091" width="7.140625" style="6" customWidth="1"/>
    <col min="14092" max="14094" width="7" style="6" bestFit="1" customWidth="1"/>
    <col min="14095" max="14095" width="8" style="6" customWidth="1"/>
    <col min="14096" max="14336" width="9.140625" style="6"/>
    <col min="14337" max="14337" width="4.28515625" style="6" customWidth="1"/>
    <col min="14338" max="14338" width="28.28515625" style="6" customWidth="1"/>
    <col min="14339" max="14339" width="9.7109375" style="6" customWidth="1"/>
    <col min="14340" max="14340" width="9.42578125" style="6" customWidth="1"/>
    <col min="14341" max="14341" width="9.140625" style="6" customWidth="1"/>
    <col min="14342" max="14342" width="9.5703125" style="6" customWidth="1"/>
    <col min="14343" max="14343" width="9.42578125" style="6" customWidth="1"/>
    <col min="14344" max="14344" width="8.7109375" style="6" customWidth="1"/>
    <col min="14345" max="14345" width="8.140625" style="6" customWidth="1"/>
    <col min="14346" max="14346" width="8.28515625" style="6" customWidth="1"/>
    <col min="14347" max="14347" width="7.140625" style="6" customWidth="1"/>
    <col min="14348" max="14350" width="7" style="6" bestFit="1" customWidth="1"/>
    <col min="14351" max="14351" width="8" style="6" customWidth="1"/>
    <col min="14352" max="14592" width="9.140625" style="6"/>
    <col min="14593" max="14593" width="4.28515625" style="6" customWidth="1"/>
    <col min="14594" max="14594" width="28.28515625" style="6" customWidth="1"/>
    <col min="14595" max="14595" width="9.7109375" style="6" customWidth="1"/>
    <col min="14596" max="14596" width="9.42578125" style="6" customWidth="1"/>
    <col min="14597" max="14597" width="9.140625" style="6" customWidth="1"/>
    <col min="14598" max="14598" width="9.5703125" style="6" customWidth="1"/>
    <col min="14599" max="14599" width="9.42578125" style="6" customWidth="1"/>
    <col min="14600" max="14600" width="8.7109375" style="6" customWidth="1"/>
    <col min="14601" max="14601" width="8.140625" style="6" customWidth="1"/>
    <col min="14602" max="14602" width="8.28515625" style="6" customWidth="1"/>
    <col min="14603" max="14603" width="7.140625" style="6" customWidth="1"/>
    <col min="14604" max="14606" width="7" style="6" bestFit="1" customWidth="1"/>
    <col min="14607" max="14607" width="8" style="6" customWidth="1"/>
    <col min="14608" max="14848" width="9.140625" style="6"/>
    <col min="14849" max="14849" width="4.28515625" style="6" customWidth="1"/>
    <col min="14850" max="14850" width="28.28515625" style="6" customWidth="1"/>
    <col min="14851" max="14851" width="9.7109375" style="6" customWidth="1"/>
    <col min="14852" max="14852" width="9.42578125" style="6" customWidth="1"/>
    <col min="14853" max="14853" width="9.140625" style="6" customWidth="1"/>
    <col min="14854" max="14854" width="9.5703125" style="6" customWidth="1"/>
    <col min="14855" max="14855" width="9.42578125" style="6" customWidth="1"/>
    <col min="14856" max="14856" width="8.7109375" style="6" customWidth="1"/>
    <col min="14857" max="14857" width="8.140625" style="6" customWidth="1"/>
    <col min="14858" max="14858" width="8.28515625" style="6" customWidth="1"/>
    <col min="14859" max="14859" width="7.140625" style="6" customWidth="1"/>
    <col min="14860" max="14862" width="7" style="6" bestFit="1" customWidth="1"/>
    <col min="14863" max="14863" width="8" style="6" customWidth="1"/>
    <col min="14864" max="15104" width="9.140625" style="6"/>
    <col min="15105" max="15105" width="4.28515625" style="6" customWidth="1"/>
    <col min="15106" max="15106" width="28.28515625" style="6" customWidth="1"/>
    <col min="15107" max="15107" width="9.7109375" style="6" customWidth="1"/>
    <col min="15108" max="15108" width="9.42578125" style="6" customWidth="1"/>
    <col min="15109" max="15109" width="9.140625" style="6" customWidth="1"/>
    <col min="15110" max="15110" width="9.5703125" style="6" customWidth="1"/>
    <col min="15111" max="15111" width="9.42578125" style="6" customWidth="1"/>
    <col min="15112" max="15112" width="8.7109375" style="6" customWidth="1"/>
    <col min="15113" max="15113" width="8.140625" style="6" customWidth="1"/>
    <col min="15114" max="15114" width="8.28515625" style="6" customWidth="1"/>
    <col min="15115" max="15115" width="7.140625" style="6" customWidth="1"/>
    <col min="15116" max="15118" width="7" style="6" bestFit="1" customWidth="1"/>
    <col min="15119" max="15119" width="8" style="6" customWidth="1"/>
    <col min="15120" max="15360" width="9.140625" style="6"/>
    <col min="15361" max="15361" width="4.28515625" style="6" customWidth="1"/>
    <col min="15362" max="15362" width="28.28515625" style="6" customWidth="1"/>
    <col min="15363" max="15363" width="9.7109375" style="6" customWidth="1"/>
    <col min="15364" max="15364" width="9.42578125" style="6" customWidth="1"/>
    <col min="15365" max="15365" width="9.140625" style="6" customWidth="1"/>
    <col min="15366" max="15366" width="9.5703125" style="6" customWidth="1"/>
    <col min="15367" max="15367" width="9.42578125" style="6" customWidth="1"/>
    <col min="15368" max="15368" width="8.7109375" style="6" customWidth="1"/>
    <col min="15369" max="15369" width="8.140625" style="6" customWidth="1"/>
    <col min="15370" max="15370" width="8.28515625" style="6" customWidth="1"/>
    <col min="15371" max="15371" width="7.140625" style="6" customWidth="1"/>
    <col min="15372" max="15374" width="7" style="6" bestFit="1" customWidth="1"/>
    <col min="15375" max="15375" width="8" style="6" customWidth="1"/>
    <col min="15376" max="15616" width="9.140625" style="6"/>
    <col min="15617" max="15617" width="4.28515625" style="6" customWidth="1"/>
    <col min="15618" max="15618" width="28.28515625" style="6" customWidth="1"/>
    <col min="15619" max="15619" width="9.7109375" style="6" customWidth="1"/>
    <col min="15620" max="15620" width="9.42578125" style="6" customWidth="1"/>
    <col min="15621" max="15621" width="9.140625" style="6" customWidth="1"/>
    <col min="15622" max="15622" width="9.5703125" style="6" customWidth="1"/>
    <col min="15623" max="15623" width="9.42578125" style="6" customWidth="1"/>
    <col min="15624" max="15624" width="8.7109375" style="6" customWidth="1"/>
    <col min="15625" max="15625" width="8.140625" style="6" customWidth="1"/>
    <col min="15626" max="15626" width="8.28515625" style="6" customWidth="1"/>
    <col min="15627" max="15627" width="7.140625" style="6" customWidth="1"/>
    <col min="15628" max="15630" width="7" style="6" bestFit="1" customWidth="1"/>
    <col min="15631" max="15631" width="8" style="6" customWidth="1"/>
    <col min="15632" max="15872" width="9.140625" style="6"/>
    <col min="15873" max="15873" width="4.28515625" style="6" customWidth="1"/>
    <col min="15874" max="15874" width="28.28515625" style="6" customWidth="1"/>
    <col min="15875" max="15875" width="9.7109375" style="6" customWidth="1"/>
    <col min="15876" max="15876" width="9.42578125" style="6" customWidth="1"/>
    <col min="15877" max="15877" width="9.140625" style="6" customWidth="1"/>
    <col min="15878" max="15878" width="9.5703125" style="6" customWidth="1"/>
    <col min="15879" max="15879" width="9.42578125" style="6" customWidth="1"/>
    <col min="15880" max="15880" width="8.7109375" style="6" customWidth="1"/>
    <col min="15881" max="15881" width="8.140625" style="6" customWidth="1"/>
    <col min="15882" max="15882" width="8.28515625" style="6" customWidth="1"/>
    <col min="15883" max="15883" width="7.140625" style="6" customWidth="1"/>
    <col min="15884" max="15886" width="7" style="6" bestFit="1" customWidth="1"/>
    <col min="15887" max="15887" width="8" style="6" customWidth="1"/>
    <col min="15888" max="16128" width="9.140625" style="6"/>
    <col min="16129" max="16129" width="4.28515625" style="6" customWidth="1"/>
    <col min="16130" max="16130" width="28.28515625" style="6" customWidth="1"/>
    <col min="16131" max="16131" width="9.7109375" style="6" customWidth="1"/>
    <col min="16132" max="16132" width="9.42578125" style="6" customWidth="1"/>
    <col min="16133" max="16133" width="9.140625" style="6" customWidth="1"/>
    <col min="16134" max="16134" width="9.5703125" style="6" customWidth="1"/>
    <col min="16135" max="16135" width="9.42578125" style="6" customWidth="1"/>
    <col min="16136" max="16136" width="8.7109375" style="6" customWidth="1"/>
    <col min="16137" max="16137" width="8.140625" style="6" customWidth="1"/>
    <col min="16138" max="16138" width="8.28515625" style="6" customWidth="1"/>
    <col min="16139" max="16139" width="7.140625" style="6" customWidth="1"/>
    <col min="16140" max="16142" width="7" style="6" bestFit="1" customWidth="1"/>
    <col min="16143" max="16143" width="8" style="6" customWidth="1"/>
    <col min="16144" max="16384" width="9.140625" style="6"/>
  </cols>
  <sheetData>
    <row r="1" spans="1:41" ht="18.75">
      <c r="A1" s="1" t="s">
        <v>0</v>
      </c>
      <c r="B1" s="2"/>
      <c r="C1" s="3"/>
      <c r="D1" s="2"/>
      <c r="E1" s="2"/>
      <c r="F1" s="4"/>
      <c r="G1" s="2"/>
      <c r="H1" s="2"/>
      <c r="I1" s="2"/>
      <c r="J1" s="5"/>
    </row>
    <row r="2" spans="1:41" ht="15.75" customHeight="1" thickBot="1">
      <c r="A2" s="2"/>
      <c r="B2" s="2"/>
      <c r="C2" s="87" t="s">
        <v>1</v>
      </c>
      <c r="D2" s="87"/>
      <c r="E2" s="87"/>
      <c r="F2" s="87"/>
      <c r="G2" s="88"/>
      <c r="H2" s="88"/>
      <c r="I2" s="7"/>
      <c r="K2" s="8"/>
      <c r="L2"/>
      <c r="M2" s="5"/>
      <c r="N2" s="5"/>
      <c r="O2" s="5"/>
    </row>
    <row r="3" spans="1:41" ht="15" customHeight="1" thickBot="1">
      <c r="A3" s="89"/>
      <c r="B3" s="90"/>
      <c r="C3" s="91" t="s">
        <v>2</v>
      </c>
      <c r="D3" s="92"/>
      <c r="E3" s="92"/>
      <c r="F3" s="92"/>
      <c r="G3" s="9" t="s">
        <v>3</v>
      </c>
      <c r="H3" s="10" t="s">
        <v>3</v>
      </c>
      <c r="K3" s="11"/>
      <c r="L3" s="11"/>
    </row>
    <row r="4" spans="1:41" ht="24" customHeight="1" thickBot="1">
      <c r="A4" s="12"/>
      <c r="B4" s="13"/>
      <c r="C4" s="14">
        <v>41852</v>
      </c>
      <c r="D4" s="14" t="s">
        <v>4</v>
      </c>
      <c r="E4" s="14" t="s">
        <v>5</v>
      </c>
      <c r="F4" s="14" t="s">
        <v>6</v>
      </c>
      <c r="G4" s="15">
        <v>41821</v>
      </c>
      <c r="H4" s="16">
        <v>41852</v>
      </c>
      <c r="K4" s="11"/>
      <c r="L4" s="11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41" ht="7.5" hidden="1" customHeight="1">
      <c r="A5" s="18"/>
      <c r="B5" s="19"/>
      <c r="C5" s="20" t="s">
        <v>7</v>
      </c>
      <c r="D5" s="20"/>
      <c r="E5" s="21"/>
      <c r="F5" s="22"/>
      <c r="G5" s="23"/>
      <c r="H5" s="24"/>
      <c r="K5" s="11"/>
      <c r="L5" s="11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6" spans="1:41" ht="16.5" customHeight="1">
      <c r="A6" s="25">
        <v>1</v>
      </c>
      <c r="B6" s="26" t="s">
        <v>8</v>
      </c>
      <c r="C6" s="27">
        <v>500</v>
      </c>
      <c r="D6" s="28">
        <v>500</v>
      </c>
      <c r="E6" s="27">
        <v>1000</v>
      </c>
      <c r="F6" s="27">
        <v>1000</v>
      </c>
      <c r="G6" s="27">
        <v>2000</v>
      </c>
      <c r="H6" s="29">
        <f>SUM(C6:F6)</f>
        <v>3000</v>
      </c>
      <c r="K6" s="11"/>
      <c r="L6" s="11"/>
      <c r="M6" s="30"/>
      <c r="N6" s="30"/>
      <c r="O6" s="30"/>
    </row>
    <row r="7" spans="1:41" ht="16.5" customHeight="1">
      <c r="A7" s="25">
        <v>2</v>
      </c>
      <c r="B7" s="26" t="s">
        <v>9</v>
      </c>
      <c r="C7" s="27">
        <v>2035</v>
      </c>
      <c r="D7" s="28">
        <v>2350</v>
      </c>
      <c r="E7" s="27">
        <v>3680</v>
      </c>
      <c r="F7" s="27">
        <v>3525</v>
      </c>
      <c r="G7" s="27">
        <v>8885</v>
      </c>
      <c r="H7" s="29">
        <f t="shared" ref="H7:H10" si="0">SUM(C7:F7)</f>
        <v>11590</v>
      </c>
      <c r="K7" s="11"/>
      <c r="L7" s="11"/>
      <c r="M7" s="30"/>
      <c r="N7" s="30"/>
      <c r="O7" s="30"/>
    </row>
    <row r="8" spans="1:41" ht="16.5" customHeight="1">
      <c r="A8" s="25">
        <v>3</v>
      </c>
      <c r="B8" s="31" t="s">
        <v>10</v>
      </c>
      <c r="C8" s="27">
        <v>500</v>
      </c>
      <c r="D8" s="28">
        <v>500</v>
      </c>
      <c r="E8" s="27">
        <v>1000</v>
      </c>
      <c r="F8" s="27">
        <v>1000</v>
      </c>
      <c r="G8" s="27">
        <v>2000</v>
      </c>
      <c r="H8" s="29">
        <f t="shared" si="0"/>
        <v>3000</v>
      </c>
      <c r="K8" s="11"/>
      <c r="L8" s="32"/>
    </row>
    <row r="9" spans="1:41" ht="16.5" customHeight="1">
      <c r="A9" s="25">
        <v>4</v>
      </c>
      <c r="B9" s="26" t="s">
        <v>11</v>
      </c>
      <c r="C9" s="27">
        <v>600</v>
      </c>
      <c r="D9" s="28">
        <v>0</v>
      </c>
      <c r="E9" s="33">
        <v>1300</v>
      </c>
      <c r="F9" s="27">
        <v>500</v>
      </c>
      <c r="G9" s="27">
        <v>2750</v>
      </c>
      <c r="H9" s="29">
        <f t="shared" si="0"/>
        <v>2400</v>
      </c>
      <c r="K9" s="11"/>
      <c r="L9" s="30"/>
      <c r="M9" s="30"/>
      <c r="N9" s="30"/>
      <c r="O9" s="30"/>
    </row>
    <row r="10" spans="1:41" ht="16.5" customHeight="1">
      <c r="A10" s="25">
        <v>5</v>
      </c>
      <c r="B10" s="26" t="s">
        <v>12</v>
      </c>
      <c r="C10" s="34">
        <f>C8-C9</f>
        <v>-100</v>
      </c>
      <c r="D10" s="34">
        <f>D8-D9</f>
        <v>500</v>
      </c>
      <c r="E10" s="34">
        <f>E8-E9</f>
        <v>-300</v>
      </c>
      <c r="F10" s="34">
        <f>F8-F9</f>
        <v>500</v>
      </c>
      <c r="G10" s="34">
        <v>-750</v>
      </c>
      <c r="H10" s="35">
        <f t="shared" si="0"/>
        <v>600</v>
      </c>
      <c r="K10" s="11"/>
      <c r="L10" s="11"/>
      <c r="M10" s="30"/>
      <c r="N10" s="30"/>
      <c r="O10" s="30"/>
    </row>
    <row r="11" spans="1:41" ht="5.25" customHeight="1" thickBot="1">
      <c r="A11" s="36"/>
      <c r="B11" s="37"/>
      <c r="C11" s="38"/>
      <c r="D11" s="38"/>
      <c r="E11" s="38"/>
      <c r="F11" s="39"/>
      <c r="G11" s="39"/>
      <c r="H11" s="40"/>
      <c r="K11" s="41"/>
    </row>
    <row r="12" spans="1:41" ht="14.25" customHeight="1">
      <c r="A12" s="42" t="s">
        <v>13</v>
      </c>
      <c r="C12" s="43"/>
      <c r="D12" s="11"/>
      <c r="E12" s="11"/>
      <c r="F12" s="43"/>
      <c r="G12" s="11"/>
      <c r="I12" s="11"/>
      <c r="J12" s="11"/>
      <c r="K12" s="6" t="s">
        <v>7</v>
      </c>
      <c r="L12" s="44"/>
    </row>
    <row r="13" spans="1:41">
      <c r="A13" s="42" t="s">
        <v>14</v>
      </c>
      <c r="B13" s="42"/>
      <c r="C13" s="45"/>
      <c r="D13" s="45"/>
      <c r="E13" s="45"/>
      <c r="F13" s="45"/>
      <c r="G13" s="45"/>
    </row>
    <row r="14" spans="1:41" ht="8.25" customHeight="1">
      <c r="A14" s="42"/>
      <c r="D14" s="17"/>
      <c r="E14" s="17"/>
      <c r="F14" s="17"/>
      <c r="G14" s="17"/>
      <c r="H14" s="17"/>
      <c r="I14" s="17"/>
    </row>
    <row r="15" spans="1:41" ht="18.75" customHeight="1">
      <c r="A15" s="1" t="s">
        <v>15</v>
      </c>
      <c r="B15" s="2"/>
      <c r="C15" s="3"/>
      <c r="D15" s="2"/>
      <c r="E15" s="2"/>
      <c r="F15" s="4"/>
      <c r="G15" s="2"/>
      <c r="H15" s="2"/>
      <c r="I15" s="2"/>
      <c r="J15" s="5"/>
    </row>
    <row r="16" spans="1:41" ht="4.5" customHeight="1" thickBot="1">
      <c r="F16" s="17"/>
      <c r="G16" s="46"/>
    </row>
    <row r="17" spans="1:15" ht="25.5" customHeight="1" thickTop="1" thickBot="1">
      <c r="A17" s="47"/>
      <c r="B17" s="48"/>
      <c r="C17" s="49">
        <v>41487</v>
      </c>
      <c r="D17" s="49">
        <v>41518</v>
      </c>
      <c r="E17" s="49">
        <v>41548</v>
      </c>
      <c r="F17" s="49">
        <v>41579</v>
      </c>
      <c r="G17" s="49">
        <v>41609</v>
      </c>
      <c r="H17" s="49">
        <v>41640</v>
      </c>
      <c r="I17" s="49">
        <v>41671</v>
      </c>
      <c r="J17" s="49">
        <v>41699</v>
      </c>
      <c r="K17" s="49">
        <v>41730</v>
      </c>
      <c r="L17" s="49">
        <v>41760</v>
      </c>
      <c r="M17" s="49">
        <v>41791</v>
      </c>
      <c r="N17" s="49">
        <v>41821</v>
      </c>
      <c r="O17" s="49">
        <v>41852</v>
      </c>
    </row>
    <row r="18" spans="1:15" s="42" customFormat="1" ht="18.75" customHeight="1" thickBot="1">
      <c r="A18" s="50"/>
      <c r="B18" s="93" t="s">
        <v>16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4"/>
    </row>
    <row r="19" spans="1:15" ht="6" customHeight="1" thickTop="1">
      <c r="A19" s="51"/>
      <c r="B19" s="52"/>
      <c r="C19" s="53"/>
      <c r="D19" s="54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1:15" ht="15.75">
      <c r="A20" s="55">
        <v>1</v>
      </c>
      <c r="B20" s="56" t="s">
        <v>17</v>
      </c>
      <c r="C20" s="57">
        <v>3400</v>
      </c>
      <c r="D20" s="57">
        <v>2700</v>
      </c>
      <c r="E20" s="57">
        <v>3000</v>
      </c>
      <c r="F20" s="57">
        <v>2000</v>
      </c>
      <c r="G20" s="57">
        <v>2300</v>
      </c>
      <c r="H20" s="57">
        <v>3000</v>
      </c>
      <c r="I20" s="57">
        <v>2400</v>
      </c>
      <c r="J20" s="57">
        <v>2500</v>
      </c>
      <c r="K20" s="57">
        <v>2400</v>
      </c>
      <c r="L20" s="57">
        <v>2600</v>
      </c>
      <c r="M20" s="57">
        <v>2000</v>
      </c>
      <c r="N20" s="57">
        <v>2000</v>
      </c>
      <c r="O20" s="57">
        <v>3000</v>
      </c>
    </row>
    <row r="21" spans="1:15" ht="5.25" customHeight="1">
      <c r="A21" s="58"/>
      <c r="B21" s="56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2" spans="1:15" ht="16.5" customHeight="1">
      <c r="A22" s="55">
        <v>2</v>
      </c>
      <c r="B22" s="56" t="s">
        <v>18</v>
      </c>
      <c r="C22" s="60">
        <v>9275</v>
      </c>
      <c r="D22" s="60">
        <v>6187</v>
      </c>
      <c r="E22" s="60">
        <v>2965</v>
      </c>
      <c r="F22" s="60">
        <v>3387</v>
      </c>
      <c r="G22" s="60">
        <v>5045</v>
      </c>
      <c r="H22" s="60">
        <v>10270</v>
      </c>
      <c r="I22" s="60">
        <v>8259</v>
      </c>
      <c r="J22" s="60">
        <v>9230</v>
      </c>
      <c r="K22" s="60">
        <v>6925</v>
      </c>
      <c r="L22" s="60">
        <v>8998</v>
      </c>
      <c r="M22" s="60">
        <v>8785</v>
      </c>
      <c r="N22" s="60">
        <f>SUM(N23:N26)</f>
        <v>8885</v>
      </c>
      <c r="O22" s="60">
        <f>SUM(O23:O26)</f>
        <v>11590</v>
      </c>
    </row>
    <row r="23" spans="1:15" ht="16.5" customHeight="1">
      <c r="A23" s="58"/>
      <c r="B23" s="61" t="s">
        <v>19</v>
      </c>
      <c r="C23" s="62" t="s">
        <v>20</v>
      </c>
      <c r="D23" s="62">
        <v>1395</v>
      </c>
      <c r="E23" s="62" t="s">
        <v>20</v>
      </c>
      <c r="F23" s="62">
        <v>927</v>
      </c>
      <c r="G23" s="28">
        <v>1465</v>
      </c>
      <c r="H23" s="28" t="s">
        <v>20</v>
      </c>
      <c r="I23" s="28">
        <v>2660</v>
      </c>
      <c r="J23" s="28">
        <v>1940</v>
      </c>
      <c r="K23" s="33">
        <v>0</v>
      </c>
      <c r="L23" s="33">
        <v>0</v>
      </c>
      <c r="M23" s="28">
        <v>2055</v>
      </c>
      <c r="N23" s="28" t="s">
        <v>20</v>
      </c>
      <c r="O23" s="28">
        <v>2035</v>
      </c>
    </row>
    <row r="24" spans="1:15" ht="16.5" customHeight="1">
      <c r="A24" s="58"/>
      <c r="B24" s="56" t="s">
        <v>21</v>
      </c>
      <c r="C24" s="62">
        <v>3985</v>
      </c>
      <c r="D24" s="62">
        <v>1615</v>
      </c>
      <c r="E24" s="62">
        <v>490</v>
      </c>
      <c r="F24" s="62">
        <v>700</v>
      </c>
      <c r="G24" s="28" t="s">
        <v>20</v>
      </c>
      <c r="H24" s="28">
        <v>3120</v>
      </c>
      <c r="I24" s="28">
        <v>1885</v>
      </c>
      <c r="J24" s="28">
        <v>2700</v>
      </c>
      <c r="K24" s="28">
        <v>2005</v>
      </c>
      <c r="L24" s="28">
        <v>3393</v>
      </c>
      <c r="M24" s="28">
        <v>2625</v>
      </c>
      <c r="N24" s="28">
        <v>2345</v>
      </c>
      <c r="O24" s="28">
        <v>1910</v>
      </c>
    </row>
    <row r="25" spans="1:15" ht="16.5" customHeight="1">
      <c r="A25" s="58"/>
      <c r="B25" s="56" t="s">
        <v>22</v>
      </c>
      <c r="C25" s="62">
        <v>1650</v>
      </c>
      <c r="D25" s="62">
        <v>2010</v>
      </c>
      <c r="E25" s="62">
        <v>1265</v>
      </c>
      <c r="F25" s="62">
        <v>1065</v>
      </c>
      <c r="G25" s="28">
        <v>1150</v>
      </c>
      <c r="H25" s="28">
        <v>4530</v>
      </c>
      <c r="I25" s="28">
        <v>2260</v>
      </c>
      <c r="J25" s="28">
        <v>2530</v>
      </c>
      <c r="K25" s="28">
        <v>1700</v>
      </c>
      <c r="L25" s="28">
        <v>1785</v>
      </c>
      <c r="M25" s="28">
        <v>2195</v>
      </c>
      <c r="N25" s="28">
        <v>2175</v>
      </c>
      <c r="O25" s="28">
        <v>5875</v>
      </c>
    </row>
    <row r="26" spans="1:15" ht="16.5" customHeight="1">
      <c r="A26" s="58"/>
      <c r="B26" s="56" t="s">
        <v>23</v>
      </c>
      <c r="C26" s="62">
        <v>3640</v>
      </c>
      <c r="D26" s="62">
        <v>1167</v>
      </c>
      <c r="E26" s="62">
        <v>1210</v>
      </c>
      <c r="F26" s="62">
        <v>695</v>
      </c>
      <c r="G26" s="28">
        <v>2430</v>
      </c>
      <c r="H26" s="28">
        <v>2620</v>
      </c>
      <c r="I26" s="28">
        <v>1454</v>
      </c>
      <c r="J26" s="28">
        <v>2060</v>
      </c>
      <c r="K26" s="28">
        <v>3220</v>
      </c>
      <c r="L26" s="28">
        <v>3820</v>
      </c>
      <c r="M26" s="28">
        <v>1910</v>
      </c>
      <c r="N26" s="28">
        <f>2350+2015</f>
        <v>4365</v>
      </c>
      <c r="O26" s="28">
        <v>1770</v>
      </c>
    </row>
    <row r="27" spans="1:15" ht="16.5" customHeight="1">
      <c r="A27" s="55">
        <v>3</v>
      </c>
      <c r="B27" s="61" t="s">
        <v>24</v>
      </c>
      <c r="C27" s="63">
        <v>3400</v>
      </c>
      <c r="D27" s="63">
        <v>2700</v>
      </c>
      <c r="E27" s="63">
        <v>1975</v>
      </c>
      <c r="F27" s="63">
        <v>1632</v>
      </c>
      <c r="G27" s="64">
        <v>2300</v>
      </c>
      <c r="H27" s="64">
        <v>3000</v>
      </c>
      <c r="I27" s="64">
        <v>2400</v>
      </c>
      <c r="J27" s="64">
        <v>2500</v>
      </c>
      <c r="K27" s="64">
        <v>2400</v>
      </c>
      <c r="L27" s="64">
        <f>SUM(L28:L31)</f>
        <v>2600</v>
      </c>
      <c r="M27" s="64">
        <f>SUM(M28:M31)</f>
        <v>2000</v>
      </c>
      <c r="N27" s="64">
        <f>SUM(N28:N31)</f>
        <v>2000</v>
      </c>
      <c r="O27" s="64">
        <f>SUM(O28:O31)</f>
        <v>3000</v>
      </c>
    </row>
    <row r="28" spans="1:15" ht="16.5" customHeight="1">
      <c r="A28" s="58"/>
      <c r="B28" s="61" t="s">
        <v>19</v>
      </c>
      <c r="C28" s="62" t="s">
        <v>20</v>
      </c>
      <c r="D28" s="62">
        <v>700</v>
      </c>
      <c r="E28" s="62" t="s">
        <v>20</v>
      </c>
      <c r="F28" s="62">
        <v>477</v>
      </c>
      <c r="G28" s="28">
        <v>600</v>
      </c>
      <c r="H28" s="28" t="s">
        <v>20</v>
      </c>
      <c r="I28" s="28">
        <v>600</v>
      </c>
      <c r="J28" s="28">
        <v>600</v>
      </c>
      <c r="K28" s="33">
        <v>0</v>
      </c>
      <c r="L28" s="33">
        <v>0</v>
      </c>
      <c r="M28" s="28">
        <v>500</v>
      </c>
      <c r="N28" s="28" t="s">
        <v>20</v>
      </c>
      <c r="O28" s="28">
        <v>500</v>
      </c>
    </row>
    <row r="29" spans="1:15" ht="16.5" customHeight="1">
      <c r="A29" s="58"/>
      <c r="B29" s="56" t="s">
        <v>21</v>
      </c>
      <c r="C29" s="62">
        <v>1400</v>
      </c>
      <c r="D29" s="62">
        <v>600</v>
      </c>
      <c r="E29" s="62">
        <v>340</v>
      </c>
      <c r="F29" s="62">
        <v>215</v>
      </c>
      <c r="G29" s="28" t="s">
        <v>20</v>
      </c>
      <c r="H29" s="28">
        <v>1200</v>
      </c>
      <c r="I29" s="28">
        <v>600</v>
      </c>
      <c r="J29" s="28">
        <v>600</v>
      </c>
      <c r="K29" s="28">
        <v>600</v>
      </c>
      <c r="L29" s="28">
        <v>1100</v>
      </c>
      <c r="M29" s="28">
        <v>500</v>
      </c>
      <c r="N29" s="28">
        <v>500</v>
      </c>
      <c r="O29" s="28">
        <v>500</v>
      </c>
    </row>
    <row r="30" spans="1:15" ht="16.5" customHeight="1">
      <c r="A30" s="58"/>
      <c r="B30" s="56" t="s">
        <v>22</v>
      </c>
      <c r="C30" s="62">
        <v>700</v>
      </c>
      <c r="D30" s="62">
        <v>700</v>
      </c>
      <c r="E30" s="62">
        <v>815</v>
      </c>
      <c r="F30" s="62">
        <v>500</v>
      </c>
      <c r="G30" s="28">
        <v>600</v>
      </c>
      <c r="H30" s="28">
        <v>1200</v>
      </c>
      <c r="I30" s="28">
        <v>600</v>
      </c>
      <c r="J30" s="28">
        <v>700</v>
      </c>
      <c r="K30" s="28">
        <v>600</v>
      </c>
      <c r="L30" s="28">
        <v>500</v>
      </c>
      <c r="M30" s="28">
        <v>500</v>
      </c>
      <c r="N30" s="28">
        <v>500</v>
      </c>
      <c r="O30" s="28">
        <v>1500</v>
      </c>
    </row>
    <row r="31" spans="1:15" ht="16.5" customHeight="1">
      <c r="A31" s="58"/>
      <c r="B31" s="56" t="s">
        <v>23</v>
      </c>
      <c r="C31" s="62">
        <v>1300</v>
      </c>
      <c r="D31" s="62">
        <v>700</v>
      </c>
      <c r="E31" s="62">
        <v>820</v>
      </c>
      <c r="F31" s="62">
        <v>440</v>
      </c>
      <c r="G31" s="28">
        <v>1100</v>
      </c>
      <c r="H31" s="28">
        <v>600</v>
      </c>
      <c r="I31" s="28">
        <v>600</v>
      </c>
      <c r="J31" s="28">
        <v>600</v>
      </c>
      <c r="K31" s="28">
        <v>1200</v>
      </c>
      <c r="L31" s="28">
        <v>1000</v>
      </c>
      <c r="M31" s="28">
        <v>500</v>
      </c>
      <c r="N31" s="28">
        <v>1000</v>
      </c>
      <c r="O31" s="28">
        <v>500</v>
      </c>
    </row>
    <row r="32" spans="1:15" hidden="1">
      <c r="A32" s="58"/>
      <c r="B32" s="65" t="s">
        <v>25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1:15" ht="6.75" customHeight="1" thickBot="1">
      <c r="A33" s="58"/>
      <c r="B33" s="67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5" s="42" customFormat="1" ht="16.5" thickBot="1">
      <c r="A34" s="68"/>
      <c r="B34" s="95" t="s">
        <v>26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6.5" customHeight="1">
      <c r="A35" s="55">
        <v>4</v>
      </c>
      <c r="B35" s="69" t="s">
        <v>27</v>
      </c>
      <c r="C35" s="70"/>
      <c r="D35" s="71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</row>
    <row r="36" spans="1:15" ht="16.5" customHeight="1">
      <c r="A36" s="58"/>
      <c r="B36" s="73" t="s">
        <v>19</v>
      </c>
      <c r="C36" s="33" t="s">
        <v>20</v>
      </c>
      <c r="D36" s="74">
        <v>2.5099999999999998</v>
      </c>
      <c r="E36" s="33" t="s">
        <v>20</v>
      </c>
      <c r="F36" s="74">
        <v>3.11</v>
      </c>
      <c r="G36" s="74">
        <v>3.26</v>
      </c>
      <c r="H36" s="33" t="s">
        <v>20</v>
      </c>
      <c r="I36" s="74">
        <v>3.04</v>
      </c>
      <c r="J36" s="74">
        <v>2.78</v>
      </c>
      <c r="K36" s="33" t="s">
        <v>20</v>
      </c>
      <c r="L36" s="33" t="s">
        <v>20</v>
      </c>
      <c r="M36" s="74">
        <v>2.4300000000000002</v>
      </c>
      <c r="N36" s="75" t="s">
        <v>20</v>
      </c>
      <c r="O36" s="75">
        <v>1.43</v>
      </c>
    </row>
    <row r="37" spans="1:15" ht="16.5" customHeight="1">
      <c r="A37" s="58"/>
      <c r="B37" s="76" t="s">
        <v>21</v>
      </c>
      <c r="C37" s="74">
        <v>2.64</v>
      </c>
      <c r="D37" s="74">
        <v>2.6</v>
      </c>
      <c r="E37" s="74">
        <v>3.04</v>
      </c>
      <c r="F37" s="74">
        <v>3.46</v>
      </c>
      <c r="G37" s="33" t="s">
        <v>20</v>
      </c>
      <c r="H37" s="74">
        <v>3.47</v>
      </c>
      <c r="I37" s="74">
        <v>3.2</v>
      </c>
      <c r="J37" s="74">
        <v>3.07</v>
      </c>
      <c r="K37" s="74">
        <v>2.91</v>
      </c>
      <c r="L37" s="74">
        <v>2.71</v>
      </c>
      <c r="M37" s="74">
        <v>2.3199999999999998</v>
      </c>
      <c r="N37" s="74">
        <v>1.75</v>
      </c>
      <c r="O37" s="74">
        <v>0.92</v>
      </c>
    </row>
    <row r="38" spans="1:15" ht="16.5" customHeight="1">
      <c r="A38" s="58"/>
      <c r="B38" s="56" t="s">
        <v>22</v>
      </c>
      <c r="C38" s="74">
        <v>2.83</v>
      </c>
      <c r="D38" s="74">
        <v>2.77</v>
      </c>
      <c r="E38" s="74">
        <v>3.28</v>
      </c>
      <c r="F38" s="74">
        <v>3.64</v>
      </c>
      <c r="G38" s="74">
        <v>3.65</v>
      </c>
      <c r="H38" s="74">
        <v>3.52</v>
      </c>
      <c r="I38" s="74">
        <v>3.22</v>
      </c>
      <c r="J38" s="74">
        <v>3.05</v>
      </c>
      <c r="K38" s="74">
        <v>2.93</v>
      </c>
      <c r="L38" s="74">
        <v>2.79</v>
      </c>
      <c r="M38" s="74">
        <v>2.56</v>
      </c>
      <c r="N38" s="74">
        <v>2.19</v>
      </c>
      <c r="O38" s="74">
        <v>1.1200000000000001</v>
      </c>
    </row>
    <row r="39" spans="1:15" ht="16.5" customHeight="1">
      <c r="A39" s="58"/>
      <c r="B39" s="76" t="s">
        <v>23</v>
      </c>
      <c r="C39" s="74">
        <v>3.09</v>
      </c>
      <c r="D39" s="74">
        <v>3.04</v>
      </c>
      <c r="E39" s="74">
        <v>3.4</v>
      </c>
      <c r="F39" s="74">
        <v>3.86</v>
      </c>
      <c r="G39" s="74">
        <v>3.85</v>
      </c>
      <c r="H39" s="74">
        <v>3.7</v>
      </c>
      <c r="I39" s="74">
        <v>3.46</v>
      </c>
      <c r="J39" s="74">
        <v>3.3</v>
      </c>
      <c r="K39" s="74">
        <v>3.04</v>
      </c>
      <c r="L39" s="74">
        <v>2.84</v>
      </c>
      <c r="M39" s="74">
        <v>2.61</v>
      </c>
      <c r="N39" s="74">
        <v>2.23</v>
      </c>
      <c r="O39" s="74">
        <v>1.3</v>
      </c>
    </row>
    <row r="40" spans="1:15" ht="16.5" customHeight="1">
      <c r="A40" s="55">
        <v>5</v>
      </c>
      <c r="B40" s="76" t="s">
        <v>28</v>
      </c>
      <c r="C40" s="74">
        <v>2.85</v>
      </c>
      <c r="D40" s="74">
        <v>2.73</v>
      </c>
      <c r="E40" s="74">
        <v>3.29</v>
      </c>
      <c r="F40" s="74">
        <v>3.52</v>
      </c>
      <c r="G40" s="74">
        <v>3.64</v>
      </c>
      <c r="H40" s="74">
        <v>3.53</v>
      </c>
      <c r="I40" s="74">
        <v>3.23</v>
      </c>
      <c r="J40" s="74">
        <v>3.05</v>
      </c>
      <c r="K40" s="74">
        <v>2.98</v>
      </c>
      <c r="L40" s="74">
        <v>2.78</v>
      </c>
      <c r="M40" s="74">
        <v>2.48</v>
      </c>
      <c r="N40" s="74">
        <v>2.1</v>
      </c>
      <c r="O40" s="74">
        <v>1.17</v>
      </c>
    </row>
    <row r="41" spans="1:15" ht="16.5" customHeight="1">
      <c r="A41" s="55">
        <v>6</v>
      </c>
      <c r="B41" s="76" t="s">
        <v>29</v>
      </c>
      <c r="C41" s="75">
        <v>2.8</v>
      </c>
      <c r="D41" s="75">
        <v>2.75</v>
      </c>
      <c r="E41" s="75">
        <v>2.87</v>
      </c>
      <c r="F41" s="75">
        <v>3.35</v>
      </c>
      <c r="G41" s="75">
        <v>3.54</v>
      </c>
      <c r="H41" s="75">
        <v>3.54</v>
      </c>
      <c r="I41" s="75">
        <v>3.36</v>
      </c>
      <c r="J41" s="75">
        <v>3.16</v>
      </c>
      <c r="K41" s="75">
        <v>2.95</v>
      </c>
      <c r="L41" s="75">
        <v>2.83</v>
      </c>
      <c r="M41" s="75">
        <v>2.61</v>
      </c>
      <c r="N41" s="75" t="s">
        <v>20</v>
      </c>
      <c r="O41" s="75" t="s">
        <v>20</v>
      </c>
    </row>
    <row r="42" spans="1:15" ht="6.75" customHeight="1" thickBot="1">
      <c r="A42" s="77"/>
      <c r="B42" s="78"/>
      <c r="C42" s="79"/>
      <c r="D42" s="79"/>
      <c r="E42" s="80"/>
      <c r="F42" s="79"/>
      <c r="G42" s="79"/>
      <c r="H42" s="79"/>
      <c r="I42" s="79"/>
      <c r="J42" s="79"/>
      <c r="K42" s="79"/>
      <c r="L42" s="79"/>
      <c r="M42" s="79"/>
      <c r="N42" s="79"/>
      <c r="O42" s="79"/>
    </row>
    <row r="43" spans="1:15" ht="17.25" customHeight="1">
      <c r="A43" s="81" t="s">
        <v>13</v>
      </c>
      <c r="B43" s="82"/>
      <c r="C43" s="83"/>
      <c r="D43" s="82"/>
      <c r="E43" s="82"/>
      <c r="F43" s="84"/>
    </row>
    <row r="44" spans="1:15" ht="17.25" customHeight="1">
      <c r="A44" s="81" t="s">
        <v>30</v>
      </c>
      <c r="B44" s="82"/>
      <c r="C44" s="83"/>
      <c r="D44" s="82"/>
      <c r="E44" s="82"/>
      <c r="F44" s="83"/>
    </row>
    <row r="45" spans="1:15" ht="15.75">
      <c r="A45" s="81" t="s">
        <v>14</v>
      </c>
      <c r="B45" s="81"/>
      <c r="C45" s="85"/>
      <c r="D45" s="85"/>
      <c r="E45" s="85"/>
      <c r="F45" s="85"/>
      <c r="G45" s="45"/>
    </row>
    <row r="46" spans="1:15" ht="15.75">
      <c r="A46" s="82"/>
      <c r="B46" s="82"/>
      <c r="C46" s="83"/>
      <c r="D46" s="83"/>
      <c r="E46" s="83"/>
      <c r="F46" s="83"/>
      <c r="G46" s="17"/>
    </row>
    <row r="47" spans="1:15">
      <c r="D47" s="17"/>
      <c r="E47" s="17"/>
      <c r="F47" s="17"/>
      <c r="G47" s="17"/>
    </row>
    <row r="48" spans="1:15">
      <c r="D48" s="17"/>
      <c r="E48" s="17"/>
      <c r="F48" s="17"/>
      <c r="G48" s="17"/>
      <c r="H48" s="17"/>
      <c r="I48" s="17"/>
    </row>
    <row r="49" spans="4:9">
      <c r="D49" s="17"/>
      <c r="E49" s="17"/>
      <c r="F49" s="17"/>
      <c r="G49" s="17"/>
      <c r="H49" s="17"/>
      <c r="I49" s="17"/>
    </row>
    <row r="50" spans="4:9">
      <c r="D50" s="17"/>
      <c r="E50" s="17"/>
      <c r="F50" s="17"/>
      <c r="G50" s="17"/>
      <c r="H50" s="17"/>
      <c r="I50" s="17" t="s">
        <v>31</v>
      </c>
    </row>
    <row r="51" spans="4:9">
      <c r="D51" s="17"/>
      <c r="E51" s="17"/>
      <c r="F51" s="17"/>
      <c r="G51" s="17"/>
      <c r="H51" s="17"/>
      <c r="I51" s="17"/>
    </row>
    <row r="52" spans="4:9">
      <c r="D52" s="17"/>
      <c r="E52" s="17"/>
      <c r="F52" s="17"/>
      <c r="G52" s="17"/>
      <c r="H52" s="17"/>
      <c r="I52" s="17"/>
    </row>
    <row r="53" spans="4:9">
      <c r="D53" s="17"/>
      <c r="E53" s="17"/>
      <c r="F53" s="17"/>
      <c r="G53" s="17"/>
      <c r="H53" s="17"/>
      <c r="I53" s="17"/>
    </row>
    <row r="54" spans="4:9">
      <c r="D54" s="17"/>
      <c r="E54" s="17"/>
      <c r="F54" s="17"/>
      <c r="G54" s="17"/>
      <c r="H54" s="17"/>
      <c r="I54" s="17"/>
    </row>
    <row r="55" spans="4:9">
      <c r="F55" s="17"/>
    </row>
    <row r="56" spans="4:9">
      <c r="F56" s="17"/>
    </row>
    <row r="57" spans="4:9">
      <c r="F57" s="17"/>
    </row>
    <row r="58" spans="4:9">
      <c r="F58" s="17"/>
    </row>
    <row r="59" spans="4:9">
      <c r="F59" s="17"/>
    </row>
    <row r="60" spans="4:9">
      <c r="F60" s="17"/>
    </row>
    <row r="61" spans="4:9">
      <c r="F61" s="17"/>
    </row>
    <row r="62" spans="4:9">
      <c r="F62" s="17"/>
    </row>
    <row r="63" spans="4:9">
      <c r="F63" s="17"/>
    </row>
    <row r="64" spans="4:9">
      <c r="F64" s="17"/>
    </row>
  </sheetData>
  <mergeCells count="5">
    <mergeCell ref="C2:H2"/>
    <mergeCell ref="A3:B3"/>
    <mergeCell ref="C3:F3"/>
    <mergeCell ref="B18:O18"/>
    <mergeCell ref="B34:O34"/>
  </mergeCells>
  <printOptions horizontalCentered="1" verticalCentered="1"/>
  <pageMargins left="0.19685039370078741" right="0.19685039370078741" top="0.31496062992125984" bottom="0.19685039370078741" header="0.51181102362204722" footer="0.1968503937007874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2014-09-05T11:22:58Z</dcterms:created>
  <dcterms:modified xsi:type="dcterms:W3CDTF">2014-09-05T11:50:24Z</dcterms:modified>
</cp:coreProperties>
</file>