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ERD - STATS\MSB\2016\May-16\"/>
    </mc:Choice>
  </mc:AlternateContent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'17'!$A$1:$Z$116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J112" i="1" l="1"/>
  <c r="J109" i="1"/>
  <c r="X111" i="1"/>
  <c r="J111" i="1"/>
  <c r="Y111" i="1" l="1"/>
  <c r="X110" i="1"/>
  <c r="J110" i="1"/>
  <c r="Y110" i="1" s="1"/>
  <c r="J108" i="1" l="1"/>
  <c r="X107" i="1" l="1"/>
  <c r="J107" i="1"/>
  <c r="Y107" i="1" s="1"/>
  <c r="X112" i="1" l="1"/>
  <c r="X106" i="1"/>
  <c r="J106" i="1"/>
  <c r="Y106" i="1" s="1"/>
  <c r="X105" i="1" l="1"/>
  <c r="J105" i="1"/>
  <c r="Y105" i="1" l="1"/>
  <c r="Y112" i="1" l="1"/>
  <c r="X104" i="1"/>
  <c r="J103" i="1"/>
  <c r="J104" i="1"/>
  <c r="Y104" i="1" s="1"/>
  <c r="Y103" i="1" l="1"/>
  <c r="X103" i="1"/>
  <c r="X102" i="1" l="1"/>
  <c r="J102" i="1"/>
  <c r="Y102" i="1" s="1"/>
  <c r="X101" i="1" l="1"/>
  <c r="J101" i="1"/>
  <c r="Y101" i="1" l="1"/>
  <c r="X100" i="1"/>
  <c r="J100" i="1"/>
  <c r="Y100" i="1" s="1"/>
  <c r="J99" i="1" l="1"/>
  <c r="Y99" i="1" s="1"/>
  <c r="X98" i="1" l="1"/>
  <c r="J98" i="1"/>
  <c r="Y98" i="1" l="1"/>
  <c r="J95" i="1"/>
  <c r="X97" i="1"/>
  <c r="J97" i="1"/>
  <c r="Y97" i="1" l="1"/>
  <c r="X96" i="1"/>
  <c r="J96" i="1"/>
  <c r="Y96" i="1" s="1"/>
  <c r="J94" i="1" l="1"/>
  <c r="X94" i="1" l="1"/>
  <c r="Y94" i="1" s="1"/>
  <c r="X93" i="1" l="1"/>
  <c r="J93" i="1"/>
  <c r="Y93" i="1" s="1"/>
  <c r="X92" i="1" l="1"/>
  <c r="J92" i="1"/>
  <c r="Y92" i="1" l="1"/>
  <c r="J91" i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X78" i="1"/>
  <c r="J78" i="1"/>
  <c r="X77" i="1"/>
  <c r="J77" i="1"/>
  <c r="X76" i="1"/>
  <c r="J76" i="1"/>
  <c r="X75" i="1"/>
  <c r="J75" i="1"/>
  <c r="X74" i="1"/>
  <c r="J74" i="1"/>
  <c r="X73" i="1"/>
  <c r="J73" i="1"/>
  <c r="X72" i="1"/>
  <c r="J72" i="1"/>
  <c r="X71" i="1"/>
  <c r="J71" i="1"/>
  <c r="X70" i="1"/>
  <c r="J70" i="1"/>
  <c r="X69" i="1"/>
  <c r="J69" i="1"/>
  <c r="X68" i="1"/>
  <c r="J68" i="1"/>
  <c r="Y66" i="1"/>
  <c r="Y71" i="1" l="1"/>
  <c r="Y79" i="1"/>
  <c r="Y74" i="1"/>
  <c r="Y86" i="1"/>
  <c r="Y81" i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<sst xmlns="http://schemas.openxmlformats.org/spreadsheetml/2006/main" count="43" uniqueCount="40">
  <si>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</si>
  <si>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</si>
  <si>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</si>
  <si>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</si>
  <si>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</si>
  <si>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</si>
  <si>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</si>
  <si>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</si>
  <si>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</si>
  <si>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</si>
  <si>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</si>
  <si>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</si>
  <si>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</si>
  <si>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</si>
  <si>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</si>
  <si>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</si>
  <si>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</si>
  <si>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</si>
  <si>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</si>
  <si>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</si>
  <si>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</si>
  <si>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</si>
  <si>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</si>
  <si>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</si>
  <si>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</si>
  <si>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</si>
  <si>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</si>
  <si>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</si>
  <si>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</si>
  <si>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</si>
  <si>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</si>
  <si>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</si>
  <si>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</si>
  <si>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</si>
  <si>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</si>
  <si>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</si>
  <si>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</si>
  <si>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Research and Economic Analysis Department.</t>
  </si>
  <si>
    <t xml:space="preserve"> Table 17 : Currency in Circulation: May 2015 to May 2016</t>
  </si>
  <si>
    <t>(Rs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</si>
</sst>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97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69" fontId="13" fillId="0" borderId="92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3" xfId="1" applyNumberFormat="1" applyFont="1" applyFill="1" applyBorder="1" applyAlignment="1" applyProtection="1">
      <alignment horizontal="center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169" fontId="13" fillId="0" borderId="93" xfId="1" applyNumberFormat="1" applyFont="1" applyFill="1" applyBorder="1" applyAlignment="1" applyProtection="1">
      <alignment horizontal="right" vertical="center"/>
    </xf>
    <xf numFmtId="169" fontId="14" fillId="0" borderId="59" xfId="1" applyNumberFormat="1" applyFont="1" applyFill="1" applyBorder="1" applyAlignment="1" applyProtection="1">
      <alignment horizontal="right" vertical="center"/>
    </xf>
    <xf numFmtId="17" fontId="10" fillId="92" borderId="96" xfId="1" applyNumberFormat="1" applyFont="1" applyFill="1" applyBorder="1" applyAlignment="1">
      <alignment horizontal="left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4" fillId="8" borderId="95" xfId="1" applyNumberFormat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  <xf numFmtId="0" fontId="12" fillId="8" borderId="0" xfId="1" applyFont="1" applyFill="1" applyAlignment="1"/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16"/>
  <sheetViews>
    <sheetView tabSelected="1" zoomScale="80" zoomScaleNormal="80" workbookViewId="0">
      <pane ySplit="5" topLeftCell="A6" activePane="bottomLeft" state="frozen"/>
      <selection pane="bottomLeft" activeCell="Z116" sqref="A1:Z116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11" style="7" customWidth="1"/>
    <col min="9" max="9" width="9.425781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39" customWidth="1"/>
    <col min="15" max="23" width="8.28515625" style="7" customWidth="1"/>
    <col min="24" max="24" width="10" style="40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2" spans="1:29" ht="43.5" customHeight="1" thickBot="1">
      <c r="A2" s="1" t="s">
        <v>38</v>
      </c>
      <c r="B2" s="2"/>
      <c r="C2" s="3"/>
      <c r="D2" s="4"/>
      <c r="E2" s="3"/>
      <c r="F2" s="3"/>
      <c r="G2" s="3"/>
      <c r="H2" s="5"/>
      <c r="I2" s="5"/>
      <c r="J2" s="5"/>
      <c r="K2" s="5"/>
      <c r="L2" s="3"/>
      <c r="M2" s="3"/>
      <c r="N2" s="6"/>
      <c r="O2" s="3"/>
      <c r="P2" s="3"/>
      <c r="Q2" s="3"/>
      <c r="R2" s="3"/>
      <c r="S2" s="83"/>
      <c r="T2" s="3"/>
      <c r="U2" s="3"/>
      <c r="V2" s="3"/>
      <c r="W2" s="3"/>
      <c r="X2" s="5"/>
      <c r="Y2" s="96" t="s">
        <v>39</v>
      </c>
      <c r="Z2" s="3"/>
    </row>
    <row r="3" spans="1:29" ht="30.75" customHeight="1" thickTop="1" thickBot="1">
      <c r="A3" s="45" t="s">
        <v>0</v>
      </c>
      <c r="B3" s="92" t="s">
        <v>1</v>
      </c>
      <c r="C3" s="93"/>
      <c r="D3" s="93"/>
      <c r="E3" s="93"/>
      <c r="F3" s="93"/>
      <c r="G3" s="93"/>
      <c r="H3" s="93"/>
      <c r="I3" s="93"/>
      <c r="J3" s="43"/>
      <c r="K3" s="94" t="s">
        <v>2</v>
      </c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43"/>
      <c r="Y3" s="44" t="s">
        <v>3</v>
      </c>
      <c r="Z3" s="3"/>
    </row>
    <row r="4" spans="1:29" ht="28.5" customHeight="1">
      <c r="A4" s="46" t="s">
        <v>4</v>
      </c>
      <c r="B4" s="67" t="s">
        <v>5</v>
      </c>
      <c r="C4" s="51"/>
      <c r="D4" s="51"/>
      <c r="E4" s="50"/>
      <c r="F4" s="51"/>
      <c r="G4" s="51"/>
      <c r="H4" s="51"/>
      <c r="I4" s="52"/>
      <c r="J4" s="53"/>
      <c r="K4" s="51" t="s">
        <v>6</v>
      </c>
      <c r="L4" s="54" t="s">
        <v>7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2"/>
      <c r="Y4" s="65" t="s">
        <v>8</v>
      </c>
      <c r="Z4" s="3"/>
    </row>
    <row r="5" spans="1:29" ht="28.5" customHeight="1">
      <c r="A5" s="46" t="s">
        <v>9</v>
      </c>
      <c r="B5" s="56" t="s">
        <v>10</v>
      </c>
      <c r="C5" s="56" t="s">
        <v>11</v>
      </c>
      <c r="D5" s="56" t="s">
        <v>12</v>
      </c>
      <c r="E5" s="55" t="s">
        <v>13</v>
      </c>
      <c r="F5" s="56" t="s">
        <v>14</v>
      </c>
      <c r="G5" s="56" t="s">
        <v>15</v>
      </c>
      <c r="H5" s="56" t="s">
        <v>16</v>
      </c>
      <c r="I5" s="57" t="s">
        <v>17</v>
      </c>
      <c r="J5" s="58" t="s">
        <v>18</v>
      </c>
      <c r="K5" s="56" t="s">
        <v>19</v>
      </c>
      <c r="L5" s="59" t="s">
        <v>20</v>
      </c>
      <c r="M5" s="59" t="s">
        <v>21</v>
      </c>
      <c r="N5" s="59" t="s">
        <v>22</v>
      </c>
      <c r="O5" s="59" t="s">
        <v>23</v>
      </c>
      <c r="P5" s="59" t="s">
        <v>24</v>
      </c>
      <c r="Q5" s="59" t="s">
        <v>25</v>
      </c>
      <c r="R5" s="59" t="s">
        <v>26</v>
      </c>
      <c r="S5" s="59" t="s">
        <v>27</v>
      </c>
      <c r="T5" s="59" t="s">
        <v>28</v>
      </c>
      <c r="U5" s="59" t="s">
        <v>29</v>
      </c>
      <c r="V5" s="59" t="s">
        <v>30</v>
      </c>
      <c r="W5" s="59" t="s">
        <v>31</v>
      </c>
      <c r="X5" s="57" t="s">
        <v>18</v>
      </c>
      <c r="Y5" s="65" t="s">
        <v>32</v>
      </c>
      <c r="Z5" s="3"/>
    </row>
    <row r="6" spans="1:29" ht="28.5" customHeight="1" thickBot="1">
      <c r="A6" s="47"/>
      <c r="B6" s="61" t="s">
        <v>33</v>
      </c>
      <c r="C6" s="61"/>
      <c r="D6" s="61"/>
      <c r="E6" s="60"/>
      <c r="F6" s="61"/>
      <c r="G6" s="61"/>
      <c r="H6" s="61"/>
      <c r="I6" s="62"/>
      <c r="J6" s="63"/>
      <c r="K6" s="61" t="s">
        <v>34</v>
      </c>
      <c r="L6" s="64" t="s">
        <v>34</v>
      </c>
      <c r="M6" s="64"/>
      <c r="N6" s="64"/>
      <c r="O6" s="64"/>
      <c r="P6" s="64"/>
      <c r="Q6" s="64"/>
      <c r="R6" s="64"/>
      <c r="S6" s="64"/>
      <c r="T6" s="64" t="s">
        <v>35</v>
      </c>
      <c r="U6" s="64"/>
      <c r="V6" s="64"/>
      <c r="W6" s="64"/>
      <c r="X6" s="62"/>
      <c r="Y6" s="66" t="s">
        <v>2</v>
      </c>
      <c r="Z6" s="3"/>
    </row>
    <row r="7" spans="1:29" ht="3.75" hidden="1" customHeight="1" thickTop="1">
      <c r="A7" s="48"/>
      <c r="B7" s="8"/>
      <c r="C7" s="9"/>
      <c r="D7" s="9"/>
      <c r="E7" s="10"/>
      <c r="F7" s="9"/>
      <c r="G7" s="9"/>
      <c r="H7" s="9"/>
      <c r="I7" s="11"/>
      <c r="J7" s="12"/>
      <c r="K7" s="8"/>
      <c r="L7" s="13"/>
      <c r="M7" s="13"/>
      <c r="N7" s="14"/>
      <c r="O7" s="14"/>
      <c r="P7" s="13"/>
      <c r="Q7" s="13"/>
      <c r="R7" s="13"/>
      <c r="S7" s="13"/>
      <c r="T7" s="13"/>
      <c r="U7" s="13"/>
      <c r="V7" s="15"/>
      <c r="W7" s="15"/>
      <c r="X7" s="16"/>
      <c r="Y7" s="17"/>
      <c r="Z7" s="3"/>
    </row>
    <row r="8" spans="1:29" ht="28.5" hidden="1" customHeight="1">
      <c r="A8" s="49">
        <v>35947</v>
      </c>
      <c r="B8" s="18">
        <v>21.8</v>
      </c>
      <c r="C8" s="19">
        <v>0</v>
      </c>
      <c r="D8" s="19">
        <v>179.5</v>
      </c>
      <c r="E8" s="19">
        <v>846</v>
      </c>
      <c r="F8" s="19">
        <v>860.5</v>
      </c>
      <c r="G8" s="19">
        <v>1426.8</v>
      </c>
      <c r="H8" s="19">
        <v>2330.3000000000002</v>
      </c>
      <c r="I8" s="20">
        <v>0</v>
      </c>
      <c r="J8" s="21">
        <v>5835.4929099999999</v>
      </c>
      <c r="K8" s="18">
        <v>6.6</v>
      </c>
      <c r="L8" s="19">
        <v>11.7</v>
      </c>
      <c r="M8" s="19"/>
      <c r="N8" s="22">
        <v>17.8</v>
      </c>
      <c r="O8" s="22">
        <v>53.5</v>
      </c>
      <c r="P8" s="19">
        <v>66.3</v>
      </c>
      <c r="Q8" s="19">
        <v>15.1</v>
      </c>
      <c r="R8" s="19">
        <v>6.5</v>
      </c>
      <c r="S8" s="19">
        <v>15.7</v>
      </c>
      <c r="T8" s="19">
        <v>2.5</v>
      </c>
      <c r="U8" s="19">
        <v>3.7</v>
      </c>
      <c r="V8" s="19">
        <v>0.3</v>
      </c>
      <c r="W8" s="19">
        <v>0.2</v>
      </c>
      <c r="X8" s="23">
        <v>199.9</v>
      </c>
      <c r="Y8" s="24">
        <v>6035.3929099999996</v>
      </c>
      <c r="Z8" s="25"/>
    </row>
    <row r="9" spans="1:29" ht="28.5" hidden="1" customHeight="1">
      <c r="A9" s="49">
        <v>36039</v>
      </c>
      <c r="B9" s="18">
        <v>21.7</v>
      </c>
      <c r="C9" s="19">
        <v>0</v>
      </c>
      <c r="D9" s="19">
        <v>184.7</v>
      </c>
      <c r="E9" s="19">
        <v>877.3</v>
      </c>
      <c r="F9" s="19">
        <v>933</v>
      </c>
      <c r="G9" s="19">
        <v>1518.8</v>
      </c>
      <c r="H9" s="19">
        <v>2356.9</v>
      </c>
      <c r="I9" s="20">
        <v>0</v>
      </c>
      <c r="J9" s="21">
        <v>6056.2</v>
      </c>
      <c r="K9" s="18">
        <v>6.6</v>
      </c>
      <c r="L9" s="19">
        <v>11.7</v>
      </c>
      <c r="M9" s="19"/>
      <c r="N9" s="22">
        <v>26.9</v>
      </c>
      <c r="O9" s="22">
        <v>55.2</v>
      </c>
      <c r="P9" s="19">
        <v>66.8</v>
      </c>
      <c r="Q9" s="19">
        <v>15.5</v>
      </c>
      <c r="R9" s="19">
        <v>6.4</v>
      </c>
      <c r="S9" s="19">
        <v>16.100000000000001</v>
      </c>
      <c r="T9" s="19">
        <v>2.5</v>
      </c>
      <c r="U9" s="19">
        <v>3.8</v>
      </c>
      <c r="V9" s="19">
        <v>0.3</v>
      </c>
      <c r="W9" s="19">
        <v>0.2</v>
      </c>
      <c r="X9" s="23">
        <v>212.1</v>
      </c>
      <c r="Y9" s="24">
        <v>6268.3</v>
      </c>
      <c r="Z9" s="3"/>
    </row>
    <row r="10" spans="1:29" ht="28.5" hidden="1" customHeight="1">
      <c r="A10" s="49">
        <v>36130</v>
      </c>
      <c r="B10" s="18">
        <v>21.6</v>
      </c>
      <c r="C10" s="19">
        <v>21.6</v>
      </c>
      <c r="D10" s="19">
        <v>208.5</v>
      </c>
      <c r="E10" s="19">
        <v>1063.0999999999999</v>
      </c>
      <c r="F10" s="19">
        <v>1173.4000000000001</v>
      </c>
      <c r="G10" s="19">
        <v>1841.1</v>
      </c>
      <c r="H10" s="19">
        <v>3145.8</v>
      </c>
      <c r="I10" s="20">
        <v>196.1</v>
      </c>
      <c r="J10" s="21">
        <v>7814.4</v>
      </c>
      <c r="K10" s="18">
        <v>6.6</v>
      </c>
      <c r="L10" s="19">
        <v>11.8</v>
      </c>
      <c r="M10" s="19"/>
      <c r="N10" s="22">
        <v>51.8</v>
      </c>
      <c r="O10" s="22">
        <v>58.9</v>
      </c>
      <c r="P10" s="19">
        <v>69.3</v>
      </c>
      <c r="Q10" s="19">
        <v>15.9</v>
      </c>
      <c r="R10" s="19">
        <v>6.4</v>
      </c>
      <c r="S10" s="19">
        <v>16.600000000000001</v>
      </c>
      <c r="T10" s="19">
        <v>2.5</v>
      </c>
      <c r="U10" s="19">
        <v>3.9</v>
      </c>
      <c r="V10" s="19">
        <v>0.3</v>
      </c>
      <c r="W10" s="19">
        <v>0.2</v>
      </c>
      <c r="X10" s="23">
        <v>244.3</v>
      </c>
      <c r="Y10" s="24">
        <v>8058.7</v>
      </c>
      <c r="Z10" s="25"/>
    </row>
    <row r="11" spans="1:29" ht="28.5" hidden="1" customHeight="1">
      <c r="A11" s="49">
        <v>36220</v>
      </c>
      <c r="B11" s="18">
        <v>21.6</v>
      </c>
      <c r="C11" s="19">
        <v>23.5</v>
      </c>
      <c r="D11" s="19">
        <v>185</v>
      </c>
      <c r="E11" s="19">
        <v>906.5</v>
      </c>
      <c r="F11" s="19">
        <v>1022.4</v>
      </c>
      <c r="G11" s="19">
        <v>1441.8</v>
      </c>
      <c r="H11" s="19">
        <v>2565.5</v>
      </c>
      <c r="I11" s="20">
        <v>213.9</v>
      </c>
      <c r="J11" s="21">
        <v>6498.1</v>
      </c>
      <c r="K11" s="18">
        <v>6.7</v>
      </c>
      <c r="L11" s="19">
        <v>12</v>
      </c>
      <c r="M11" s="19"/>
      <c r="N11" s="22">
        <v>64.599999999999994</v>
      </c>
      <c r="O11" s="22">
        <v>55.3</v>
      </c>
      <c r="P11" s="19">
        <v>68.8</v>
      </c>
      <c r="Q11" s="19">
        <v>16.100000000000001</v>
      </c>
      <c r="R11" s="19">
        <v>6.4</v>
      </c>
      <c r="S11" s="19">
        <v>16.899999999999999</v>
      </c>
      <c r="T11" s="19">
        <v>2.4</v>
      </c>
      <c r="U11" s="19">
        <v>3.9</v>
      </c>
      <c r="V11" s="19">
        <v>0.3</v>
      </c>
      <c r="W11" s="19">
        <v>0.2</v>
      </c>
      <c r="X11" s="23">
        <v>253.6</v>
      </c>
      <c r="Y11" s="24">
        <v>6751.7</v>
      </c>
      <c r="Z11" s="25"/>
    </row>
    <row r="12" spans="1:29" ht="28.5" hidden="1" customHeight="1">
      <c r="A12" s="49">
        <v>39448</v>
      </c>
      <c r="B12" s="18">
        <v>228.1</v>
      </c>
      <c r="C12" s="19">
        <v>166.9</v>
      </c>
      <c r="D12" s="19">
        <v>231.3</v>
      </c>
      <c r="E12" s="19">
        <v>923.4</v>
      </c>
      <c r="F12" s="19">
        <v>1294.4000000000001</v>
      </c>
      <c r="G12" s="19">
        <v>2078.1999999999998</v>
      </c>
      <c r="H12" s="19">
        <v>9790</v>
      </c>
      <c r="I12" s="20">
        <v>724.3</v>
      </c>
      <c r="J12" s="21">
        <v>15436.616595</v>
      </c>
      <c r="K12" s="18">
        <v>7</v>
      </c>
      <c r="L12" s="19">
        <v>12.8</v>
      </c>
      <c r="M12" s="19">
        <v>4.0999999999999996</v>
      </c>
      <c r="N12" s="22">
        <v>203.6</v>
      </c>
      <c r="O12" s="22">
        <v>86.2</v>
      </c>
      <c r="P12" s="19">
        <v>103.3</v>
      </c>
      <c r="Q12" s="19">
        <v>24.5</v>
      </c>
      <c r="R12" s="19">
        <v>6.4</v>
      </c>
      <c r="S12" s="19">
        <v>31</v>
      </c>
      <c r="T12" s="19">
        <v>2.4</v>
      </c>
      <c r="U12" s="19">
        <v>7.1</v>
      </c>
      <c r="V12" s="19">
        <v>0.3</v>
      </c>
      <c r="W12" s="19">
        <v>0.2</v>
      </c>
      <c r="X12" s="23">
        <v>488.9</v>
      </c>
      <c r="Y12" s="24">
        <v>15925.516594999999</v>
      </c>
      <c r="Z12" s="25"/>
      <c r="AA12" s="26"/>
      <c r="AB12" s="26"/>
      <c r="AC12" s="26"/>
    </row>
    <row r="13" spans="1:29" ht="28.5" hidden="1" customHeight="1">
      <c r="A13" s="49">
        <v>39479</v>
      </c>
      <c r="B13" s="18">
        <v>228.09999999999854</v>
      </c>
      <c r="C13" s="19">
        <v>162.30000000000001</v>
      </c>
      <c r="D13" s="19">
        <v>225.4</v>
      </c>
      <c r="E13" s="19">
        <v>913.2</v>
      </c>
      <c r="F13" s="19">
        <v>1229.7</v>
      </c>
      <c r="G13" s="19">
        <v>1964.2</v>
      </c>
      <c r="H13" s="19">
        <v>9538.1</v>
      </c>
      <c r="I13" s="20">
        <v>703.6</v>
      </c>
      <c r="J13" s="21">
        <v>14964.575835</v>
      </c>
      <c r="K13" s="18">
        <v>7</v>
      </c>
      <c r="L13" s="19">
        <v>12.8</v>
      </c>
      <c r="M13" s="19">
        <v>8.8000000000000007</v>
      </c>
      <c r="N13" s="22">
        <v>203.4</v>
      </c>
      <c r="O13" s="22">
        <v>86.3</v>
      </c>
      <c r="P13" s="19">
        <v>104</v>
      </c>
      <c r="Q13" s="19">
        <v>24.6</v>
      </c>
      <c r="R13" s="19">
        <v>6.4</v>
      </c>
      <c r="S13" s="19">
        <v>31.1</v>
      </c>
      <c r="T13" s="19">
        <v>2.4</v>
      </c>
      <c r="U13" s="19">
        <v>7.2</v>
      </c>
      <c r="V13" s="19">
        <v>0.3</v>
      </c>
      <c r="W13" s="19">
        <v>0.2</v>
      </c>
      <c r="X13" s="23">
        <v>494.5</v>
      </c>
      <c r="Y13" s="24">
        <v>15458.975834999999</v>
      </c>
      <c r="Z13" s="25"/>
      <c r="AA13" s="26"/>
      <c r="AB13" s="26"/>
      <c r="AC13" s="26"/>
    </row>
    <row r="14" spans="1:29" ht="28.5" hidden="1" customHeight="1">
      <c r="A14" s="49">
        <v>39508</v>
      </c>
      <c r="B14" s="18">
        <v>228</v>
      </c>
      <c r="C14" s="19">
        <v>155.6</v>
      </c>
      <c r="D14" s="19">
        <v>224.1</v>
      </c>
      <c r="E14" s="19">
        <v>885.2</v>
      </c>
      <c r="F14" s="19">
        <v>1220.4000000000001</v>
      </c>
      <c r="G14" s="19">
        <v>1878.9</v>
      </c>
      <c r="H14" s="19">
        <v>9399.7999999999993</v>
      </c>
      <c r="I14" s="20">
        <v>693.3</v>
      </c>
      <c r="J14" s="21">
        <v>14685.322885</v>
      </c>
      <c r="K14" s="18">
        <v>7</v>
      </c>
      <c r="L14" s="19">
        <v>12.8</v>
      </c>
      <c r="M14" s="19">
        <v>13.47024</v>
      </c>
      <c r="N14" s="22">
        <v>203.34013999999999</v>
      </c>
      <c r="O14" s="22">
        <v>86.178015000000002</v>
      </c>
      <c r="P14" s="19">
        <v>104.259045</v>
      </c>
      <c r="Q14" s="19">
        <v>24.6116755</v>
      </c>
      <c r="R14" s="19">
        <v>6.3554042500000003</v>
      </c>
      <c r="S14" s="19">
        <v>31.303156600000001</v>
      </c>
      <c r="T14" s="19">
        <v>2.4</v>
      </c>
      <c r="U14" s="19">
        <v>7.2</v>
      </c>
      <c r="V14" s="19">
        <v>0.3</v>
      </c>
      <c r="W14" s="19">
        <v>0.2</v>
      </c>
      <c r="X14" s="23">
        <v>499.51767634999999</v>
      </c>
      <c r="Y14" s="24">
        <v>15184.84056135</v>
      </c>
      <c r="Z14" s="25"/>
      <c r="AA14" s="26"/>
      <c r="AB14" s="26"/>
      <c r="AC14" s="26"/>
    </row>
    <row r="15" spans="1:29" ht="28.5" hidden="1" customHeight="1">
      <c r="A15" s="49">
        <v>39539</v>
      </c>
      <c r="B15" s="18">
        <v>228</v>
      </c>
      <c r="C15" s="19">
        <v>150.5</v>
      </c>
      <c r="D15" s="19">
        <v>224.1</v>
      </c>
      <c r="E15" s="19">
        <v>899.9</v>
      </c>
      <c r="F15" s="19">
        <v>1213.2</v>
      </c>
      <c r="G15" s="19">
        <v>1911.1</v>
      </c>
      <c r="H15" s="19">
        <v>9330.1</v>
      </c>
      <c r="I15" s="20">
        <v>733.2</v>
      </c>
      <c r="J15" s="21">
        <v>14690.1</v>
      </c>
      <c r="K15" s="18">
        <v>7</v>
      </c>
      <c r="L15" s="19">
        <v>12.8</v>
      </c>
      <c r="M15" s="19">
        <v>21</v>
      </c>
      <c r="N15" s="22">
        <v>201.7</v>
      </c>
      <c r="O15" s="22">
        <v>85.9</v>
      </c>
      <c r="P15" s="19">
        <v>104.7</v>
      </c>
      <c r="Q15" s="19">
        <v>24.6</v>
      </c>
      <c r="R15" s="19">
        <v>6.4</v>
      </c>
      <c r="S15" s="19">
        <v>31.3</v>
      </c>
      <c r="T15" s="19">
        <v>2.4</v>
      </c>
      <c r="U15" s="19">
        <v>7.3</v>
      </c>
      <c r="V15" s="19">
        <v>0.3</v>
      </c>
      <c r="W15" s="19">
        <v>0.2</v>
      </c>
      <c r="X15" s="23">
        <v>505.6</v>
      </c>
      <c r="Y15" s="24">
        <v>15195.7</v>
      </c>
      <c r="Z15" s="25"/>
      <c r="AA15" s="26"/>
      <c r="AB15" s="26"/>
      <c r="AC15" s="26"/>
    </row>
    <row r="16" spans="1:29" ht="28.5" hidden="1" customHeight="1">
      <c r="A16" s="49">
        <v>39569</v>
      </c>
      <c r="B16" s="18">
        <v>228.1</v>
      </c>
      <c r="C16" s="19">
        <v>145.9</v>
      </c>
      <c r="D16" s="19">
        <v>223.7</v>
      </c>
      <c r="E16" s="19">
        <v>875.2</v>
      </c>
      <c r="F16" s="19">
        <v>1216.2</v>
      </c>
      <c r="G16" s="19">
        <v>1857.7</v>
      </c>
      <c r="H16" s="19">
        <v>9339</v>
      </c>
      <c r="I16" s="20">
        <v>746.8</v>
      </c>
      <c r="J16" s="21">
        <v>14632.557210000001</v>
      </c>
      <c r="K16" s="18">
        <v>7</v>
      </c>
      <c r="L16" s="19">
        <v>12.8</v>
      </c>
      <c r="M16" s="19">
        <v>27.58</v>
      </c>
      <c r="N16" s="22">
        <v>201.1</v>
      </c>
      <c r="O16" s="22">
        <v>85.8</v>
      </c>
      <c r="P16" s="19">
        <v>105</v>
      </c>
      <c r="Q16" s="19">
        <v>24.7</v>
      </c>
      <c r="R16" s="19">
        <v>6.4</v>
      </c>
      <c r="S16" s="19">
        <v>31.4</v>
      </c>
      <c r="T16" s="19">
        <v>2.4</v>
      </c>
      <c r="U16" s="19">
        <v>7.3</v>
      </c>
      <c r="V16" s="19">
        <v>0.3</v>
      </c>
      <c r="W16" s="19">
        <v>0.2</v>
      </c>
      <c r="X16" s="23">
        <v>511.98</v>
      </c>
      <c r="Y16" s="24">
        <v>15144.53721</v>
      </c>
      <c r="Z16" s="25"/>
      <c r="AA16" s="26"/>
      <c r="AB16" s="26"/>
      <c r="AC16" s="26"/>
    </row>
    <row r="17" spans="1:29" ht="28.5" hidden="1" customHeight="1">
      <c r="A17" s="49">
        <v>39600</v>
      </c>
      <c r="B17" s="18">
        <v>227.70000000000073</v>
      </c>
      <c r="C17" s="19">
        <v>141.6</v>
      </c>
      <c r="D17" s="19">
        <v>222.5</v>
      </c>
      <c r="E17" s="19">
        <v>867.9</v>
      </c>
      <c r="F17" s="19">
        <v>1198.5999999999999</v>
      </c>
      <c r="G17" s="19">
        <v>1875.2</v>
      </c>
      <c r="H17" s="19">
        <v>9259.2999999999993</v>
      </c>
      <c r="I17" s="20">
        <v>776.1</v>
      </c>
      <c r="J17" s="21">
        <v>14568.9</v>
      </c>
      <c r="K17" s="18">
        <v>7.056</v>
      </c>
      <c r="L17" s="19">
        <v>12.8</v>
      </c>
      <c r="M17" s="19">
        <v>34.090000000000003</v>
      </c>
      <c r="N17" s="22">
        <v>200.8</v>
      </c>
      <c r="O17" s="22">
        <v>85.6</v>
      </c>
      <c r="P17" s="19">
        <v>105.4</v>
      </c>
      <c r="Q17" s="19">
        <v>24.86</v>
      </c>
      <c r="R17" s="19">
        <v>6.3498999999999999</v>
      </c>
      <c r="S17" s="19">
        <v>31.54</v>
      </c>
      <c r="T17" s="19">
        <v>2.4302999999999999</v>
      </c>
      <c r="U17" s="19">
        <v>7.39</v>
      </c>
      <c r="V17" s="19">
        <v>0.33</v>
      </c>
      <c r="W17" s="19">
        <v>0.22</v>
      </c>
      <c r="X17" s="23">
        <v>518.79999999999995</v>
      </c>
      <c r="Y17" s="24">
        <v>15087.699999999999</v>
      </c>
      <c r="Z17" s="25"/>
      <c r="AA17" s="26"/>
      <c r="AB17" s="26"/>
      <c r="AC17" s="26"/>
    </row>
    <row r="18" spans="1:29" ht="28.5" hidden="1" customHeight="1">
      <c r="A18" s="49">
        <v>39630</v>
      </c>
      <c r="B18" s="18">
        <v>227.29999999999927</v>
      </c>
      <c r="C18" s="19">
        <v>139.5</v>
      </c>
      <c r="D18" s="19">
        <v>226</v>
      </c>
      <c r="E18" s="19">
        <v>879.6</v>
      </c>
      <c r="F18" s="19">
        <v>1238</v>
      </c>
      <c r="G18" s="19">
        <v>1944</v>
      </c>
      <c r="H18" s="19">
        <v>9572</v>
      </c>
      <c r="I18" s="20">
        <v>865.7</v>
      </c>
      <c r="J18" s="21">
        <v>15092.113185</v>
      </c>
      <c r="K18" s="18">
        <v>7.1</v>
      </c>
      <c r="L18" s="19">
        <v>12.8</v>
      </c>
      <c r="M18" s="19">
        <v>40.47</v>
      </c>
      <c r="N18" s="22">
        <v>200.6</v>
      </c>
      <c r="O18" s="22">
        <v>85.7</v>
      </c>
      <c r="P18" s="19">
        <v>105.7</v>
      </c>
      <c r="Q18" s="19">
        <v>25</v>
      </c>
      <c r="R18" s="19">
        <v>6.3</v>
      </c>
      <c r="S18" s="19">
        <v>31.8</v>
      </c>
      <c r="T18" s="19">
        <v>2.4</v>
      </c>
      <c r="U18" s="19">
        <v>7.5</v>
      </c>
      <c r="V18" s="19">
        <v>0.3</v>
      </c>
      <c r="W18" s="19">
        <v>0.2</v>
      </c>
      <c r="X18" s="23">
        <v>525.87</v>
      </c>
      <c r="Y18" s="24">
        <v>15617.983185000001</v>
      </c>
      <c r="Z18" s="25"/>
      <c r="AA18" s="26"/>
      <c r="AB18" s="26"/>
      <c r="AC18" s="26"/>
    </row>
    <row r="19" spans="1:29" ht="28.5" hidden="1" customHeight="1">
      <c r="A19" s="49">
        <v>39661</v>
      </c>
      <c r="B19" s="18">
        <v>227.18999999999869</v>
      </c>
      <c r="C19" s="19">
        <v>138.6</v>
      </c>
      <c r="D19" s="19">
        <v>232.2</v>
      </c>
      <c r="E19" s="19">
        <v>898.1</v>
      </c>
      <c r="F19" s="19">
        <v>1234.3</v>
      </c>
      <c r="G19" s="19">
        <v>1932.9</v>
      </c>
      <c r="H19" s="19">
        <v>9622.1</v>
      </c>
      <c r="I19" s="20">
        <v>921.01</v>
      </c>
      <c r="J19" s="21">
        <v>15206.3951</v>
      </c>
      <c r="K19" s="18">
        <v>7.0739999999999998</v>
      </c>
      <c r="L19" s="19">
        <v>12.831</v>
      </c>
      <c r="M19" s="19">
        <v>47.2</v>
      </c>
      <c r="N19" s="22">
        <v>200.4</v>
      </c>
      <c r="O19" s="22">
        <v>85.8</v>
      </c>
      <c r="P19" s="19">
        <v>106</v>
      </c>
      <c r="Q19" s="19">
        <v>25.1</v>
      </c>
      <c r="R19" s="19">
        <v>6.3</v>
      </c>
      <c r="S19" s="19">
        <v>32</v>
      </c>
      <c r="T19" s="19">
        <v>2.4</v>
      </c>
      <c r="U19" s="19">
        <v>7.5</v>
      </c>
      <c r="V19" s="19">
        <v>0.3</v>
      </c>
      <c r="W19" s="19">
        <v>0.2</v>
      </c>
      <c r="X19" s="23">
        <v>533.20500000000004</v>
      </c>
      <c r="Y19" s="24">
        <v>15739.6001</v>
      </c>
      <c r="Z19" s="25"/>
      <c r="AA19" s="26"/>
      <c r="AB19" s="26"/>
      <c r="AC19" s="26"/>
    </row>
    <row r="20" spans="1:29" ht="28.5" hidden="1" customHeight="1">
      <c r="A20" s="49">
        <v>39692</v>
      </c>
      <c r="B20" s="18">
        <v>226.59999999999854</v>
      </c>
      <c r="C20" s="19">
        <v>140.1</v>
      </c>
      <c r="D20" s="19">
        <v>240.3</v>
      </c>
      <c r="E20" s="19">
        <v>892.4</v>
      </c>
      <c r="F20" s="19">
        <v>1250.7</v>
      </c>
      <c r="G20" s="19">
        <v>1966.4</v>
      </c>
      <c r="H20" s="19">
        <v>9647.7000000000007</v>
      </c>
      <c r="I20" s="20">
        <v>951.6</v>
      </c>
      <c r="J20" s="21">
        <v>15315.8</v>
      </c>
      <c r="K20" s="18">
        <v>8</v>
      </c>
      <c r="L20" s="19">
        <v>12.831</v>
      </c>
      <c r="M20" s="19">
        <v>56.2</v>
      </c>
      <c r="N20" s="22">
        <v>203.8</v>
      </c>
      <c r="O20" s="22">
        <v>86.3</v>
      </c>
      <c r="P20" s="19">
        <v>106.2</v>
      </c>
      <c r="Q20" s="19">
        <v>25.3</v>
      </c>
      <c r="R20" s="19">
        <v>6.3</v>
      </c>
      <c r="S20" s="19">
        <v>32.200000000000003</v>
      </c>
      <c r="T20" s="19">
        <v>2.4</v>
      </c>
      <c r="U20" s="19">
        <v>7.6</v>
      </c>
      <c r="V20" s="19">
        <v>0.3</v>
      </c>
      <c r="W20" s="19">
        <v>0.2</v>
      </c>
      <c r="X20" s="23">
        <v>547.70000000000005</v>
      </c>
      <c r="Y20" s="24">
        <v>15863.5</v>
      </c>
      <c r="Z20" s="25"/>
      <c r="AA20" s="26"/>
      <c r="AB20" s="26"/>
      <c r="AC20" s="26"/>
    </row>
    <row r="21" spans="1:29" ht="28.5" hidden="1" customHeight="1">
      <c r="A21" s="49">
        <v>39722</v>
      </c>
      <c r="B21" s="18">
        <v>226.6</v>
      </c>
      <c r="C21" s="19">
        <v>145.19999999999999</v>
      </c>
      <c r="D21" s="19">
        <v>227</v>
      </c>
      <c r="E21" s="19">
        <v>913.5</v>
      </c>
      <c r="F21" s="19">
        <v>1271.7</v>
      </c>
      <c r="G21" s="19">
        <v>1996.8</v>
      </c>
      <c r="H21" s="19">
        <v>9826.2999999999993</v>
      </c>
      <c r="I21" s="20">
        <v>1016.8</v>
      </c>
      <c r="J21" s="21">
        <v>15623.885180000001</v>
      </c>
      <c r="K21" s="18">
        <v>8.0610079700000004</v>
      </c>
      <c r="L21" s="19">
        <v>12.827</v>
      </c>
      <c r="M21" s="19">
        <v>65.2</v>
      </c>
      <c r="N21" s="22">
        <v>206.2</v>
      </c>
      <c r="O21" s="22">
        <v>87.1</v>
      </c>
      <c r="P21" s="19">
        <v>106.2</v>
      </c>
      <c r="Q21" s="19">
        <v>25.4</v>
      </c>
      <c r="R21" s="19">
        <v>6.3</v>
      </c>
      <c r="S21" s="19">
        <v>32.4</v>
      </c>
      <c r="T21" s="19">
        <v>2.4</v>
      </c>
      <c r="U21" s="19">
        <v>7.6</v>
      </c>
      <c r="V21" s="19">
        <v>0.3</v>
      </c>
      <c r="W21" s="19">
        <v>0.2</v>
      </c>
      <c r="X21" s="23">
        <v>560.18800796999994</v>
      </c>
      <c r="Y21" s="24">
        <v>16184.073187970002</v>
      </c>
      <c r="Z21" s="25"/>
      <c r="AA21" s="26"/>
      <c r="AB21" s="26"/>
      <c r="AC21" s="26"/>
    </row>
    <row r="22" spans="1:29" ht="28.5" hidden="1" customHeight="1">
      <c r="A22" s="49">
        <v>39753</v>
      </c>
      <c r="B22" s="18">
        <v>226.6</v>
      </c>
      <c r="C22" s="19">
        <v>146.19999999999999</v>
      </c>
      <c r="D22" s="19">
        <v>220.6</v>
      </c>
      <c r="E22" s="19">
        <v>913</v>
      </c>
      <c r="F22" s="19">
        <v>1281.3</v>
      </c>
      <c r="G22" s="19">
        <v>2053.8000000000002</v>
      </c>
      <c r="H22" s="19">
        <v>10084.6</v>
      </c>
      <c r="I22" s="20">
        <v>1052.9000000000001</v>
      </c>
      <c r="J22" s="21">
        <v>15979</v>
      </c>
      <c r="K22" s="18">
        <v>8.0632180000000009</v>
      </c>
      <c r="L22" s="19">
        <v>12.839</v>
      </c>
      <c r="M22" s="19">
        <v>72.73</v>
      </c>
      <c r="N22" s="22">
        <v>208.4</v>
      </c>
      <c r="O22" s="22">
        <v>87.7</v>
      </c>
      <c r="P22" s="19">
        <v>106.5</v>
      </c>
      <c r="Q22" s="19">
        <v>25.5</v>
      </c>
      <c r="R22" s="19">
        <v>6.3</v>
      </c>
      <c r="S22" s="19">
        <v>32.6</v>
      </c>
      <c r="T22" s="19">
        <v>2.4</v>
      </c>
      <c r="U22" s="19">
        <v>7.7</v>
      </c>
      <c r="V22" s="19">
        <v>0.3</v>
      </c>
      <c r="W22" s="19">
        <v>0.2</v>
      </c>
      <c r="X22" s="23">
        <v>571.33221800000001</v>
      </c>
      <c r="Y22" s="24">
        <v>16550.332218</v>
      </c>
      <c r="Z22" s="25"/>
      <c r="AA22" s="26"/>
      <c r="AB22" s="26"/>
      <c r="AC22" s="26"/>
    </row>
    <row r="23" spans="1:29" ht="28.5" hidden="1" customHeight="1">
      <c r="A23" s="49">
        <v>39783</v>
      </c>
      <c r="B23" s="18">
        <v>226.59999999999854</v>
      </c>
      <c r="C23" s="19">
        <v>165.5</v>
      </c>
      <c r="D23" s="19">
        <v>229</v>
      </c>
      <c r="E23" s="19">
        <v>1113</v>
      </c>
      <c r="F23" s="19">
        <v>1573.8</v>
      </c>
      <c r="G23" s="19">
        <v>2547.3000000000002</v>
      </c>
      <c r="H23" s="19">
        <v>12585.3</v>
      </c>
      <c r="I23" s="20">
        <v>1155.3</v>
      </c>
      <c r="J23" s="21">
        <v>19595.8</v>
      </c>
      <c r="K23" s="18">
        <v>8.0632180000000009</v>
      </c>
      <c r="L23" s="19">
        <v>12.9</v>
      </c>
      <c r="M23" s="19">
        <v>86.8</v>
      </c>
      <c r="N23" s="22">
        <v>213.1</v>
      </c>
      <c r="O23" s="22">
        <v>89.2</v>
      </c>
      <c r="P23" s="19">
        <v>109</v>
      </c>
      <c r="Q23" s="19">
        <v>26</v>
      </c>
      <c r="R23" s="19">
        <v>6.3</v>
      </c>
      <c r="S23" s="19">
        <v>32.9</v>
      </c>
      <c r="T23" s="19">
        <v>2.4</v>
      </c>
      <c r="U23" s="19">
        <v>7.7</v>
      </c>
      <c r="V23" s="19">
        <v>0.3</v>
      </c>
      <c r="W23" s="19">
        <v>0.2</v>
      </c>
      <c r="X23" s="23">
        <v>595</v>
      </c>
      <c r="Y23" s="24">
        <v>20190.8</v>
      </c>
      <c r="Z23" s="25"/>
      <c r="AA23" s="26"/>
      <c r="AB23" s="26"/>
      <c r="AC23" s="26"/>
    </row>
    <row r="24" spans="1:29" ht="28.5" hidden="1" customHeight="1">
      <c r="A24" s="49">
        <v>39814</v>
      </c>
      <c r="B24" s="18">
        <v>226.60000000000218</v>
      </c>
      <c r="C24" s="19">
        <v>166.6</v>
      </c>
      <c r="D24" s="19">
        <v>226.2</v>
      </c>
      <c r="E24" s="19">
        <v>990.3</v>
      </c>
      <c r="F24" s="19">
        <v>1352.6</v>
      </c>
      <c r="G24" s="19">
        <v>2162.3000000000002</v>
      </c>
      <c r="H24" s="19">
        <v>11224.3</v>
      </c>
      <c r="I24" s="20">
        <v>1116.8</v>
      </c>
      <c r="J24" s="21">
        <v>17465.7</v>
      </c>
      <c r="K24" s="18">
        <v>8.1</v>
      </c>
      <c r="L24" s="19">
        <v>12.9</v>
      </c>
      <c r="M24" s="19">
        <v>89.4</v>
      </c>
      <c r="N24" s="22">
        <v>213.5</v>
      </c>
      <c r="O24" s="22">
        <v>89.3</v>
      </c>
      <c r="P24" s="19">
        <v>109.2</v>
      </c>
      <c r="Q24" s="19">
        <v>26.1</v>
      </c>
      <c r="R24" s="19">
        <v>6.3</v>
      </c>
      <c r="S24" s="19">
        <v>33</v>
      </c>
      <c r="T24" s="19">
        <v>2.4</v>
      </c>
      <c r="U24" s="19">
        <v>7.8</v>
      </c>
      <c r="V24" s="19">
        <v>0.3</v>
      </c>
      <c r="W24" s="19">
        <v>0.2</v>
      </c>
      <c r="X24" s="23">
        <v>598.4</v>
      </c>
      <c r="Y24" s="24">
        <v>18064.2</v>
      </c>
      <c r="Z24" s="25"/>
      <c r="AA24" s="26"/>
      <c r="AB24" s="26"/>
      <c r="AC24" s="26"/>
    </row>
    <row r="25" spans="1:29" ht="28.5" hidden="1" customHeight="1">
      <c r="A25" s="49">
        <v>39845</v>
      </c>
      <c r="B25" s="18">
        <v>225.5</v>
      </c>
      <c r="C25" s="19">
        <v>161.69999999999999</v>
      </c>
      <c r="D25" s="19">
        <v>219.1</v>
      </c>
      <c r="E25" s="19">
        <v>979.6</v>
      </c>
      <c r="F25" s="19">
        <v>1315</v>
      </c>
      <c r="G25" s="19">
        <v>2087.9</v>
      </c>
      <c r="H25" s="19">
        <v>10977.6</v>
      </c>
      <c r="I25" s="20">
        <v>1089.0999999999999</v>
      </c>
      <c r="J25" s="21">
        <v>17055.5</v>
      </c>
      <c r="K25" s="18">
        <v>8.1</v>
      </c>
      <c r="L25" s="19">
        <v>12.9</v>
      </c>
      <c r="M25" s="19">
        <v>90.1</v>
      </c>
      <c r="N25" s="22">
        <v>213</v>
      </c>
      <c r="O25" s="22">
        <v>89.3</v>
      </c>
      <c r="P25" s="19">
        <v>109.3</v>
      </c>
      <c r="Q25" s="19">
        <v>26.1</v>
      </c>
      <c r="R25" s="19">
        <v>6.3</v>
      </c>
      <c r="S25" s="19">
        <v>33.200000000000003</v>
      </c>
      <c r="T25" s="19">
        <v>2.4</v>
      </c>
      <c r="U25" s="19">
        <v>7.8</v>
      </c>
      <c r="V25" s="19">
        <v>0.3</v>
      </c>
      <c r="W25" s="19">
        <v>0.2</v>
      </c>
      <c r="X25" s="23">
        <v>599.1</v>
      </c>
      <c r="Y25" s="24">
        <v>17654.7</v>
      </c>
      <c r="Z25" s="25"/>
      <c r="AA25" s="26"/>
      <c r="AB25" s="26"/>
      <c r="AC25" s="26"/>
    </row>
    <row r="26" spans="1:29" ht="28.5" hidden="1" customHeight="1">
      <c r="A26" s="49">
        <v>39873</v>
      </c>
      <c r="B26" s="18">
        <v>225.10000000000218</v>
      </c>
      <c r="C26" s="19">
        <v>157.9</v>
      </c>
      <c r="D26" s="19">
        <v>217.8</v>
      </c>
      <c r="E26" s="19">
        <v>936.1</v>
      </c>
      <c r="F26" s="19">
        <v>1294</v>
      </c>
      <c r="G26" s="19">
        <v>2027.5</v>
      </c>
      <c r="H26" s="19">
        <v>10783.8</v>
      </c>
      <c r="I26" s="20">
        <v>1069</v>
      </c>
      <c r="J26" s="21">
        <v>16711.2</v>
      </c>
      <c r="K26" s="18">
        <v>8.1</v>
      </c>
      <c r="L26" s="19">
        <v>12.9</v>
      </c>
      <c r="M26" s="19">
        <v>91.1</v>
      </c>
      <c r="N26" s="22">
        <v>212.3</v>
      </c>
      <c r="O26" s="22">
        <v>89.2</v>
      </c>
      <c r="P26" s="19">
        <v>110.2</v>
      </c>
      <c r="Q26" s="19">
        <v>26.2</v>
      </c>
      <c r="R26" s="19">
        <v>6.3</v>
      </c>
      <c r="S26" s="19">
        <v>33.299999999999997</v>
      </c>
      <c r="T26" s="19">
        <v>2.4</v>
      </c>
      <c r="U26" s="19">
        <v>7.9</v>
      </c>
      <c r="V26" s="19">
        <v>0.3</v>
      </c>
      <c r="W26" s="19">
        <v>0.2</v>
      </c>
      <c r="X26" s="23">
        <v>600.5</v>
      </c>
      <c r="Y26" s="24">
        <v>17311.599999999999</v>
      </c>
      <c r="Z26" s="25"/>
      <c r="AA26" s="26"/>
      <c r="AB26" s="26"/>
      <c r="AC26" s="26"/>
    </row>
    <row r="27" spans="1:29" ht="28.5" hidden="1" customHeight="1">
      <c r="A27" s="49">
        <v>39904</v>
      </c>
      <c r="B27" s="18">
        <v>225.09999999999854</v>
      </c>
      <c r="C27" s="19">
        <v>154.30000000000001</v>
      </c>
      <c r="D27" s="19">
        <v>213.1</v>
      </c>
      <c r="E27" s="19">
        <v>929.7</v>
      </c>
      <c r="F27" s="19">
        <v>1292.2</v>
      </c>
      <c r="G27" s="19">
        <v>2044.1</v>
      </c>
      <c r="H27" s="19">
        <v>10979.6</v>
      </c>
      <c r="I27" s="20">
        <v>1064.2</v>
      </c>
      <c r="J27" s="21">
        <v>16902.316824999998</v>
      </c>
      <c r="K27" s="18">
        <v>8.1</v>
      </c>
      <c r="L27" s="19">
        <v>12.9</v>
      </c>
      <c r="M27" s="19">
        <v>93.9</v>
      </c>
      <c r="N27" s="22">
        <v>210.6</v>
      </c>
      <c r="O27" s="22">
        <v>89</v>
      </c>
      <c r="P27" s="19">
        <v>110.6</v>
      </c>
      <c r="Q27" s="19">
        <v>26.2</v>
      </c>
      <c r="R27" s="19">
        <v>6.3</v>
      </c>
      <c r="S27" s="19">
        <v>33.340000000000003</v>
      </c>
      <c r="T27" s="19">
        <v>2.4</v>
      </c>
      <c r="U27" s="19">
        <v>7.9</v>
      </c>
      <c r="V27" s="19">
        <v>0.3</v>
      </c>
      <c r="W27" s="19">
        <v>0.2</v>
      </c>
      <c r="X27" s="23">
        <v>601.74</v>
      </c>
      <c r="Y27" s="24">
        <v>17504</v>
      </c>
      <c r="Z27" s="25"/>
      <c r="AA27" s="26"/>
      <c r="AB27" s="26"/>
      <c r="AC27" s="26"/>
    </row>
    <row r="28" spans="1:29" ht="28.5" hidden="1" customHeight="1">
      <c r="A28" s="49">
        <v>39934</v>
      </c>
      <c r="B28" s="71">
        <v>224.90000000000146</v>
      </c>
      <c r="C28" s="72">
        <v>149.5</v>
      </c>
      <c r="D28" s="72">
        <v>208.1</v>
      </c>
      <c r="E28" s="72">
        <v>930.1</v>
      </c>
      <c r="F28" s="72">
        <v>1251.9000000000001</v>
      </c>
      <c r="G28" s="72">
        <v>2038.3</v>
      </c>
      <c r="H28" s="72">
        <v>10857.6</v>
      </c>
      <c r="I28" s="73">
        <v>1074.8</v>
      </c>
      <c r="J28" s="74">
        <v>16735.169044999999</v>
      </c>
      <c r="K28" s="71">
        <v>8.1</v>
      </c>
      <c r="L28" s="72">
        <v>12.9</v>
      </c>
      <c r="M28" s="72">
        <v>94.8</v>
      </c>
      <c r="N28" s="75">
        <v>209.1</v>
      </c>
      <c r="O28" s="75">
        <v>89.12</v>
      </c>
      <c r="P28" s="72">
        <v>110.7</v>
      </c>
      <c r="Q28" s="72">
        <v>26.16</v>
      </c>
      <c r="R28" s="72">
        <v>6.3</v>
      </c>
      <c r="S28" s="72">
        <v>33.53</v>
      </c>
      <c r="T28" s="72">
        <v>2.4288059999999998</v>
      </c>
      <c r="U28" s="72">
        <v>7.9450000000000003</v>
      </c>
      <c r="V28" s="72">
        <v>0.33050000000000002</v>
      </c>
      <c r="W28" s="72">
        <v>0.222</v>
      </c>
      <c r="X28" s="76">
        <v>601.68630600000006</v>
      </c>
      <c r="Y28" s="27">
        <v>17336.855350999998</v>
      </c>
      <c r="Z28" s="25"/>
      <c r="AA28" s="26"/>
      <c r="AB28" s="26"/>
      <c r="AC28" s="26"/>
    </row>
    <row r="29" spans="1:29" ht="28.5" hidden="1" customHeight="1">
      <c r="A29" s="49">
        <v>39965</v>
      </c>
      <c r="B29" s="71">
        <v>223.8600000000024</v>
      </c>
      <c r="C29" s="72">
        <v>144.30000000000001</v>
      </c>
      <c r="D29" s="72">
        <v>203.24</v>
      </c>
      <c r="E29" s="72">
        <v>928.1</v>
      </c>
      <c r="F29" s="72">
        <v>1243.5</v>
      </c>
      <c r="G29" s="72">
        <v>1990.7</v>
      </c>
      <c r="H29" s="72">
        <v>10762.8</v>
      </c>
      <c r="I29" s="73">
        <v>1086.4000000000001</v>
      </c>
      <c r="J29" s="74">
        <v>16582.900000000001</v>
      </c>
      <c r="K29" s="71">
        <v>8.1</v>
      </c>
      <c r="L29" s="72">
        <v>12.9</v>
      </c>
      <c r="M29" s="72">
        <v>95.2</v>
      </c>
      <c r="N29" s="75">
        <v>209</v>
      </c>
      <c r="O29" s="75">
        <v>89.1</v>
      </c>
      <c r="P29" s="72">
        <v>110.8</v>
      </c>
      <c r="Q29" s="72">
        <v>26.2</v>
      </c>
      <c r="R29" s="72">
        <v>6.3</v>
      </c>
      <c r="S29" s="72">
        <v>33.56</v>
      </c>
      <c r="T29" s="72">
        <v>2.4</v>
      </c>
      <c r="U29" s="72">
        <v>8</v>
      </c>
      <c r="V29" s="72">
        <v>0.3</v>
      </c>
      <c r="W29" s="72">
        <v>0.2</v>
      </c>
      <c r="X29" s="76">
        <v>602.16</v>
      </c>
      <c r="Y29" s="27">
        <v>17185.060000000001</v>
      </c>
      <c r="Z29" s="25"/>
      <c r="AA29" s="26"/>
      <c r="AB29" s="26"/>
      <c r="AC29" s="26"/>
    </row>
    <row r="30" spans="1:29" ht="28.5" hidden="1" customHeight="1">
      <c r="A30" s="49">
        <v>39995</v>
      </c>
      <c r="B30" s="71">
        <v>224</v>
      </c>
      <c r="C30" s="72">
        <v>142.69999999999999</v>
      </c>
      <c r="D30" s="72">
        <v>202.2</v>
      </c>
      <c r="E30" s="72">
        <v>922.7</v>
      </c>
      <c r="F30" s="72">
        <v>1283.3</v>
      </c>
      <c r="G30" s="72">
        <v>2090.8000000000002</v>
      </c>
      <c r="H30" s="72">
        <v>11081.6</v>
      </c>
      <c r="I30" s="73">
        <v>1112.2</v>
      </c>
      <c r="J30" s="74">
        <v>17059.5</v>
      </c>
      <c r="K30" s="71">
        <v>8.1</v>
      </c>
      <c r="L30" s="72">
        <v>12.9</v>
      </c>
      <c r="M30" s="72">
        <v>100.5</v>
      </c>
      <c r="N30" s="75">
        <v>209.2</v>
      </c>
      <c r="O30" s="75">
        <v>89.1</v>
      </c>
      <c r="P30" s="72">
        <v>110.9</v>
      </c>
      <c r="Q30" s="72">
        <v>26.3</v>
      </c>
      <c r="R30" s="72">
        <v>6.3</v>
      </c>
      <c r="S30" s="72">
        <v>33.56</v>
      </c>
      <c r="T30" s="72">
        <v>2.4</v>
      </c>
      <c r="U30" s="72">
        <v>8</v>
      </c>
      <c r="V30" s="72">
        <v>0.3</v>
      </c>
      <c r="W30" s="72">
        <v>0.2</v>
      </c>
      <c r="X30" s="76">
        <v>607.8599999999999</v>
      </c>
      <c r="Y30" s="27">
        <v>17667.36</v>
      </c>
      <c r="Z30" s="25"/>
      <c r="AA30" s="26"/>
      <c r="AB30" s="26"/>
      <c r="AC30" s="26"/>
    </row>
    <row r="31" spans="1:29" ht="28.5" hidden="1" customHeight="1">
      <c r="A31" s="49">
        <v>40026</v>
      </c>
      <c r="B31" s="71">
        <v>223.9</v>
      </c>
      <c r="C31" s="72">
        <v>142.69999999999999</v>
      </c>
      <c r="D31" s="72">
        <v>201.1</v>
      </c>
      <c r="E31" s="72">
        <v>931.1</v>
      </c>
      <c r="F31" s="72">
        <v>1288.4000000000001</v>
      </c>
      <c r="G31" s="72">
        <v>2081.8000000000002</v>
      </c>
      <c r="H31" s="72">
        <v>11138.7</v>
      </c>
      <c r="I31" s="73">
        <v>1113.7</v>
      </c>
      <c r="J31" s="74">
        <v>17121.400000000001</v>
      </c>
      <c r="K31" s="71">
        <v>8.1</v>
      </c>
      <c r="L31" s="72">
        <v>12.9</v>
      </c>
      <c r="M31" s="72">
        <v>107.3</v>
      </c>
      <c r="N31" s="75">
        <v>209</v>
      </c>
      <c r="O31" s="75">
        <v>89.2</v>
      </c>
      <c r="P31" s="72">
        <v>111.1</v>
      </c>
      <c r="Q31" s="72">
        <v>26.5</v>
      </c>
      <c r="R31" s="72">
        <v>6.3</v>
      </c>
      <c r="S31" s="72">
        <v>33.700000000000003</v>
      </c>
      <c r="T31" s="72">
        <v>2.4</v>
      </c>
      <c r="U31" s="72">
        <v>8</v>
      </c>
      <c r="V31" s="72">
        <v>0.3</v>
      </c>
      <c r="W31" s="72">
        <v>0.2</v>
      </c>
      <c r="X31" s="76">
        <v>615.1</v>
      </c>
      <c r="Y31" s="27">
        <v>17736.5</v>
      </c>
      <c r="Z31" s="25"/>
      <c r="AA31" s="26"/>
      <c r="AB31" s="26"/>
      <c r="AC31" s="26"/>
    </row>
    <row r="32" spans="1:29" ht="28.5" hidden="1" customHeight="1">
      <c r="A32" s="49">
        <v>40057</v>
      </c>
      <c r="B32" s="71">
        <v>223.8</v>
      </c>
      <c r="C32" s="72">
        <v>148.5</v>
      </c>
      <c r="D32" s="72">
        <v>200.5</v>
      </c>
      <c r="E32" s="72">
        <v>939.9</v>
      </c>
      <c r="F32" s="72">
        <v>1303.0999999999999</v>
      </c>
      <c r="G32" s="72">
        <v>2058.9</v>
      </c>
      <c r="H32" s="72">
        <v>10927.5</v>
      </c>
      <c r="I32" s="73">
        <v>1104.5</v>
      </c>
      <c r="J32" s="74">
        <v>16906.7</v>
      </c>
      <c r="K32" s="71">
        <v>8.1</v>
      </c>
      <c r="L32" s="72">
        <v>12.9</v>
      </c>
      <c r="M32" s="72">
        <v>113.8</v>
      </c>
      <c r="N32" s="75">
        <v>209.3</v>
      </c>
      <c r="O32" s="75">
        <v>89.2</v>
      </c>
      <c r="P32" s="72">
        <v>111.7</v>
      </c>
      <c r="Q32" s="72">
        <v>26.6</v>
      </c>
      <c r="R32" s="72">
        <v>6.3</v>
      </c>
      <c r="S32" s="72">
        <v>34</v>
      </c>
      <c r="T32" s="72">
        <v>2.4</v>
      </c>
      <c r="U32" s="72">
        <v>8.1</v>
      </c>
      <c r="V32" s="72">
        <v>0.3</v>
      </c>
      <c r="W32" s="72">
        <v>0.2</v>
      </c>
      <c r="X32" s="76">
        <v>623.04499999999996</v>
      </c>
      <c r="Y32" s="27">
        <v>17529.7</v>
      </c>
      <c r="Z32" s="25"/>
      <c r="AA32" s="26"/>
      <c r="AB32" s="26"/>
      <c r="AC32" s="26"/>
    </row>
    <row r="33" spans="1:29" ht="28.5" hidden="1" customHeight="1">
      <c r="A33" s="49">
        <v>40087</v>
      </c>
      <c r="B33" s="71">
        <v>223.65862500000003</v>
      </c>
      <c r="C33" s="72">
        <v>154.61484999999999</v>
      </c>
      <c r="D33" s="72">
        <v>199.25479999999999</v>
      </c>
      <c r="E33" s="72">
        <v>951.44920000000002</v>
      </c>
      <c r="F33" s="72">
        <v>1307.9898000000001</v>
      </c>
      <c r="G33" s="72">
        <v>2127.0259999999998</v>
      </c>
      <c r="H33" s="72">
        <v>11263.867</v>
      </c>
      <c r="I33" s="73">
        <v>1113.374</v>
      </c>
      <c r="J33" s="74">
        <v>17341.234274999999</v>
      </c>
      <c r="K33" s="71">
        <v>8.1999999999999993</v>
      </c>
      <c r="L33" s="72">
        <v>12.9</v>
      </c>
      <c r="M33" s="72">
        <v>118.3</v>
      </c>
      <c r="N33" s="75">
        <v>209.3</v>
      </c>
      <c r="O33" s="75">
        <v>89.27</v>
      </c>
      <c r="P33" s="72">
        <v>112</v>
      </c>
      <c r="Q33" s="72">
        <v>26.71</v>
      </c>
      <c r="R33" s="72">
        <v>6.3</v>
      </c>
      <c r="S33" s="72">
        <v>34.25</v>
      </c>
      <c r="T33" s="72">
        <v>2.4</v>
      </c>
      <c r="U33" s="72">
        <v>8.1</v>
      </c>
      <c r="V33" s="72">
        <v>0.3</v>
      </c>
      <c r="W33" s="72">
        <v>0.2</v>
      </c>
      <c r="X33" s="76">
        <v>628.33000000000004</v>
      </c>
      <c r="Y33" s="27">
        <v>17969.564275000001</v>
      </c>
      <c r="Z33" s="25"/>
      <c r="AA33" s="26"/>
      <c r="AB33" s="26"/>
      <c r="AC33" s="26"/>
    </row>
    <row r="34" spans="1:29" ht="28.5" hidden="1" customHeight="1">
      <c r="A34" s="49">
        <v>40118</v>
      </c>
      <c r="B34" s="71">
        <v>223.6</v>
      </c>
      <c r="C34" s="72">
        <v>153.30000000000001</v>
      </c>
      <c r="D34" s="72">
        <v>197.7</v>
      </c>
      <c r="E34" s="72">
        <v>964.86</v>
      </c>
      <c r="F34" s="72">
        <v>1333.5</v>
      </c>
      <c r="G34" s="72">
        <v>2126.8000000000002</v>
      </c>
      <c r="H34" s="72">
        <v>11465</v>
      </c>
      <c r="I34" s="73">
        <v>1107.7</v>
      </c>
      <c r="J34" s="74">
        <v>17572.460000000003</v>
      </c>
      <c r="K34" s="71">
        <v>8.5</v>
      </c>
      <c r="L34" s="72">
        <v>13</v>
      </c>
      <c r="M34" s="72">
        <v>122.9</v>
      </c>
      <c r="N34" s="75">
        <v>210.9</v>
      </c>
      <c r="O34" s="75">
        <v>89.7</v>
      </c>
      <c r="P34" s="72">
        <v>113.2</v>
      </c>
      <c r="Q34" s="72">
        <v>27.2</v>
      </c>
      <c r="R34" s="72">
        <v>6.3</v>
      </c>
      <c r="S34" s="72">
        <v>34.5</v>
      </c>
      <c r="T34" s="72">
        <v>2.4</v>
      </c>
      <c r="U34" s="72">
        <v>8.1999999999999993</v>
      </c>
      <c r="V34" s="72">
        <v>0.3</v>
      </c>
      <c r="W34" s="72">
        <v>0.2</v>
      </c>
      <c r="X34" s="76">
        <v>637.30000000000007</v>
      </c>
      <c r="Y34" s="27">
        <v>18209.760000000002</v>
      </c>
      <c r="Z34" s="25"/>
      <c r="AA34" s="26"/>
      <c r="AB34" s="26"/>
      <c r="AC34" s="26"/>
    </row>
    <row r="35" spans="1:29" ht="28.5" hidden="1" customHeight="1">
      <c r="A35" s="49">
        <v>40148</v>
      </c>
      <c r="B35" s="71">
        <v>223.5</v>
      </c>
      <c r="C35" s="72">
        <v>157.11632499999999</v>
      </c>
      <c r="D35" s="72">
        <v>207.54839999999999</v>
      </c>
      <c r="E35" s="72">
        <v>1103.7596000000001</v>
      </c>
      <c r="F35" s="72">
        <v>1611.6784</v>
      </c>
      <c r="G35" s="72">
        <v>2578.212</v>
      </c>
      <c r="H35" s="72">
        <v>13609.625</v>
      </c>
      <c r="I35" s="73">
        <v>1163.1199999999999</v>
      </c>
      <c r="J35" s="74">
        <v>20654.559724999999</v>
      </c>
      <c r="K35" s="71">
        <v>8.5850000000000009</v>
      </c>
      <c r="L35" s="72">
        <v>12.955</v>
      </c>
      <c r="M35" s="72">
        <v>133.39807999999999</v>
      </c>
      <c r="N35" s="75">
        <v>216.40622999999999</v>
      </c>
      <c r="O35" s="28">
        <v>93.355885000000001</v>
      </c>
      <c r="P35" s="29">
        <v>114.90643</v>
      </c>
      <c r="Q35" s="72">
        <v>27.515757000000001</v>
      </c>
      <c r="R35" s="72">
        <v>6.3474992500000003</v>
      </c>
      <c r="S35" s="72">
        <v>34.670226199999995</v>
      </c>
      <c r="T35" s="72">
        <v>2.4285654999999999</v>
      </c>
      <c r="U35" s="72">
        <v>8.2286047</v>
      </c>
      <c r="V35" s="72">
        <v>0.33051676000000002</v>
      </c>
      <c r="W35" s="72">
        <v>0.22206902000000001</v>
      </c>
      <c r="X35" s="76">
        <v>659.34986343000003</v>
      </c>
      <c r="Y35" s="27">
        <v>21313.90958843</v>
      </c>
      <c r="Z35" s="25"/>
      <c r="AA35" s="26"/>
      <c r="AB35" s="26"/>
      <c r="AC35" s="26"/>
    </row>
    <row r="36" spans="1:29" ht="28.5" hidden="1" customHeight="1">
      <c r="A36" s="49">
        <v>40179</v>
      </c>
      <c r="B36" s="71">
        <v>223.4</v>
      </c>
      <c r="C36" s="72">
        <v>163.1</v>
      </c>
      <c r="D36" s="72">
        <v>206.7</v>
      </c>
      <c r="E36" s="72">
        <v>1000.4</v>
      </c>
      <c r="F36" s="72">
        <v>1380.6</v>
      </c>
      <c r="G36" s="72">
        <v>2232</v>
      </c>
      <c r="H36" s="72">
        <v>12193.1</v>
      </c>
      <c r="I36" s="73">
        <v>1132</v>
      </c>
      <c r="J36" s="74">
        <v>18531.3</v>
      </c>
      <c r="K36" s="71">
        <v>8.6</v>
      </c>
      <c r="L36" s="72">
        <v>12.9621</v>
      </c>
      <c r="M36" s="72">
        <v>136.4</v>
      </c>
      <c r="N36" s="75">
        <v>218.57</v>
      </c>
      <c r="O36" s="28">
        <v>93.36</v>
      </c>
      <c r="P36" s="29">
        <v>116.24</v>
      </c>
      <c r="Q36" s="72">
        <v>27.76</v>
      </c>
      <c r="R36" s="72">
        <v>6.3474992500000003</v>
      </c>
      <c r="S36" s="72">
        <v>34.700000000000003</v>
      </c>
      <c r="T36" s="72">
        <v>2.4</v>
      </c>
      <c r="U36" s="72">
        <v>8.1999999999999993</v>
      </c>
      <c r="V36" s="72">
        <v>0.3</v>
      </c>
      <c r="W36" s="72">
        <v>0.2</v>
      </c>
      <c r="X36" s="76">
        <v>666.03959925000015</v>
      </c>
      <c r="Y36" s="27">
        <v>19197.339599250001</v>
      </c>
      <c r="Z36" s="25"/>
      <c r="AA36" s="26"/>
      <c r="AB36" s="26"/>
      <c r="AC36" s="26"/>
    </row>
    <row r="37" spans="1:29" ht="28.5" hidden="1" customHeight="1">
      <c r="A37" s="49">
        <v>40210</v>
      </c>
      <c r="B37" s="71">
        <v>223.3</v>
      </c>
      <c r="C37" s="72">
        <v>161.252725</v>
      </c>
      <c r="D37" s="72">
        <v>206.64425</v>
      </c>
      <c r="E37" s="72">
        <v>979.74149999999997</v>
      </c>
      <c r="F37" s="72">
        <v>1375.3363999999999</v>
      </c>
      <c r="G37" s="72">
        <v>2160.5745000000002</v>
      </c>
      <c r="H37" s="72">
        <v>11993.867</v>
      </c>
      <c r="I37" s="73">
        <v>1119.5519999999999</v>
      </c>
      <c r="J37" s="74">
        <v>18220.268375</v>
      </c>
      <c r="K37" s="71">
        <v>8.6</v>
      </c>
      <c r="L37" s="72">
        <v>13</v>
      </c>
      <c r="M37" s="72">
        <v>134.91</v>
      </c>
      <c r="N37" s="75">
        <v>218.6</v>
      </c>
      <c r="O37" s="28">
        <v>93.4</v>
      </c>
      <c r="P37" s="29">
        <v>116.99</v>
      </c>
      <c r="Q37" s="72">
        <v>27.76</v>
      </c>
      <c r="R37" s="72">
        <v>6.3474992500000003</v>
      </c>
      <c r="S37" s="72">
        <v>34.799999999999997</v>
      </c>
      <c r="T37" s="72">
        <v>2.4</v>
      </c>
      <c r="U37" s="72">
        <v>8.25</v>
      </c>
      <c r="V37" s="72">
        <v>0.33</v>
      </c>
      <c r="W37" s="72">
        <v>0.2</v>
      </c>
      <c r="X37" s="76">
        <v>665.59</v>
      </c>
      <c r="Y37" s="27">
        <v>18885.858375</v>
      </c>
      <c r="Z37" s="25"/>
      <c r="AA37" s="26"/>
      <c r="AB37" s="26"/>
      <c r="AC37" s="26"/>
    </row>
    <row r="38" spans="1:29" ht="28.5" hidden="1" customHeight="1">
      <c r="A38" s="49">
        <v>40238</v>
      </c>
      <c r="B38" s="71">
        <v>223.3</v>
      </c>
      <c r="C38" s="72">
        <v>162.4</v>
      </c>
      <c r="D38" s="72">
        <v>203.1</v>
      </c>
      <c r="E38" s="72">
        <v>980.83</v>
      </c>
      <c r="F38" s="72">
        <v>1372.3</v>
      </c>
      <c r="G38" s="72">
        <v>2229.5</v>
      </c>
      <c r="H38" s="72">
        <v>12056.4</v>
      </c>
      <c r="I38" s="73">
        <v>1097.7</v>
      </c>
      <c r="J38" s="74">
        <v>18325.53</v>
      </c>
      <c r="K38" s="71">
        <v>8.61</v>
      </c>
      <c r="L38" s="72">
        <v>12.967000000000001</v>
      </c>
      <c r="M38" s="72">
        <v>130.96</v>
      </c>
      <c r="N38" s="75">
        <v>218.20168000000001</v>
      </c>
      <c r="O38" s="28">
        <v>94.12</v>
      </c>
      <c r="P38" s="29">
        <v>117.398</v>
      </c>
      <c r="Q38" s="72">
        <v>27.76</v>
      </c>
      <c r="R38" s="72">
        <v>6.3470000000000004</v>
      </c>
      <c r="S38" s="72">
        <v>35.049999999999997</v>
      </c>
      <c r="T38" s="72">
        <v>2.4300000000000002</v>
      </c>
      <c r="U38" s="72">
        <v>8.2606000000000002</v>
      </c>
      <c r="V38" s="72">
        <v>0.33</v>
      </c>
      <c r="W38" s="72">
        <v>0.2</v>
      </c>
      <c r="X38" s="76">
        <v>662.63427999999999</v>
      </c>
      <c r="Y38" s="27">
        <v>18988.164280000001</v>
      </c>
      <c r="Z38" s="25"/>
      <c r="AA38" s="26"/>
      <c r="AB38" s="26"/>
      <c r="AC38" s="26"/>
    </row>
    <row r="39" spans="1:29" ht="28.5" hidden="1" customHeight="1">
      <c r="A39" s="49">
        <v>40269</v>
      </c>
      <c r="B39" s="71">
        <v>223.2</v>
      </c>
      <c r="C39" s="72">
        <v>170.58</v>
      </c>
      <c r="D39" s="72">
        <v>220.6797</v>
      </c>
      <c r="E39" s="72">
        <v>970.68</v>
      </c>
      <c r="F39" s="72">
        <v>1337.58</v>
      </c>
      <c r="G39" s="72">
        <v>2183.1799999999998</v>
      </c>
      <c r="H39" s="72">
        <v>12143.69</v>
      </c>
      <c r="I39" s="73">
        <v>1082.3499999999999</v>
      </c>
      <c r="J39" s="74">
        <v>18331.939699999999</v>
      </c>
      <c r="K39" s="71">
        <v>8.6</v>
      </c>
      <c r="L39" s="72">
        <v>12.97</v>
      </c>
      <c r="M39" s="72">
        <v>131.37</v>
      </c>
      <c r="N39" s="75">
        <v>218.35</v>
      </c>
      <c r="O39" s="28">
        <v>95.01</v>
      </c>
      <c r="P39" s="29">
        <v>117.64</v>
      </c>
      <c r="Q39" s="72">
        <v>27.75</v>
      </c>
      <c r="R39" s="72">
        <v>6.34</v>
      </c>
      <c r="S39" s="72">
        <v>35.17</v>
      </c>
      <c r="T39" s="72">
        <v>2.42</v>
      </c>
      <c r="U39" s="72">
        <v>8.26</v>
      </c>
      <c r="V39" s="72">
        <v>0.33</v>
      </c>
      <c r="W39" s="72">
        <v>0.22</v>
      </c>
      <c r="X39" s="76">
        <v>664.43</v>
      </c>
      <c r="Y39" s="27">
        <v>18996.369699999999</v>
      </c>
      <c r="Z39" s="25"/>
      <c r="AA39" s="26"/>
      <c r="AB39" s="26"/>
      <c r="AC39" s="26"/>
    </row>
    <row r="40" spans="1:29" ht="28.5" hidden="1" customHeight="1">
      <c r="A40" s="49">
        <v>40299</v>
      </c>
      <c r="B40" s="71">
        <v>219.7</v>
      </c>
      <c r="C40" s="72">
        <v>173.1</v>
      </c>
      <c r="D40" s="72">
        <v>233</v>
      </c>
      <c r="E40" s="72">
        <v>978.9</v>
      </c>
      <c r="F40" s="72">
        <v>1364.79</v>
      </c>
      <c r="G40" s="72">
        <v>2189.9</v>
      </c>
      <c r="H40" s="72">
        <v>12249.4</v>
      </c>
      <c r="I40" s="73">
        <v>1080.0999999999999</v>
      </c>
      <c r="J40" s="77">
        <v>18488.89</v>
      </c>
      <c r="K40" s="71">
        <v>8.6</v>
      </c>
      <c r="L40" s="72">
        <v>12.98</v>
      </c>
      <c r="M40" s="72">
        <v>129.77000000000001</v>
      </c>
      <c r="N40" s="30">
        <v>218.63</v>
      </c>
      <c r="O40" s="30">
        <v>95.18</v>
      </c>
      <c r="P40" s="31">
        <v>117.85</v>
      </c>
      <c r="Q40" s="31">
        <v>27.8</v>
      </c>
      <c r="R40" s="72">
        <v>6.3</v>
      </c>
      <c r="S40" s="72">
        <v>35.25</v>
      </c>
      <c r="T40" s="72">
        <v>2.4300000000000002</v>
      </c>
      <c r="U40" s="72">
        <v>8.33</v>
      </c>
      <c r="V40" s="72">
        <v>0.33</v>
      </c>
      <c r="W40" s="72">
        <v>0.22</v>
      </c>
      <c r="X40" s="76">
        <v>663.67</v>
      </c>
      <c r="Y40" s="27">
        <v>19152.559999999998</v>
      </c>
      <c r="Z40" s="25"/>
      <c r="AA40" s="26"/>
      <c r="AB40" s="26"/>
      <c r="AC40" s="26"/>
    </row>
    <row r="41" spans="1:29" ht="28.5" hidden="1" customHeight="1">
      <c r="A41" s="49">
        <v>40330</v>
      </c>
      <c r="B41" s="71">
        <v>219.6</v>
      </c>
      <c r="C41" s="72">
        <v>174.9</v>
      </c>
      <c r="D41" s="72">
        <v>236.9</v>
      </c>
      <c r="E41" s="72">
        <v>957.7</v>
      </c>
      <c r="F41" s="72">
        <v>1316</v>
      </c>
      <c r="G41" s="72">
        <v>2155.4</v>
      </c>
      <c r="H41" s="72">
        <v>12099.4</v>
      </c>
      <c r="I41" s="73">
        <v>1068.5</v>
      </c>
      <c r="J41" s="77">
        <v>18228.400000000001</v>
      </c>
      <c r="K41" s="71">
        <v>8.6</v>
      </c>
      <c r="L41" s="72">
        <v>12.98</v>
      </c>
      <c r="M41" s="72">
        <v>128.6</v>
      </c>
      <c r="N41" s="30">
        <v>217.07</v>
      </c>
      <c r="O41" s="30">
        <v>95.27</v>
      </c>
      <c r="P41" s="31">
        <v>118.08</v>
      </c>
      <c r="Q41" s="31">
        <v>27.83</v>
      </c>
      <c r="R41" s="72">
        <v>6.3</v>
      </c>
      <c r="S41" s="72">
        <v>35.54</v>
      </c>
      <c r="T41" s="72">
        <v>2.4300000000000002</v>
      </c>
      <c r="U41" s="72">
        <v>8.41</v>
      </c>
      <c r="V41" s="72">
        <v>0.33</v>
      </c>
      <c r="W41" s="72">
        <v>0.22</v>
      </c>
      <c r="X41" s="76">
        <v>661.66</v>
      </c>
      <c r="Y41" s="27">
        <v>18890.060000000001</v>
      </c>
      <c r="Z41" s="25"/>
      <c r="AA41" s="26"/>
      <c r="AB41" s="26"/>
      <c r="AC41" s="26"/>
    </row>
    <row r="42" spans="1:29" ht="28.5" hidden="1" customHeight="1">
      <c r="A42" s="49">
        <v>40360</v>
      </c>
      <c r="B42" s="71">
        <v>219.56</v>
      </c>
      <c r="C42" s="72">
        <v>175.46</v>
      </c>
      <c r="D42" s="72">
        <v>242.4</v>
      </c>
      <c r="E42" s="72">
        <v>973.4</v>
      </c>
      <c r="F42" s="72">
        <v>1327</v>
      </c>
      <c r="G42" s="72">
        <v>2207</v>
      </c>
      <c r="H42" s="72">
        <v>12337.3</v>
      </c>
      <c r="I42" s="73">
        <v>1059.5999999999999</v>
      </c>
      <c r="J42" s="77">
        <v>18541.72</v>
      </c>
      <c r="K42" s="71">
        <v>8.6</v>
      </c>
      <c r="L42" s="72">
        <v>12.98</v>
      </c>
      <c r="M42" s="72">
        <v>126.51</v>
      </c>
      <c r="N42" s="30">
        <v>215.95</v>
      </c>
      <c r="O42" s="30">
        <v>95.09</v>
      </c>
      <c r="P42" s="31">
        <v>118.4</v>
      </c>
      <c r="Q42" s="31">
        <v>27.9</v>
      </c>
      <c r="R42" s="72">
        <v>6.3460000000000001</v>
      </c>
      <c r="S42" s="72">
        <v>35.64</v>
      </c>
      <c r="T42" s="72">
        <v>2.4300000000000002</v>
      </c>
      <c r="U42" s="72">
        <v>8.4600000000000009</v>
      </c>
      <c r="V42" s="72">
        <v>0.33</v>
      </c>
      <c r="W42" s="72">
        <v>0.22</v>
      </c>
      <c r="X42" s="76">
        <v>658.85599999999999</v>
      </c>
      <c r="Y42" s="27">
        <v>19200.575999999997</v>
      </c>
      <c r="Z42" s="25"/>
      <c r="AA42" s="26"/>
      <c r="AB42" s="26"/>
      <c r="AC42" s="26"/>
    </row>
    <row r="43" spans="1:29" ht="28.5" hidden="1" customHeight="1">
      <c r="A43" s="49">
        <v>40391</v>
      </c>
      <c r="B43" s="71">
        <v>219.5</v>
      </c>
      <c r="C43" s="72">
        <v>179.6</v>
      </c>
      <c r="D43" s="72">
        <v>251.75</v>
      </c>
      <c r="E43" s="72">
        <v>972.95</v>
      </c>
      <c r="F43" s="72">
        <v>1361.1</v>
      </c>
      <c r="G43" s="72">
        <v>2211.4899999999998</v>
      </c>
      <c r="H43" s="72">
        <v>12434.69</v>
      </c>
      <c r="I43" s="73">
        <v>1049.9000000000001</v>
      </c>
      <c r="J43" s="77">
        <v>18680.98</v>
      </c>
      <c r="K43" s="71">
        <v>8.6300000000000008</v>
      </c>
      <c r="L43" s="72">
        <v>12.99</v>
      </c>
      <c r="M43" s="72">
        <v>126.58</v>
      </c>
      <c r="N43" s="30">
        <v>215.91</v>
      </c>
      <c r="O43" s="30">
        <v>95.42</v>
      </c>
      <c r="P43" s="31">
        <v>118.66</v>
      </c>
      <c r="Q43" s="31">
        <v>28</v>
      </c>
      <c r="R43" s="72">
        <v>6.3460000000000001</v>
      </c>
      <c r="S43" s="72">
        <v>35.89</v>
      </c>
      <c r="T43" s="72">
        <v>2.4</v>
      </c>
      <c r="U43" s="72">
        <v>8.5030000000000001</v>
      </c>
      <c r="V43" s="72">
        <v>0.33</v>
      </c>
      <c r="W43" s="72">
        <v>0.22</v>
      </c>
      <c r="X43" s="76">
        <v>659.87900000000013</v>
      </c>
      <c r="Y43" s="27">
        <v>19340.859000000004</v>
      </c>
      <c r="Z43" s="25"/>
      <c r="AA43" s="26"/>
      <c r="AB43" s="26"/>
      <c r="AC43" s="26"/>
    </row>
    <row r="44" spans="1:29" ht="28.5" hidden="1" customHeight="1">
      <c r="A44" s="49">
        <v>40422</v>
      </c>
      <c r="B44" s="71">
        <v>219.44</v>
      </c>
      <c r="C44" s="72">
        <v>182.4</v>
      </c>
      <c r="D44" s="72">
        <v>255.9</v>
      </c>
      <c r="E44" s="72">
        <v>1013.9</v>
      </c>
      <c r="F44" s="72">
        <v>1350.8</v>
      </c>
      <c r="G44" s="72">
        <v>2246.6999999999998</v>
      </c>
      <c r="H44" s="72">
        <v>12363.3</v>
      </c>
      <c r="I44" s="73">
        <v>1044.5999999999999</v>
      </c>
      <c r="J44" s="77">
        <v>18677.039999999997</v>
      </c>
      <c r="K44" s="71">
        <v>8.6</v>
      </c>
      <c r="L44" s="72">
        <v>12.99</v>
      </c>
      <c r="M44" s="72">
        <v>126.69</v>
      </c>
      <c r="N44" s="30">
        <v>215.62</v>
      </c>
      <c r="O44" s="30">
        <v>95.63</v>
      </c>
      <c r="P44" s="31">
        <v>118.81</v>
      </c>
      <c r="Q44" s="31">
        <v>28.06</v>
      </c>
      <c r="R44" s="72">
        <v>6.3</v>
      </c>
      <c r="S44" s="72">
        <v>35.93</v>
      </c>
      <c r="T44" s="72">
        <v>2.4300000000000002</v>
      </c>
      <c r="U44" s="72">
        <v>8.5500000000000007</v>
      </c>
      <c r="V44" s="72">
        <v>0.33</v>
      </c>
      <c r="W44" s="72">
        <v>0.2</v>
      </c>
      <c r="X44" s="76">
        <v>660.14999999999975</v>
      </c>
      <c r="Y44" s="27">
        <v>19337.189999999999</v>
      </c>
      <c r="Z44" s="25"/>
      <c r="AA44" s="26"/>
      <c r="AB44" s="26"/>
      <c r="AC44" s="26"/>
    </row>
    <row r="45" spans="1:29" ht="28.5" hidden="1" customHeight="1">
      <c r="A45" s="49">
        <v>40452</v>
      </c>
      <c r="B45" s="71">
        <v>219.39</v>
      </c>
      <c r="C45" s="72">
        <v>180.07</v>
      </c>
      <c r="D45" s="72">
        <v>252.2</v>
      </c>
      <c r="E45" s="72">
        <v>1009.1</v>
      </c>
      <c r="F45" s="72">
        <v>1357.59</v>
      </c>
      <c r="G45" s="72">
        <v>2233.25</v>
      </c>
      <c r="H45" s="72">
        <v>12536.1</v>
      </c>
      <c r="I45" s="73">
        <v>1034.5999999999999</v>
      </c>
      <c r="J45" s="77">
        <v>18822.3</v>
      </c>
      <c r="K45" s="71">
        <v>8.6</v>
      </c>
      <c r="L45" s="72">
        <v>12.996</v>
      </c>
      <c r="M45" s="72">
        <v>127.81</v>
      </c>
      <c r="N45" s="30">
        <v>216.33</v>
      </c>
      <c r="O45" s="30">
        <v>95.79</v>
      </c>
      <c r="P45" s="31">
        <v>119.03</v>
      </c>
      <c r="Q45" s="31">
        <v>28.06</v>
      </c>
      <c r="R45" s="72">
        <v>6.3460000000000001</v>
      </c>
      <c r="S45" s="72">
        <v>35.9</v>
      </c>
      <c r="T45" s="72">
        <v>2.4300000000000002</v>
      </c>
      <c r="U45" s="72">
        <v>8.59</v>
      </c>
      <c r="V45" s="72">
        <v>0.33</v>
      </c>
      <c r="W45" s="72">
        <v>0.22</v>
      </c>
      <c r="X45" s="76">
        <v>662.43200000000002</v>
      </c>
      <c r="Y45" s="27">
        <v>19484.732</v>
      </c>
      <c r="Z45" s="25"/>
      <c r="AA45" s="26"/>
      <c r="AB45" s="26"/>
      <c r="AC45" s="26"/>
    </row>
    <row r="46" spans="1:29" ht="28.5" hidden="1" customHeight="1">
      <c r="A46" s="49">
        <v>40483</v>
      </c>
      <c r="B46" s="78">
        <v>219.3</v>
      </c>
      <c r="C46" s="72">
        <v>179.85</v>
      </c>
      <c r="D46" s="72">
        <v>260.08</v>
      </c>
      <c r="E46" s="72">
        <v>1018.2</v>
      </c>
      <c r="F46" s="72">
        <v>1363</v>
      </c>
      <c r="G46" s="72">
        <v>2250.25</v>
      </c>
      <c r="H46" s="72">
        <v>12720.4</v>
      </c>
      <c r="I46" s="73">
        <v>1079.26</v>
      </c>
      <c r="J46" s="77">
        <v>19090.34</v>
      </c>
      <c r="K46" s="71">
        <v>8.6</v>
      </c>
      <c r="L46" s="72">
        <v>13.003</v>
      </c>
      <c r="M46" s="72">
        <v>128.13</v>
      </c>
      <c r="N46" s="72">
        <v>217.26</v>
      </c>
      <c r="O46" s="72">
        <v>96.89</v>
      </c>
      <c r="P46" s="72">
        <v>119.64</v>
      </c>
      <c r="Q46" s="72">
        <v>28.09</v>
      </c>
      <c r="R46" s="72">
        <v>6.3460000000000001</v>
      </c>
      <c r="S46" s="72">
        <v>36.25</v>
      </c>
      <c r="T46" s="72">
        <v>2.4300000000000002</v>
      </c>
      <c r="U46" s="72">
        <v>8.64</v>
      </c>
      <c r="V46" s="72">
        <v>0.33</v>
      </c>
      <c r="W46" s="72">
        <v>0.22</v>
      </c>
      <c r="X46" s="76">
        <v>665.82900000000006</v>
      </c>
      <c r="Y46" s="76">
        <v>19756.169000000002</v>
      </c>
      <c r="Z46" s="25"/>
      <c r="AA46" s="26"/>
      <c r="AB46" s="26"/>
      <c r="AC46" s="26"/>
    </row>
    <row r="47" spans="1:29" ht="28.5" hidden="1" customHeight="1">
      <c r="A47" s="49">
        <v>40513</v>
      </c>
      <c r="B47" s="78">
        <v>219.26900000000001</v>
      </c>
      <c r="C47" s="72">
        <v>196.5</v>
      </c>
      <c r="D47" s="72">
        <v>289.39999999999998</v>
      </c>
      <c r="E47" s="72">
        <v>1112.6300000000001</v>
      </c>
      <c r="F47" s="72">
        <v>1563.9</v>
      </c>
      <c r="G47" s="72">
        <v>2688.13</v>
      </c>
      <c r="H47" s="72">
        <v>14930.42</v>
      </c>
      <c r="I47" s="73">
        <v>1154.04</v>
      </c>
      <c r="J47" s="77">
        <v>22154.289000000001</v>
      </c>
      <c r="K47" s="71">
        <v>8.82</v>
      </c>
      <c r="L47" s="72">
        <v>13.009</v>
      </c>
      <c r="M47" s="72">
        <v>131.69999999999999</v>
      </c>
      <c r="N47" s="72">
        <v>221.75</v>
      </c>
      <c r="O47" s="72">
        <v>99.16</v>
      </c>
      <c r="P47" s="72">
        <v>121.23</v>
      </c>
      <c r="Q47" s="72">
        <v>28.18</v>
      </c>
      <c r="R47" s="72">
        <v>6.3460000000000001</v>
      </c>
      <c r="S47" s="72">
        <v>36.700000000000003</v>
      </c>
      <c r="T47" s="72">
        <v>2.4300000000000002</v>
      </c>
      <c r="U47" s="72">
        <v>8.7200000000000006</v>
      </c>
      <c r="V47" s="72">
        <v>0.33</v>
      </c>
      <c r="W47" s="72">
        <v>0.22</v>
      </c>
      <c r="X47" s="76">
        <v>678.59500000000003</v>
      </c>
      <c r="Y47" s="76">
        <v>22832.884000000002</v>
      </c>
      <c r="Z47" s="25"/>
      <c r="AA47" s="26"/>
      <c r="AB47" s="26"/>
      <c r="AC47" s="26"/>
    </row>
    <row r="48" spans="1:29" ht="28.5" hidden="1" customHeight="1">
      <c r="A48" s="49">
        <v>40544</v>
      </c>
      <c r="B48" s="78">
        <v>219.2</v>
      </c>
      <c r="C48" s="72">
        <v>189.8</v>
      </c>
      <c r="D48" s="72">
        <v>275</v>
      </c>
      <c r="E48" s="72">
        <v>1033.4000000000001</v>
      </c>
      <c r="F48" s="72">
        <v>1434.5</v>
      </c>
      <c r="G48" s="72">
        <v>2496.1999999999998</v>
      </c>
      <c r="H48" s="72">
        <v>14004.6</v>
      </c>
      <c r="I48" s="73">
        <v>1129.5999999999999</v>
      </c>
      <c r="J48" s="77">
        <v>20782.3</v>
      </c>
      <c r="K48" s="71">
        <v>8.82</v>
      </c>
      <c r="L48" s="72">
        <v>13</v>
      </c>
      <c r="M48" s="72">
        <v>131.9</v>
      </c>
      <c r="N48" s="72">
        <v>223.65</v>
      </c>
      <c r="O48" s="72">
        <v>100.82</v>
      </c>
      <c r="P48" s="72">
        <v>122.25</v>
      </c>
      <c r="Q48" s="72">
        <v>28.28</v>
      </c>
      <c r="R48" s="72">
        <v>6.3460000000000001</v>
      </c>
      <c r="S48" s="72">
        <v>36.880000000000003</v>
      </c>
      <c r="T48" s="72">
        <v>2.4300000000000002</v>
      </c>
      <c r="U48" s="72">
        <v>8.76</v>
      </c>
      <c r="V48" s="72">
        <v>0.33</v>
      </c>
      <c r="W48" s="72">
        <v>0.2</v>
      </c>
      <c r="X48" s="76">
        <v>683.66600000000005</v>
      </c>
      <c r="Y48" s="76">
        <v>21466.016</v>
      </c>
      <c r="Z48" s="25"/>
      <c r="AA48" s="26"/>
      <c r="AB48" s="26"/>
      <c r="AC48" s="26"/>
    </row>
    <row r="49" spans="1:29" ht="28.5" hidden="1" customHeight="1">
      <c r="A49" s="49">
        <v>40575</v>
      </c>
      <c r="B49" s="78">
        <v>219.2</v>
      </c>
      <c r="C49" s="72">
        <v>178.8</v>
      </c>
      <c r="D49" s="72">
        <v>260.92</v>
      </c>
      <c r="E49" s="72">
        <v>1008.72</v>
      </c>
      <c r="F49" s="72">
        <v>1393.11</v>
      </c>
      <c r="G49" s="72">
        <v>2357.5</v>
      </c>
      <c r="H49" s="72">
        <v>13570.2</v>
      </c>
      <c r="I49" s="73">
        <v>1107</v>
      </c>
      <c r="J49" s="77">
        <v>20095.45</v>
      </c>
      <c r="K49" s="71">
        <v>8.83</v>
      </c>
      <c r="L49" s="72">
        <v>13.015000000000001</v>
      </c>
      <c r="M49" s="72">
        <v>131.87</v>
      </c>
      <c r="N49" s="72">
        <v>223.57</v>
      </c>
      <c r="O49" s="72">
        <v>101.03</v>
      </c>
      <c r="P49" s="72">
        <v>122.74</v>
      </c>
      <c r="Q49" s="72">
        <v>28.32</v>
      </c>
      <c r="R49" s="72">
        <v>6.3</v>
      </c>
      <c r="S49" s="72">
        <v>37</v>
      </c>
      <c r="T49" s="72">
        <v>2.4</v>
      </c>
      <c r="U49" s="72">
        <v>8.7799999999999994</v>
      </c>
      <c r="V49" s="72">
        <v>0.33</v>
      </c>
      <c r="W49" s="72">
        <v>0.22</v>
      </c>
      <c r="X49" s="76">
        <v>684.40499999999997</v>
      </c>
      <c r="Y49" s="76">
        <v>20779.855</v>
      </c>
      <c r="Z49" s="25"/>
      <c r="AA49" s="26"/>
      <c r="AB49" s="32"/>
      <c r="AC49" s="26"/>
    </row>
    <row r="50" spans="1:29" ht="28.5" hidden="1" customHeight="1">
      <c r="A50" s="49">
        <v>40603</v>
      </c>
      <c r="B50" s="78">
        <v>219.1</v>
      </c>
      <c r="C50" s="72">
        <v>175.44</v>
      </c>
      <c r="D50" s="72">
        <v>257.2</v>
      </c>
      <c r="E50" s="72">
        <v>1024</v>
      </c>
      <c r="F50" s="72">
        <v>1410.8</v>
      </c>
      <c r="G50" s="72">
        <v>2354.1999999999998</v>
      </c>
      <c r="H50" s="72">
        <v>13547.2</v>
      </c>
      <c r="I50" s="73">
        <v>1123.7</v>
      </c>
      <c r="J50" s="77">
        <v>20111.64</v>
      </c>
      <c r="K50" s="78">
        <v>8.8000000000000007</v>
      </c>
      <c r="L50" s="75">
        <v>13.021000000000001</v>
      </c>
      <c r="M50" s="75">
        <v>131.93</v>
      </c>
      <c r="N50" s="75">
        <v>223.68</v>
      </c>
      <c r="O50" s="75">
        <v>101.09</v>
      </c>
      <c r="P50" s="75">
        <v>123.83</v>
      </c>
      <c r="Q50" s="75">
        <v>28.5</v>
      </c>
      <c r="R50" s="75">
        <v>6.3460000000000001</v>
      </c>
      <c r="S50" s="75">
        <v>37.229999999999997</v>
      </c>
      <c r="T50" s="75">
        <v>2.4300000000000002</v>
      </c>
      <c r="U50" s="75">
        <v>8.85</v>
      </c>
      <c r="V50" s="75">
        <v>0.33</v>
      </c>
      <c r="W50" s="75">
        <v>0.22</v>
      </c>
      <c r="X50" s="76">
        <v>686.25700000000018</v>
      </c>
      <c r="Y50" s="76">
        <v>20797.897000000004</v>
      </c>
      <c r="Z50" s="25"/>
      <c r="AB50" s="32"/>
      <c r="AC50" s="26"/>
    </row>
    <row r="51" spans="1:29" ht="28.5" hidden="1" customHeight="1">
      <c r="A51" s="49">
        <v>40634</v>
      </c>
      <c r="B51" s="78">
        <v>219.06</v>
      </c>
      <c r="C51" s="72">
        <v>172.1</v>
      </c>
      <c r="D51" s="72">
        <v>253.6</v>
      </c>
      <c r="E51" s="72">
        <v>1007.86</v>
      </c>
      <c r="F51" s="72">
        <v>1364.3</v>
      </c>
      <c r="G51" s="72">
        <v>2308</v>
      </c>
      <c r="H51" s="72">
        <v>13462.2</v>
      </c>
      <c r="I51" s="73">
        <v>1120</v>
      </c>
      <c r="J51" s="77">
        <v>19907.12</v>
      </c>
      <c r="K51" s="78">
        <v>8.84</v>
      </c>
      <c r="L51" s="75">
        <v>13</v>
      </c>
      <c r="M51" s="75">
        <v>132.1</v>
      </c>
      <c r="N51" s="75">
        <v>223.71</v>
      </c>
      <c r="O51" s="75">
        <v>100.77</v>
      </c>
      <c r="P51" s="75">
        <v>124.1</v>
      </c>
      <c r="Q51" s="75">
        <v>28.65</v>
      </c>
      <c r="R51" s="75">
        <v>6.34</v>
      </c>
      <c r="S51" s="75">
        <v>37.270000000000003</v>
      </c>
      <c r="T51" s="75">
        <v>2.4300000000000002</v>
      </c>
      <c r="U51" s="75">
        <v>8.8699999999999992</v>
      </c>
      <c r="V51" s="75">
        <v>0.33</v>
      </c>
      <c r="W51" s="75">
        <v>0.22</v>
      </c>
      <c r="X51" s="76">
        <v>686.63</v>
      </c>
      <c r="Y51" s="76">
        <v>20593.75</v>
      </c>
      <c r="Z51" s="25"/>
      <c r="AA51" s="26"/>
      <c r="AB51" s="32"/>
      <c r="AC51" s="26"/>
    </row>
    <row r="52" spans="1:29" ht="28.5" hidden="1" customHeight="1">
      <c r="A52" s="49">
        <v>40664</v>
      </c>
      <c r="B52" s="78">
        <v>219</v>
      </c>
      <c r="C52" s="72">
        <v>172.35</v>
      </c>
      <c r="D52" s="72">
        <v>253.16</v>
      </c>
      <c r="E52" s="72">
        <v>989.89</v>
      </c>
      <c r="F52" s="72">
        <v>1360.39</v>
      </c>
      <c r="G52" s="72">
        <v>2339.66</v>
      </c>
      <c r="H52" s="72">
        <v>13699.36</v>
      </c>
      <c r="I52" s="73">
        <v>1115.7</v>
      </c>
      <c r="J52" s="77">
        <v>20149.509999999998</v>
      </c>
      <c r="K52" s="78">
        <v>8.8000000000000007</v>
      </c>
      <c r="L52" s="75">
        <v>13</v>
      </c>
      <c r="M52" s="75">
        <v>131.5</v>
      </c>
      <c r="N52" s="75">
        <v>223.8</v>
      </c>
      <c r="O52" s="75">
        <v>100.61</v>
      </c>
      <c r="P52" s="75">
        <v>124.5</v>
      </c>
      <c r="Q52" s="75">
        <v>28.84</v>
      </c>
      <c r="R52" s="75">
        <v>6.3460000000000001</v>
      </c>
      <c r="S52" s="75">
        <v>37.4</v>
      </c>
      <c r="T52" s="75">
        <v>2.4300000000000002</v>
      </c>
      <c r="U52" s="75">
        <v>8.91</v>
      </c>
      <c r="V52" s="75">
        <v>0.33</v>
      </c>
      <c r="W52" s="75">
        <v>0.22</v>
      </c>
      <c r="X52" s="76">
        <v>686.68600000000004</v>
      </c>
      <c r="Y52" s="76">
        <v>20836.196000000004</v>
      </c>
      <c r="Z52" s="25"/>
      <c r="AA52" s="33"/>
      <c r="AB52" s="32"/>
      <c r="AC52" s="26"/>
    </row>
    <row r="53" spans="1:29" ht="28.5" hidden="1" customHeight="1">
      <c r="A53" s="49">
        <v>40695</v>
      </c>
      <c r="B53" s="78">
        <v>218.97</v>
      </c>
      <c r="C53" s="72">
        <v>169.75</v>
      </c>
      <c r="D53" s="72">
        <v>246.4</v>
      </c>
      <c r="E53" s="72">
        <v>1009.8</v>
      </c>
      <c r="F53" s="72">
        <v>1367.5</v>
      </c>
      <c r="G53" s="72">
        <v>2285.1</v>
      </c>
      <c r="H53" s="72">
        <v>13573.6</v>
      </c>
      <c r="I53" s="73">
        <v>1136.5</v>
      </c>
      <c r="J53" s="77">
        <v>20007.620000000003</v>
      </c>
      <c r="K53" s="78">
        <v>8.8699999999999992</v>
      </c>
      <c r="L53" s="75">
        <v>13.037000000000001</v>
      </c>
      <c r="M53" s="75">
        <v>131.57</v>
      </c>
      <c r="N53" s="75">
        <v>223.79</v>
      </c>
      <c r="O53" s="75">
        <v>100.63</v>
      </c>
      <c r="P53" s="75">
        <v>124.68</v>
      </c>
      <c r="Q53" s="75">
        <v>28.9</v>
      </c>
      <c r="R53" s="75">
        <v>6.3440000000000003</v>
      </c>
      <c r="S53" s="75">
        <v>37.43</v>
      </c>
      <c r="T53" s="75">
        <v>2.4</v>
      </c>
      <c r="U53" s="75">
        <v>8.94</v>
      </c>
      <c r="V53" s="75">
        <v>0.3</v>
      </c>
      <c r="W53" s="75">
        <v>0.22</v>
      </c>
      <c r="X53" s="74">
        <v>687.11099999999999</v>
      </c>
      <c r="Y53" s="74">
        <v>20694.731000000003</v>
      </c>
      <c r="Z53" s="25"/>
      <c r="AA53" s="26"/>
      <c r="AB53" s="32"/>
      <c r="AC53" s="26"/>
    </row>
    <row r="54" spans="1:29" ht="28.5" hidden="1" customHeight="1">
      <c r="A54" s="49">
        <v>40725</v>
      </c>
      <c r="B54" s="78">
        <v>218.94</v>
      </c>
      <c r="C54" s="72">
        <v>167.62</v>
      </c>
      <c r="D54" s="72">
        <v>243</v>
      </c>
      <c r="E54" s="72">
        <v>1019.7</v>
      </c>
      <c r="F54" s="72">
        <v>1377.32</v>
      </c>
      <c r="G54" s="72">
        <v>2376.34</v>
      </c>
      <c r="H54" s="72">
        <v>13889.93</v>
      </c>
      <c r="I54" s="73">
        <v>1164.0999999999999</v>
      </c>
      <c r="J54" s="77">
        <v>20456.949999999997</v>
      </c>
      <c r="K54" s="78">
        <v>8.9</v>
      </c>
      <c r="L54" s="75">
        <v>13.04</v>
      </c>
      <c r="M54" s="75">
        <v>132.18</v>
      </c>
      <c r="N54" s="75">
        <v>224.36</v>
      </c>
      <c r="O54" s="75">
        <v>101.29</v>
      </c>
      <c r="P54" s="75">
        <v>125.03</v>
      </c>
      <c r="Q54" s="75">
        <v>29</v>
      </c>
      <c r="R54" s="75">
        <v>6.34</v>
      </c>
      <c r="S54" s="75">
        <v>37.51</v>
      </c>
      <c r="T54" s="75">
        <v>2.4300000000000002</v>
      </c>
      <c r="U54" s="75">
        <v>9</v>
      </c>
      <c r="V54" s="75">
        <v>0.33</v>
      </c>
      <c r="W54" s="75">
        <v>0.22</v>
      </c>
      <c r="X54" s="74">
        <v>689.63000000000011</v>
      </c>
      <c r="Y54" s="74">
        <v>21146.579999999998</v>
      </c>
      <c r="Z54" s="25"/>
      <c r="AA54" s="26"/>
      <c r="AB54" s="32"/>
      <c r="AC54" s="26"/>
    </row>
    <row r="55" spans="1:29" ht="28.5" hidden="1" customHeight="1">
      <c r="A55" s="49">
        <v>40756</v>
      </c>
      <c r="B55" s="78">
        <v>218.9</v>
      </c>
      <c r="C55" s="72">
        <v>172.7</v>
      </c>
      <c r="D55" s="72">
        <v>249.2</v>
      </c>
      <c r="E55" s="72">
        <v>1035.5999999999999</v>
      </c>
      <c r="F55" s="72">
        <v>1424.9</v>
      </c>
      <c r="G55" s="72">
        <v>2468.1</v>
      </c>
      <c r="H55" s="72">
        <v>14458.4</v>
      </c>
      <c r="I55" s="73">
        <v>1160.0999999999999</v>
      </c>
      <c r="J55" s="77">
        <v>21187.9</v>
      </c>
      <c r="K55" s="78">
        <v>8.89</v>
      </c>
      <c r="L55" s="75">
        <v>13.04</v>
      </c>
      <c r="M55" s="75">
        <v>137.16</v>
      </c>
      <c r="N55" s="75">
        <v>227.17</v>
      </c>
      <c r="O55" s="75">
        <v>101.93</v>
      </c>
      <c r="P55" s="75">
        <v>125.26</v>
      </c>
      <c r="Q55" s="75">
        <v>29.03</v>
      </c>
      <c r="R55" s="75">
        <v>6.34</v>
      </c>
      <c r="S55" s="75">
        <v>37.58</v>
      </c>
      <c r="T55" s="75">
        <v>2.4300000000000002</v>
      </c>
      <c r="U55" s="75">
        <v>8.98</v>
      </c>
      <c r="V55" s="75">
        <v>0.33</v>
      </c>
      <c r="W55" s="75">
        <v>0.22</v>
      </c>
      <c r="X55" s="74">
        <v>698.36000000000013</v>
      </c>
      <c r="Y55" s="74">
        <v>21886.260000000002</v>
      </c>
      <c r="Z55" s="25"/>
      <c r="AA55" s="26"/>
      <c r="AB55" s="32"/>
      <c r="AC55" s="26"/>
    </row>
    <row r="56" spans="1:29" ht="28.5" hidden="1" customHeight="1">
      <c r="A56" s="49">
        <v>40787</v>
      </c>
      <c r="B56" s="78">
        <v>218.8</v>
      </c>
      <c r="C56" s="72">
        <v>172.3</v>
      </c>
      <c r="D56" s="72">
        <v>248.8</v>
      </c>
      <c r="E56" s="72">
        <v>1029.3</v>
      </c>
      <c r="F56" s="72">
        <v>1425.3</v>
      </c>
      <c r="G56" s="72">
        <v>2392.4</v>
      </c>
      <c r="H56" s="72">
        <v>13982.3</v>
      </c>
      <c r="I56" s="73">
        <v>1222.4000000000001</v>
      </c>
      <c r="J56" s="77">
        <v>20691.599999999999</v>
      </c>
      <c r="K56" s="78">
        <v>8.89</v>
      </c>
      <c r="L56" s="75">
        <v>13</v>
      </c>
      <c r="M56" s="75">
        <v>141.16</v>
      </c>
      <c r="N56" s="75">
        <v>229.9</v>
      </c>
      <c r="O56" s="75">
        <v>102.1</v>
      </c>
      <c r="P56" s="75">
        <v>125.6</v>
      </c>
      <c r="Q56" s="75">
        <v>29.09</v>
      </c>
      <c r="R56" s="75">
        <v>6.3</v>
      </c>
      <c r="S56" s="75">
        <v>37.6</v>
      </c>
      <c r="T56" s="75">
        <v>2.4</v>
      </c>
      <c r="U56" s="75">
        <v>9</v>
      </c>
      <c r="V56" s="75">
        <v>0.3</v>
      </c>
      <c r="W56" s="75">
        <v>0.2</v>
      </c>
      <c r="X56" s="74">
        <v>705.95</v>
      </c>
      <c r="Y56" s="74">
        <v>21397.55</v>
      </c>
      <c r="Z56" s="25"/>
      <c r="AA56" s="26"/>
      <c r="AB56" s="32"/>
      <c r="AC56" s="26"/>
    </row>
    <row r="57" spans="1:29" ht="28.5" hidden="1" customHeight="1">
      <c r="A57" s="49">
        <v>40817</v>
      </c>
      <c r="B57" s="78">
        <v>218.8</v>
      </c>
      <c r="C57" s="72">
        <v>173.4</v>
      </c>
      <c r="D57" s="72">
        <v>247.7</v>
      </c>
      <c r="E57" s="72">
        <v>1062.0999999999999</v>
      </c>
      <c r="F57" s="72">
        <v>1507.1</v>
      </c>
      <c r="G57" s="72">
        <v>2517.1</v>
      </c>
      <c r="H57" s="72">
        <v>14456.7</v>
      </c>
      <c r="I57" s="73">
        <v>1182.2</v>
      </c>
      <c r="J57" s="77">
        <v>21365.1</v>
      </c>
      <c r="K57" s="78">
        <v>8.9</v>
      </c>
      <c r="L57" s="75">
        <v>13</v>
      </c>
      <c r="M57" s="75">
        <v>145.9</v>
      </c>
      <c r="N57" s="75">
        <v>231.6</v>
      </c>
      <c r="O57" s="75">
        <v>102.6</v>
      </c>
      <c r="P57" s="75">
        <v>126.29</v>
      </c>
      <c r="Q57" s="75">
        <v>29.19</v>
      </c>
      <c r="R57" s="75">
        <v>6.34</v>
      </c>
      <c r="S57" s="75">
        <v>37.82</v>
      </c>
      <c r="T57" s="75">
        <v>2.4300000000000002</v>
      </c>
      <c r="U57" s="75">
        <v>9.0500000000000007</v>
      </c>
      <c r="V57" s="75">
        <v>0.33</v>
      </c>
      <c r="W57" s="75">
        <v>0.22</v>
      </c>
      <c r="X57" s="74">
        <v>713.74</v>
      </c>
      <c r="Y57" s="74">
        <v>22078.880000000001</v>
      </c>
      <c r="Z57" s="25"/>
      <c r="AA57" s="34"/>
      <c r="AB57" s="32"/>
      <c r="AC57" s="26"/>
    </row>
    <row r="58" spans="1:29" ht="28.5" hidden="1" customHeight="1">
      <c r="A58" s="49">
        <v>40848</v>
      </c>
      <c r="B58" s="78">
        <v>218.636</v>
      </c>
      <c r="C58" s="72">
        <v>174.2</v>
      </c>
      <c r="D58" s="72">
        <v>247</v>
      </c>
      <c r="E58" s="72">
        <v>1046.0999999999999</v>
      </c>
      <c r="F58" s="72">
        <v>1454.2</v>
      </c>
      <c r="G58" s="72">
        <v>2421.4</v>
      </c>
      <c r="H58" s="72">
        <v>14170.8</v>
      </c>
      <c r="I58" s="73">
        <v>1200.5999999999999</v>
      </c>
      <c r="J58" s="77">
        <v>20932.900000000001</v>
      </c>
      <c r="K58" s="78">
        <v>8.9</v>
      </c>
      <c r="L58" s="75">
        <v>13.067</v>
      </c>
      <c r="M58" s="75">
        <v>150.71</v>
      </c>
      <c r="N58" s="75">
        <v>233.7</v>
      </c>
      <c r="O58" s="75">
        <v>102.9</v>
      </c>
      <c r="P58" s="75">
        <v>127.5</v>
      </c>
      <c r="Q58" s="75">
        <v>29.4</v>
      </c>
      <c r="R58" s="75">
        <v>6.34</v>
      </c>
      <c r="S58" s="75">
        <v>38.07</v>
      </c>
      <c r="T58" s="75">
        <v>2.4300000000000002</v>
      </c>
      <c r="U58" s="75">
        <v>9.1</v>
      </c>
      <c r="V58" s="75">
        <v>0.33</v>
      </c>
      <c r="W58" s="75">
        <v>0.22</v>
      </c>
      <c r="X58" s="74">
        <v>722.7</v>
      </c>
      <c r="Y58" s="74">
        <v>21655.599999999999</v>
      </c>
      <c r="Z58" s="25"/>
      <c r="AA58" s="26"/>
      <c r="AB58" s="32"/>
      <c r="AC58" s="26"/>
    </row>
    <row r="59" spans="1:29" ht="28.5" hidden="1" customHeight="1">
      <c r="A59" s="49">
        <v>40878</v>
      </c>
      <c r="B59" s="78">
        <v>218.59</v>
      </c>
      <c r="C59" s="72">
        <v>183.45</v>
      </c>
      <c r="D59" s="72">
        <v>275.99</v>
      </c>
      <c r="E59" s="72">
        <v>1125.3</v>
      </c>
      <c r="F59" s="72">
        <v>1675.97</v>
      </c>
      <c r="G59" s="72">
        <v>2849.27</v>
      </c>
      <c r="H59" s="72">
        <v>16484.45</v>
      </c>
      <c r="I59" s="73">
        <v>1163.2</v>
      </c>
      <c r="J59" s="77">
        <v>23976.22</v>
      </c>
      <c r="K59" s="78">
        <v>9</v>
      </c>
      <c r="L59" s="75">
        <v>13.08</v>
      </c>
      <c r="M59" s="75">
        <v>156.13999999999999</v>
      </c>
      <c r="N59" s="75">
        <v>236.47</v>
      </c>
      <c r="O59" s="75">
        <v>104.04</v>
      </c>
      <c r="P59" s="75">
        <v>128.97999999999999</v>
      </c>
      <c r="Q59" s="75">
        <v>29.53</v>
      </c>
      <c r="R59" s="75">
        <v>6.3419999999999996</v>
      </c>
      <c r="S59" s="75">
        <v>38.43</v>
      </c>
      <c r="T59" s="75">
        <v>2.4300000000000002</v>
      </c>
      <c r="U59" s="75">
        <v>9.19</v>
      </c>
      <c r="V59" s="75">
        <v>0.33</v>
      </c>
      <c r="W59" s="75">
        <v>0.22</v>
      </c>
      <c r="X59" s="74">
        <v>734.1819999999999</v>
      </c>
      <c r="Y59" s="74">
        <v>24710.402000000002</v>
      </c>
      <c r="Z59" s="25"/>
      <c r="AA59" s="26"/>
      <c r="AB59" s="32"/>
      <c r="AC59" s="26"/>
    </row>
    <row r="60" spans="1:29" ht="28.5" hidden="1" customHeight="1">
      <c r="A60" s="49">
        <v>40909</v>
      </c>
      <c r="B60" s="78">
        <v>218.56</v>
      </c>
      <c r="C60" s="72">
        <v>180.8</v>
      </c>
      <c r="D60" s="72">
        <v>268.7</v>
      </c>
      <c r="E60" s="72">
        <v>1057.3900000000001</v>
      </c>
      <c r="F60" s="72">
        <v>1551.45</v>
      </c>
      <c r="G60" s="72">
        <v>2575.5</v>
      </c>
      <c r="H60" s="72">
        <v>15069.3</v>
      </c>
      <c r="I60" s="73">
        <v>1171.0999999999999</v>
      </c>
      <c r="J60" s="77">
        <v>22092.799999999996</v>
      </c>
      <c r="K60" s="78">
        <v>8.9749999999999996</v>
      </c>
      <c r="L60" s="75">
        <v>13.083</v>
      </c>
      <c r="M60" s="75">
        <v>156.6</v>
      </c>
      <c r="N60" s="75">
        <v>237.54</v>
      </c>
      <c r="O60" s="75">
        <v>104.11</v>
      </c>
      <c r="P60" s="75">
        <v>129.03</v>
      </c>
      <c r="Q60" s="75">
        <v>29.56</v>
      </c>
      <c r="R60" s="75">
        <v>6.34</v>
      </c>
      <c r="S60" s="75">
        <v>38.5</v>
      </c>
      <c r="T60" s="75">
        <v>2.4300000000000002</v>
      </c>
      <c r="U60" s="75">
        <v>9.1999999999999993</v>
      </c>
      <c r="V60" s="75">
        <v>0.3</v>
      </c>
      <c r="W60" s="75">
        <v>0.2</v>
      </c>
      <c r="X60" s="74">
        <v>735.86799999999994</v>
      </c>
      <c r="Y60" s="74">
        <v>22828.7</v>
      </c>
      <c r="Z60" s="25"/>
      <c r="AA60" s="26"/>
      <c r="AB60" s="32"/>
      <c r="AC60" s="26"/>
    </row>
    <row r="61" spans="1:29" ht="28.5" hidden="1" customHeight="1">
      <c r="A61" s="49">
        <v>40940</v>
      </c>
      <c r="B61" s="78">
        <v>218.48</v>
      </c>
      <c r="C61" s="72">
        <v>177.5</v>
      </c>
      <c r="D61" s="72">
        <v>263.3</v>
      </c>
      <c r="E61" s="72">
        <v>1046.0999999999999</v>
      </c>
      <c r="F61" s="72">
        <v>1474.1</v>
      </c>
      <c r="G61" s="72">
        <v>2504.8000000000002</v>
      </c>
      <c r="H61" s="72">
        <v>14837.2</v>
      </c>
      <c r="I61" s="73">
        <v>1159.4000000000001</v>
      </c>
      <c r="J61" s="77">
        <v>21680.9</v>
      </c>
      <c r="K61" s="78">
        <v>8.98</v>
      </c>
      <c r="L61" s="75">
        <v>13.08</v>
      </c>
      <c r="M61" s="75">
        <v>151.87</v>
      </c>
      <c r="N61" s="75">
        <v>237.04</v>
      </c>
      <c r="O61" s="75">
        <v>104.13</v>
      </c>
      <c r="P61" s="75">
        <v>129.08000000000001</v>
      </c>
      <c r="Q61" s="75">
        <v>29.61</v>
      </c>
      <c r="R61" s="75">
        <v>6.34</v>
      </c>
      <c r="S61" s="75">
        <v>38.57</v>
      </c>
      <c r="T61" s="75">
        <v>2.4</v>
      </c>
      <c r="U61" s="75">
        <v>9.1999999999999993</v>
      </c>
      <c r="V61" s="75">
        <v>0.33</v>
      </c>
      <c r="W61" s="75">
        <v>0.22</v>
      </c>
      <c r="X61" s="74">
        <v>730.9</v>
      </c>
      <c r="Y61" s="74">
        <v>22411.8</v>
      </c>
      <c r="Z61" s="25"/>
      <c r="AA61" s="26"/>
      <c r="AB61" s="32"/>
      <c r="AC61" s="26"/>
    </row>
    <row r="62" spans="1:29" ht="28.5" hidden="1" customHeight="1">
      <c r="A62" s="49">
        <v>40969</v>
      </c>
      <c r="B62" s="78">
        <v>218.44</v>
      </c>
      <c r="C62" s="72">
        <v>176.9</v>
      </c>
      <c r="D62" s="72">
        <v>262.43</v>
      </c>
      <c r="E62" s="72">
        <v>1034.5</v>
      </c>
      <c r="F62" s="72">
        <v>1453.9</v>
      </c>
      <c r="G62" s="72">
        <v>2412.9</v>
      </c>
      <c r="H62" s="72">
        <v>14691.1</v>
      </c>
      <c r="I62" s="73">
        <v>1123.4000000000001</v>
      </c>
      <c r="J62" s="77">
        <v>21373.55</v>
      </c>
      <c r="K62" s="78">
        <v>9</v>
      </c>
      <c r="L62" s="75">
        <v>13.086</v>
      </c>
      <c r="M62" s="75">
        <v>149.37</v>
      </c>
      <c r="N62" s="75">
        <v>237.2</v>
      </c>
      <c r="O62" s="75">
        <v>104.13</v>
      </c>
      <c r="P62" s="75">
        <v>129.15</v>
      </c>
      <c r="Q62" s="75">
        <v>29.861000000000001</v>
      </c>
      <c r="R62" s="75">
        <v>6.3419999999999996</v>
      </c>
      <c r="S62" s="75">
        <v>38.68</v>
      </c>
      <c r="T62" s="75">
        <v>2.4300000000000002</v>
      </c>
      <c r="U62" s="75">
        <v>9.2330000000000005</v>
      </c>
      <c r="V62" s="75">
        <v>0.33</v>
      </c>
      <c r="W62" s="75">
        <v>0.22</v>
      </c>
      <c r="X62" s="74">
        <v>729.03199999999993</v>
      </c>
      <c r="Y62" s="74">
        <v>22102.581999999999</v>
      </c>
      <c r="Z62" s="25"/>
      <c r="AA62" s="26"/>
      <c r="AB62" s="32"/>
      <c r="AC62" s="26"/>
    </row>
    <row r="63" spans="1:29" ht="28.5" hidden="1" customHeight="1">
      <c r="A63" s="49">
        <v>41000</v>
      </c>
      <c r="B63" s="78">
        <v>218.4</v>
      </c>
      <c r="C63" s="72">
        <v>175.53</v>
      </c>
      <c r="D63" s="72">
        <v>261.39</v>
      </c>
      <c r="E63" s="72">
        <v>1000.98</v>
      </c>
      <c r="F63" s="72">
        <v>1462.26</v>
      </c>
      <c r="G63" s="72">
        <v>2422.4</v>
      </c>
      <c r="H63" s="72">
        <v>14778.4</v>
      </c>
      <c r="I63" s="73">
        <v>1131.8</v>
      </c>
      <c r="J63" s="77">
        <v>21451.16</v>
      </c>
      <c r="K63" s="78">
        <v>9</v>
      </c>
      <c r="L63" s="75">
        <v>13.1</v>
      </c>
      <c r="M63" s="75">
        <v>148.83000000000001</v>
      </c>
      <c r="N63" s="75">
        <v>237.2</v>
      </c>
      <c r="O63" s="75">
        <v>104.1</v>
      </c>
      <c r="P63" s="75">
        <v>129.16</v>
      </c>
      <c r="Q63" s="75">
        <v>30.01</v>
      </c>
      <c r="R63" s="75">
        <v>6.3</v>
      </c>
      <c r="S63" s="75">
        <v>38.79</v>
      </c>
      <c r="T63" s="75">
        <v>2.4300000000000002</v>
      </c>
      <c r="U63" s="75">
        <v>9.24</v>
      </c>
      <c r="V63" s="75">
        <v>0.33</v>
      </c>
      <c r="W63" s="75">
        <v>0.2</v>
      </c>
      <c r="X63" s="74">
        <v>728.69</v>
      </c>
      <c r="Y63" s="74">
        <v>22179.85</v>
      </c>
      <c r="Z63" s="25"/>
      <c r="AA63" s="26"/>
      <c r="AB63" s="32"/>
      <c r="AC63" s="26"/>
    </row>
    <row r="64" spans="1:29" ht="28.5" hidden="1" customHeight="1">
      <c r="A64" s="49">
        <v>41030</v>
      </c>
      <c r="B64" s="78">
        <v>218.25</v>
      </c>
      <c r="C64" s="72">
        <v>175.9</v>
      </c>
      <c r="D64" s="72">
        <v>259.77999999999997</v>
      </c>
      <c r="E64" s="72">
        <v>996.6</v>
      </c>
      <c r="F64" s="72">
        <v>1464.59</v>
      </c>
      <c r="G64" s="72">
        <v>2443.9</v>
      </c>
      <c r="H64" s="72">
        <v>14911.7</v>
      </c>
      <c r="I64" s="73">
        <v>1126.4000000000001</v>
      </c>
      <c r="J64" s="77">
        <v>21597.09</v>
      </c>
      <c r="K64" s="78">
        <v>9</v>
      </c>
      <c r="L64" s="75">
        <v>13.1</v>
      </c>
      <c r="M64" s="75">
        <v>146.6</v>
      </c>
      <c r="N64" s="75">
        <v>235.8</v>
      </c>
      <c r="O64" s="75">
        <v>104.14</v>
      </c>
      <c r="P64" s="75">
        <v>129.21</v>
      </c>
      <c r="Q64" s="75">
        <v>30.09</v>
      </c>
      <c r="R64" s="75">
        <v>6.34</v>
      </c>
      <c r="S64" s="75">
        <v>38.9</v>
      </c>
      <c r="T64" s="75">
        <v>2.4</v>
      </c>
      <c r="U64" s="75">
        <v>9.25</v>
      </c>
      <c r="V64" s="75">
        <v>0.33</v>
      </c>
      <c r="W64" s="75">
        <v>0.2</v>
      </c>
      <c r="X64" s="74">
        <v>725.36000000000013</v>
      </c>
      <c r="Y64" s="74">
        <v>22322.45</v>
      </c>
      <c r="Z64" s="25"/>
      <c r="AA64" s="26"/>
      <c r="AB64" s="32"/>
      <c r="AC64" s="26"/>
    </row>
    <row r="65" spans="1:29" ht="28.5" hidden="1" customHeight="1">
      <c r="A65" s="49">
        <v>41061</v>
      </c>
      <c r="B65" s="78">
        <v>218.22</v>
      </c>
      <c r="C65" s="72">
        <v>176.76</v>
      </c>
      <c r="D65" s="72">
        <v>258.8</v>
      </c>
      <c r="E65" s="72">
        <v>996.95</v>
      </c>
      <c r="F65" s="72">
        <v>1446.05</v>
      </c>
      <c r="G65" s="72">
        <v>2381.3000000000002</v>
      </c>
      <c r="H65" s="72">
        <v>14668.3</v>
      </c>
      <c r="I65" s="73">
        <v>1113.0899999999999</v>
      </c>
      <c r="J65" s="77">
        <v>21259.47</v>
      </c>
      <c r="K65" s="78">
        <v>9</v>
      </c>
      <c r="L65" s="75">
        <v>13.1</v>
      </c>
      <c r="M65" s="75">
        <v>147.6</v>
      </c>
      <c r="N65" s="75">
        <v>235.82</v>
      </c>
      <c r="O65" s="75">
        <v>104.13</v>
      </c>
      <c r="P65" s="75">
        <v>129.15</v>
      </c>
      <c r="Q65" s="75">
        <v>30.2</v>
      </c>
      <c r="R65" s="75">
        <v>6.34</v>
      </c>
      <c r="S65" s="75">
        <v>38.94</v>
      </c>
      <c r="T65" s="75">
        <v>2.4300000000000002</v>
      </c>
      <c r="U65" s="75">
        <v>9.25</v>
      </c>
      <c r="V65" s="75">
        <v>0.3</v>
      </c>
      <c r="W65" s="75">
        <v>0.2</v>
      </c>
      <c r="X65" s="74">
        <v>726.45999999999992</v>
      </c>
      <c r="Y65" s="74">
        <v>21985.93</v>
      </c>
      <c r="Z65" s="25"/>
      <c r="AA65" s="26"/>
      <c r="AB65" s="32"/>
      <c r="AC65" s="26"/>
    </row>
    <row r="66" spans="1:29" ht="28.5" hidden="1" customHeight="1">
      <c r="A66" s="49">
        <v>41091</v>
      </c>
      <c r="B66" s="78">
        <v>217.9</v>
      </c>
      <c r="C66" s="72">
        <v>177.9</v>
      </c>
      <c r="D66" s="72">
        <v>259.82</v>
      </c>
      <c r="E66" s="72">
        <v>1005.9</v>
      </c>
      <c r="F66" s="72">
        <v>1430.6</v>
      </c>
      <c r="G66" s="72">
        <v>2469.42</v>
      </c>
      <c r="H66" s="72">
        <v>14993.64</v>
      </c>
      <c r="I66" s="73">
        <v>1105.24</v>
      </c>
      <c r="J66" s="77">
        <v>21660.400000000001</v>
      </c>
      <c r="K66" s="78">
        <v>8.99</v>
      </c>
      <c r="L66" s="75">
        <v>13.1</v>
      </c>
      <c r="M66" s="75">
        <v>150.05000000000001</v>
      </c>
      <c r="N66" s="75">
        <v>235.9</v>
      </c>
      <c r="O66" s="75">
        <v>104.14</v>
      </c>
      <c r="P66" s="75">
        <v>129.19999999999999</v>
      </c>
      <c r="Q66" s="75">
        <v>30.41</v>
      </c>
      <c r="R66" s="75">
        <v>6.34</v>
      </c>
      <c r="S66" s="75">
        <v>38.97</v>
      </c>
      <c r="T66" s="75">
        <v>2.4300000000000002</v>
      </c>
      <c r="U66" s="75">
        <v>9.3000000000000007</v>
      </c>
      <c r="V66" s="75">
        <v>0.3</v>
      </c>
      <c r="W66" s="75">
        <v>0.2</v>
      </c>
      <c r="X66" s="74">
        <v>729.3</v>
      </c>
      <c r="Y66" s="74">
        <f>J66+X66</f>
        <v>22389.7</v>
      </c>
      <c r="Z66" s="25"/>
      <c r="AA66" s="26"/>
      <c r="AB66" s="32"/>
      <c r="AC66" s="26"/>
    </row>
    <row r="67" spans="1:29" ht="28.5" hidden="1" customHeight="1">
      <c r="A67" s="49">
        <v>41122</v>
      </c>
      <c r="B67" s="78">
        <v>217.76</v>
      </c>
      <c r="C67" s="72">
        <v>183.5</v>
      </c>
      <c r="D67" s="72">
        <v>266.66000000000003</v>
      </c>
      <c r="E67" s="72">
        <v>1021.68</v>
      </c>
      <c r="F67" s="72">
        <v>1446.14</v>
      </c>
      <c r="G67" s="72">
        <v>2482.6</v>
      </c>
      <c r="H67" s="72">
        <v>15152.7</v>
      </c>
      <c r="I67" s="73">
        <v>1304.97</v>
      </c>
      <c r="J67" s="77">
        <v>22076.010000000002</v>
      </c>
      <c r="K67" s="78">
        <v>8.99</v>
      </c>
      <c r="L67" s="75">
        <v>13.1</v>
      </c>
      <c r="M67" s="75">
        <v>154.34</v>
      </c>
      <c r="N67" s="75">
        <v>238.45</v>
      </c>
      <c r="O67" s="75">
        <v>104.26</v>
      </c>
      <c r="P67" s="75">
        <v>129.19999999999999</v>
      </c>
      <c r="Q67" s="75">
        <v>30.51</v>
      </c>
      <c r="R67" s="75">
        <v>6.34</v>
      </c>
      <c r="S67" s="75">
        <v>38.99</v>
      </c>
      <c r="T67" s="75">
        <v>2.4300000000000002</v>
      </c>
      <c r="U67" s="75">
        <v>9.3000000000000007</v>
      </c>
      <c r="V67" s="75">
        <v>0.33</v>
      </c>
      <c r="W67" s="75">
        <v>0.2</v>
      </c>
      <c r="X67" s="74">
        <v>736.4</v>
      </c>
      <c r="Y67" s="74">
        <v>22812.410000000003</v>
      </c>
      <c r="Z67" s="25"/>
      <c r="AA67" s="26"/>
      <c r="AB67" s="32"/>
      <c r="AC67" s="26"/>
    </row>
    <row r="68" spans="1:29" ht="28.5" hidden="1" customHeight="1">
      <c r="A68" s="49">
        <v>41153</v>
      </c>
      <c r="B68" s="78">
        <v>217.63</v>
      </c>
      <c r="C68" s="72">
        <v>183.4</v>
      </c>
      <c r="D68" s="72">
        <v>268.3</v>
      </c>
      <c r="E68" s="72">
        <v>1047</v>
      </c>
      <c r="F68" s="72">
        <v>1444.9</v>
      </c>
      <c r="G68" s="72">
        <v>2460.04</v>
      </c>
      <c r="H68" s="72">
        <v>14838.55</v>
      </c>
      <c r="I68" s="73">
        <v>1495.14</v>
      </c>
      <c r="J68" s="77">
        <f>SUM(B68:I68)</f>
        <v>21954.959999999999</v>
      </c>
      <c r="K68" s="78">
        <v>8.99</v>
      </c>
      <c r="L68" s="75">
        <v>13.1</v>
      </c>
      <c r="M68" s="75">
        <v>154.88</v>
      </c>
      <c r="N68" s="75">
        <v>239</v>
      </c>
      <c r="O68" s="75">
        <v>104.3</v>
      </c>
      <c r="P68" s="75">
        <v>129.19999999999999</v>
      </c>
      <c r="Q68" s="75">
        <v>30.55</v>
      </c>
      <c r="R68" s="75">
        <v>6.34</v>
      </c>
      <c r="S68" s="75">
        <v>39</v>
      </c>
      <c r="T68" s="75">
        <v>2.42</v>
      </c>
      <c r="U68" s="75">
        <v>9.3000000000000007</v>
      </c>
      <c r="V68" s="75">
        <v>0.33</v>
      </c>
      <c r="W68" s="75">
        <v>0.22</v>
      </c>
      <c r="X68" s="74">
        <f t="shared" ref="X68:X83" si="0">SUM(K68:W68)</f>
        <v>737.63</v>
      </c>
      <c r="Y68" s="74">
        <f t="shared" ref="Y68:Y89" si="1">J68+X68</f>
        <v>22692.59</v>
      </c>
      <c r="Z68" s="25"/>
      <c r="AA68" s="26"/>
      <c r="AB68" s="32"/>
      <c r="AC68" s="26"/>
    </row>
    <row r="69" spans="1:29" ht="28.5" hidden="1" customHeight="1">
      <c r="A69" s="49">
        <v>41183</v>
      </c>
      <c r="B69" s="78">
        <v>217.49</v>
      </c>
      <c r="C69" s="72">
        <v>195.87</v>
      </c>
      <c r="D69" s="72">
        <v>314.95999999999998</v>
      </c>
      <c r="E69" s="72">
        <v>1059.5</v>
      </c>
      <c r="F69" s="72">
        <v>1415.9</v>
      </c>
      <c r="G69" s="72">
        <v>2464.96</v>
      </c>
      <c r="H69" s="72">
        <v>15104.4</v>
      </c>
      <c r="I69" s="73">
        <v>1759.53</v>
      </c>
      <c r="J69" s="77">
        <f t="shared" ref="J69:J89" si="2">SUM(B69:I69)</f>
        <v>22532.61</v>
      </c>
      <c r="K69" s="78">
        <v>8.99</v>
      </c>
      <c r="L69" s="75">
        <v>13.1</v>
      </c>
      <c r="M69" s="75">
        <v>156.93</v>
      </c>
      <c r="N69" s="75">
        <v>238.97</v>
      </c>
      <c r="O69" s="75">
        <v>104.24</v>
      </c>
      <c r="P69" s="75">
        <v>129.5</v>
      </c>
      <c r="Q69" s="75">
        <v>30.61</v>
      </c>
      <c r="R69" s="75">
        <v>6.34</v>
      </c>
      <c r="S69" s="75">
        <v>39.06</v>
      </c>
      <c r="T69" s="75">
        <v>2.42</v>
      </c>
      <c r="U69" s="75">
        <v>9.2799999999999994</v>
      </c>
      <c r="V69" s="75">
        <v>0.33</v>
      </c>
      <c r="W69" s="75">
        <v>0.22</v>
      </c>
      <c r="X69" s="74">
        <f t="shared" si="0"/>
        <v>739.99</v>
      </c>
      <c r="Y69" s="74">
        <f t="shared" si="1"/>
        <v>23272.600000000002</v>
      </c>
      <c r="Z69" s="25"/>
      <c r="AA69" s="26"/>
      <c r="AB69" s="32"/>
      <c r="AC69" s="26"/>
    </row>
    <row r="70" spans="1:29" ht="26.25" hidden="1" customHeight="1">
      <c r="A70" s="49">
        <v>41214</v>
      </c>
      <c r="B70" s="78">
        <v>217.45</v>
      </c>
      <c r="C70" s="72">
        <v>193.43</v>
      </c>
      <c r="D70" s="72">
        <v>310.89999999999998</v>
      </c>
      <c r="E70" s="72">
        <v>1115.9100000000001</v>
      </c>
      <c r="F70" s="72">
        <v>1394.5</v>
      </c>
      <c r="G70" s="72">
        <v>2489.6</v>
      </c>
      <c r="H70" s="72">
        <v>15041</v>
      </c>
      <c r="I70" s="73">
        <v>1945.3</v>
      </c>
      <c r="J70" s="77">
        <f t="shared" si="2"/>
        <v>22708.09</v>
      </c>
      <c r="K70" s="78">
        <v>9.0009829999999997</v>
      </c>
      <c r="L70" s="75">
        <v>13.1</v>
      </c>
      <c r="M70" s="75">
        <v>159.49</v>
      </c>
      <c r="N70" s="75">
        <v>241.42</v>
      </c>
      <c r="O70" s="75">
        <v>105.42</v>
      </c>
      <c r="P70" s="75">
        <v>130.72</v>
      </c>
      <c r="Q70" s="75">
        <v>30.63</v>
      </c>
      <c r="R70" s="75">
        <v>6.3390000000000004</v>
      </c>
      <c r="S70" s="75">
        <v>39.31</v>
      </c>
      <c r="T70" s="75">
        <v>2.42</v>
      </c>
      <c r="U70" s="75">
        <v>9.34</v>
      </c>
      <c r="V70" s="75">
        <v>0.33</v>
      </c>
      <c r="W70" s="75">
        <v>0.22</v>
      </c>
      <c r="X70" s="74">
        <f t="shared" si="0"/>
        <v>747.73998300000005</v>
      </c>
      <c r="Y70" s="74">
        <f t="shared" si="1"/>
        <v>23455.829983</v>
      </c>
      <c r="Z70" s="25"/>
      <c r="AA70" s="26"/>
      <c r="AB70" s="32"/>
      <c r="AC70" s="26"/>
    </row>
    <row r="71" spans="1:29" ht="28.5" hidden="1" customHeight="1">
      <c r="A71" s="49">
        <v>41244</v>
      </c>
      <c r="B71" s="78">
        <v>217.39</v>
      </c>
      <c r="C71" s="72">
        <v>194.03</v>
      </c>
      <c r="D71" s="72">
        <v>306.7</v>
      </c>
      <c r="E71" s="72">
        <v>1284.2</v>
      </c>
      <c r="F71" s="72">
        <v>1559.5</v>
      </c>
      <c r="G71" s="72">
        <v>2948.7</v>
      </c>
      <c r="H71" s="72">
        <v>17722.5</v>
      </c>
      <c r="I71" s="73">
        <v>2206.34</v>
      </c>
      <c r="J71" s="77">
        <f t="shared" si="2"/>
        <v>26439.360000000001</v>
      </c>
      <c r="K71" s="78">
        <v>9</v>
      </c>
      <c r="L71" s="75">
        <v>13.1</v>
      </c>
      <c r="M71" s="75">
        <v>165.54</v>
      </c>
      <c r="N71" s="75">
        <v>245.15</v>
      </c>
      <c r="O71" s="75">
        <v>107.89</v>
      </c>
      <c r="P71" s="75">
        <v>131.78</v>
      </c>
      <c r="Q71" s="75">
        <v>30.89</v>
      </c>
      <c r="R71" s="75">
        <v>6.33</v>
      </c>
      <c r="S71" s="75">
        <v>39.54</v>
      </c>
      <c r="T71" s="75">
        <v>2.42</v>
      </c>
      <c r="U71" s="75">
        <v>9.3699999999999992</v>
      </c>
      <c r="V71" s="75">
        <v>0.33</v>
      </c>
      <c r="W71" s="75">
        <v>0.22</v>
      </c>
      <c r="X71" s="74">
        <f t="shared" si="0"/>
        <v>761.56</v>
      </c>
      <c r="Y71" s="74">
        <f t="shared" si="1"/>
        <v>27200.920000000002</v>
      </c>
      <c r="Z71" s="25"/>
      <c r="AA71" s="26"/>
      <c r="AB71" s="32"/>
      <c r="AC71" s="26"/>
    </row>
    <row r="72" spans="1:29" ht="28.5" hidden="1" customHeight="1">
      <c r="A72" s="49">
        <v>41275</v>
      </c>
      <c r="B72" s="78">
        <v>217.32</v>
      </c>
      <c r="C72" s="72">
        <v>190.4</v>
      </c>
      <c r="D72" s="72">
        <v>293.81</v>
      </c>
      <c r="E72" s="72">
        <v>1151.3</v>
      </c>
      <c r="F72" s="72">
        <v>1448</v>
      </c>
      <c r="G72" s="72">
        <v>2664.6</v>
      </c>
      <c r="H72" s="72">
        <v>16403.5</v>
      </c>
      <c r="I72" s="73">
        <v>2264</v>
      </c>
      <c r="J72" s="77">
        <f t="shared" si="2"/>
        <v>24632.93</v>
      </c>
      <c r="K72" s="78">
        <v>9</v>
      </c>
      <c r="L72" s="75">
        <v>13.1</v>
      </c>
      <c r="M72" s="75">
        <v>168.79</v>
      </c>
      <c r="N72" s="75">
        <v>247.32</v>
      </c>
      <c r="O72" s="75">
        <v>109.34</v>
      </c>
      <c r="P72" s="75">
        <v>132.81</v>
      </c>
      <c r="Q72" s="75">
        <v>30.96</v>
      </c>
      <c r="R72" s="75">
        <v>6.34</v>
      </c>
      <c r="S72" s="75">
        <v>39.71</v>
      </c>
      <c r="T72" s="75">
        <v>2.42</v>
      </c>
      <c r="U72" s="75">
        <v>9.39</v>
      </c>
      <c r="V72" s="75">
        <v>0.33</v>
      </c>
      <c r="W72" s="75">
        <v>0.2</v>
      </c>
      <c r="X72" s="74">
        <f t="shared" si="0"/>
        <v>769.71</v>
      </c>
      <c r="Y72" s="74">
        <f t="shared" si="1"/>
        <v>25402.639999999999</v>
      </c>
      <c r="Z72" s="25"/>
      <c r="AA72" s="26"/>
      <c r="AB72" s="32"/>
      <c r="AC72" s="26"/>
    </row>
    <row r="73" spans="1:29" ht="28.5" hidden="1" customHeight="1">
      <c r="A73" s="49">
        <v>41306</v>
      </c>
      <c r="B73" s="78">
        <v>217.19</v>
      </c>
      <c r="C73" s="72">
        <v>187.92</v>
      </c>
      <c r="D73" s="72">
        <v>288.66000000000003</v>
      </c>
      <c r="E73" s="72">
        <v>1168.05</v>
      </c>
      <c r="F73" s="72">
        <v>1391.75</v>
      </c>
      <c r="G73" s="72">
        <v>2511.4899999999998</v>
      </c>
      <c r="H73" s="72">
        <v>15837.7</v>
      </c>
      <c r="I73" s="73">
        <v>2361.6999999999998</v>
      </c>
      <c r="J73" s="77">
        <f t="shared" si="2"/>
        <v>23964.460000000003</v>
      </c>
      <c r="K73" s="78">
        <v>9</v>
      </c>
      <c r="L73" s="75">
        <v>13.1</v>
      </c>
      <c r="M73" s="75">
        <v>170.14</v>
      </c>
      <c r="N73" s="75">
        <v>247.42500000000001</v>
      </c>
      <c r="O73" s="75">
        <v>110.86499999999999</v>
      </c>
      <c r="P73" s="75">
        <v>133.58000000000001</v>
      </c>
      <c r="Q73" s="75">
        <v>31.02</v>
      </c>
      <c r="R73" s="75">
        <v>6.3390000000000004</v>
      </c>
      <c r="S73" s="75">
        <v>39.85</v>
      </c>
      <c r="T73" s="75">
        <v>2.42</v>
      </c>
      <c r="U73" s="75">
        <v>9.41</v>
      </c>
      <c r="V73" s="75">
        <v>0.33</v>
      </c>
      <c r="W73" s="75">
        <v>0.22</v>
      </c>
      <c r="X73" s="74">
        <f t="shared" si="0"/>
        <v>773.69900000000007</v>
      </c>
      <c r="Y73" s="74">
        <f t="shared" si="1"/>
        <v>24738.159000000003</v>
      </c>
      <c r="Z73" s="25"/>
      <c r="AA73" s="32"/>
      <c r="AB73" s="32"/>
      <c r="AC73" s="26"/>
    </row>
    <row r="74" spans="1:29" ht="28.5" hidden="1" customHeight="1">
      <c r="A74" s="49">
        <v>41334</v>
      </c>
      <c r="B74" s="78">
        <v>217.14</v>
      </c>
      <c r="C74" s="72">
        <v>188.9</v>
      </c>
      <c r="D74" s="72">
        <v>287.89999999999998</v>
      </c>
      <c r="E74" s="72">
        <v>1159.3</v>
      </c>
      <c r="F74" s="72">
        <v>1383.7</v>
      </c>
      <c r="G74" s="72">
        <v>2528.1</v>
      </c>
      <c r="H74" s="72">
        <v>16082.1</v>
      </c>
      <c r="I74" s="73">
        <v>2572.8000000000002</v>
      </c>
      <c r="J74" s="77">
        <f t="shared" si="2"/>
        <v>24419.94</v>
      </c>
      <c r="K74" s="78">
        <v>9</v>
      </c>
      <c r="L74" s="75">
        <v>13.1</v>
      </c>
      <c r="M74" s="75">
        <v>169.59</v>
      </c>
      <c r="N74" s="75">
        <v>247.14</v>
      </c>
      <c r="O74" s="75">
        <v>111.5</v>
      </c>
      <c r="P74" s="75">
        <v>134.4</v>
      </c>
      <c r="Q74" s="75">
        <v>31.03</v>
      </c>
      <c r="R74" s="75">
        <v>6.3390000000000004</v>
      </c>
      <c r="S74" s="75">
        <v>39.97</v>
      </c>
      <c r="T74" s="75">
        <v>2.42</v>
      </c>
      <c r="U74" s="75">
        <v>9.4499999999999993</v>
      </c>
      <c r="V74" s="75">
        <v>0.33</v>
      </c>
      <c r="W74" s="75">
        <v>0.22</v>
      </c>
      <c r="X74" s="74">
        <f t="shared" si="0"/>
        <v>774.48900000000003</v>
      </c>
      <c r="Y74" s="74">
        <f t="shared" si="1"/>
        <v>25194.429</v>
      </c>
      <c r="Z74" s="25"/>
      <c r="AA74" s="26"/>
      <c r="AB74" s="32"/>
      <c r="AC74" s="26"/>
    </row>
    <row r="75" spans="1:29" ht="28.5" hidden="1" customHeight="1">
      <c r="A75" s="49">
        <v>41365</v>
      </c>
      <c r="B75" s="78">
        <v>217.04</v>
      </c>
      <c r="C75" s="72">
        <v>188.8</v>
      </c>
      <c r="D75" s="72">
        <v>286.5</v>
      </c>
      <c r="E75" s="72">
        <v>1132.3</v>
      </c>
      <c r="F75" s="72">
        <v>1370.4</v>
      </c>
      <c r="G75" s="72">
        <v>2529.9</v>
      </c>
      <c r="H75" s="72">
        <v>15968.7</v>
      </c>
      <c r="I75" s="73">
        <v>2683.2</v>
      </c>
      <c r="J75" s="77">
        <f t="shared" si="2"/>
        <v>24376.84</v>
      </c>
      <c r="K75" s="78">
        <v>9</v>
      </c>
      <c r="L75" s="75">
        <v>13.1</v>
      </c>
      <c r="M75" s="75">
        <v>174.18</v>
      </c>
      <c r="N75" s="75">
        <v>249.04</v>
      </c>
      <c r="O75" s="75">
        <v>111.62</v>
      </c>
      <c r="P75" s="75">
        <v>135.13999999999999</v>
      </c>
      <c r="Q75" s="75">
        <v>31.04</v>
      </c>
      <c r="R75" s="75">
        <v>6.34</v>
      </c>
      <c r="S75" s="75">
        <v>40.119999999999997</v>
      </c>
      <c r="T75" s="75">
        <v>2.4</v>
      </c>
      <c r="U75" s="75">
        <v>9.4700000000000006</v>
      </c>
      <c r="V75" s="75">
        <v>0.33</v>
      </c>
      <c r="W75" s="75">
        <v>0.22</v>
      </c>
      <c r="X75" s="74">
        <f t="shared" si="0"/>
        <v>782.00000000000011</v>
      </c>
      <c r="Y75" s="74">
        <f t="shared" si="1"/>
        <v>25158.84</v>
      </c>
      <c r="Z75" s="25"/>
      <c r="AA75" s="26"/>
      <c r="AB75" s="32"/>
      <c r="AC75" s="26"/>
    </row>
    <row r="76" spans="1:29" ht="28.5" hidden="1" customHeight="1">
      <c r="A76" s="49">
        <v>41395</v>
      </c>
      <c r="B76" s="78">
        <v>217</v>
      </c>
      <c r="C76" s="72">
        <v>187.1</v>
      </c>
      <c r="D76" s="72">
        <v>273</v>
      </c>
      <c r="E76" s="72">
        <v>1155.7</v>
      </c>
      <c r="F76" s="72">
        <v>1279.6600000000001</v>
      </c>
      <c r="G76" s="72">
        <v>2435.8000000000002</v>
      </c>
      <c r="H76" s="72">
        <v>15705.8</v>
      </c>
      <c r="I76" s="73">
        <v>2788.04</v>
      </c>
      <c r="J76" s="77">
        <f t="shared" si="2"/>
        <v>24042.1</v>
      </c>
      <c r="K76" s="78">
        <v>9</v>
      </c>
      <c r="L76" s="75">
        <v>13.12</v>
      </c>
      <c r="M76" s="75">
        <v>175.44</v>
      </c>
      <c r="N76" s="75">
        <v>249.35</v>
      </c>
      <c r="O76" s="75">
        <v>112.4</v>
      </c>
      <c r="P76" s="75">
        <v>135.77000000000001</v>
      </c>
      <c r="Q76" s="75">
        <v>31.04</v>
      </c>
      <c r="R76" s="75">
        <v>6.33</v>
      </c>
      <c r="S76" s="75">
        <v>40.270000000000003</v>
      </c>
      <c r="T76" s="75">
        <v>2.42</v>
      </c>
      <c r="U76" s="75">
        <v>9.49</v>
      </c>
      <c r="V76" s="75">
        <v>0.33</v>
      </c>
      <c r="W76" s="75">
        <v>0.2</v>
      </c>
      <c r="X76" s="74">
        <f t="shared" si="0"/>
        <v>785.16</v>
      </c>
      <c r="Y76" s="74">
        <f t="shared" si="1"/>
        <v>24827.26</v>
      </c>
      <c r="Z76" s="25"/>
      <c r="AA76" s="26"/>
      <c r="AB76" s="32"/>
      <c r="AC76" s="26"/>
    </row>
    <row r="77" spans="1:29" ht="28.5" hidden="1" customHeight="1">
      <c r="A77" s="49">
        <v>41426</v>
      </c>
      <c r="B77" s="78">
        <v>216.73</v>
      </c>
      <c r="C77" s="72">
        <v>185.3</v>
      </c>
      <c r="D77" s="72">
        <v>275.7</v>
      </c>
      <c r="E77" s="72">
        <v>1119.3</v>
      </c>
      <c r="F77" s="72">
        <v>1241.4000000000001</v>
      </c>
      <c r="G77" s="72">
        <v>2417.9</v>
      </c>
      <c r="H77" s="72">
        <v>15537.8</v>
      </c>
      <c r="I77" s="73">
        <v>2861.2</v>
      </c>
      <c r="J77" s="77">
        <f t="shared" si="2"/>
        <v>23855.329999999998</v>
      </c>
      <c r="K77" s="78">
        <v>9</v>
      </c>
      <c r="L77" s="75">
        <v>13.1</v>
      </c>
      <c r="M77" s="75">
        <v>177.63</v>
      </c>
      <c r="N77" s="75">
        <v>249.49</v>
      </c>
      <c r="O77" s="75">
        <v>112.83</v>
      </c>
      <c r="P77" s="75">
        <v>136.38999999999999</v>
      </c>
      <c r="Q77" s="75">
        <v>31.06</v>
      </c>
      <c r="R77" s="75">
        <v>6.33</v>
      </c>
      <c r="S77" s="75">
        <v>40.4</v>
      </c>
      <c r="T77" s="75">
        <v>2.4</v>
      </c>
      <c r="U77" s="75">
        <v>9.5</v>
      </c>
      <c r="V77" s="75">
        <v>0.3</v>
      </c>
      <c r="W77" s="75">
        <v>0.22</v>
      </c>
      <c r="X77" s="74">
        <f t="shared" si="0"/>
        <v>788.65</v>
      </c>
      <c r="Y77" s="74">
        <f t="shared" si="1"/>
        <v>24643.98</v>
      </c>
      <c r="Z77" s="25"/>
      <c r="AA77" s="26"/>
      <c r="AB77" s="32"/>
      <c r="AC77" s="26"/>
    </row>
    <row r="78" spans="1:29" ht="28.5" hidden="1" customHeight="1">
      <c r="A78" s="49">
        <v>41456</v>
      </c>
      <c r="B78" s="78">
        <v>216.7</v>
      </c>
      <c r="C78" s="72">
        <v>184.3</v>
      </c>
      <c r="D78" s="72">
        <v>285.8</v>
      </c>
      <c r="E78" s="72">
        <v>1182.2</v>
      </c>
      <c r="F78" s="72">
        <v>1248.74</v>
      </c>
      <c r="G78" s="72">
        <v>2543.02</v>
      </c>
      <c r="H78" s="72">
        <v>16147.8</v>
      </c>
      <c r="I78" s="73">
        <v>2858.21</v>
      </c>
      <c r="J78" s="77">
        <f t="shared" si="2"/>
        <v>24666.769999999997</v>
      </c>
      <c r="K78" s="78">
        <v>9</v>
      </c>
      <c r="L78" s="75">
        <v>13.1</v>
      </c>
      <c r="M78" s="75">
        <v>180.1</v>
      </c>
      <c r="N78" s="75">
        <v>249.92</v>
      </c>
      <c r="O78" s="75">
        <v>113</v>
      </c>
      <c r="P78" s="75">
        <v>137.30000000000001</v>
      </c>
      <c r="Q78" s="75">
        <v>31.07</v>
      </c>
      <c r="R78" s="75">
        <v>6.33</v>
      </c>
      <c r="S78" s="75">
        <v>40.630000000000003</v>
      </c>
      <c r="T78" s="75">
        <v>2.4</v>
      </c>
      <c r="U78" s="75">
        <v>9.5500000000000007</v>
      </c>
      <c r="V78" s="75">
        <v>0.3</v>
      </c>
      <c r="W78" s="75">
        <v>0.22</v>
      </c>
      <c r="X78" s="74">
        <f t="shared" si="0"/>
        <v>792.92000000000007</v>
      </c>
      <c r="Y78" s="74">
        <f t="shared" si="1"/>
        <v>25459.689999999995</v>
      </c>
      <c r="Z78" s="25"/>
      <c r="AA78" s="26"/>
      <c r="AB78" s="32"/>
      <c r="AC78" s="26"/>
    </row>
    <row r="79" spans="1:29" ht="28.5" hidden="1" customHeight="1">
      <c r="A79" s="49">
        <v>41487</v>
      </c>
      <c r="B79" s="78">
        <v>216.7</v>
      </c>
      <c r="C79" s="72">
        <v>187.18</v>
      </c>
      <c r="D79" s="72">
        <v>297.89999999999998</v>
      </c>
      <c r="E79" s="72">
        <v>1198</v>
      </c>
      <c r="F79" s="72">
        <v>1344.75</v>
      </c>
      <c r="G79" s="72">
        <v>2691.3</v>
      </c>
      <c r="H79" s="72">
        <v>15862.32</v>
      </c>
      <c r="I79" s="73">
        <v>2956.46</v>
      </c>
      <c r="J79" s="77">
        <f t="shared" si="2"/>
        <v>24754.61</v>
      </c>
      <c r="K79" s="78">
        <v>9</v>
      </c>
      <c r="L79" s="75">
        <v>13.13</v>
      </c>
      <c r="M79" s="75">
        <v>185.49</v>
      </c>
      <c r="N79" s="75">
        <v>252.23</v>
      </c>
      <c r="O79" s="75">
        <v>113.3</v>
      </c>
      <c r="P79" s="75">
        <v>137.69</v>
      </c>
      <c r="Q79" s="75">
        <v>31.09</v>
      </c>
      <c r="R79" s="75">
        <v>6.33</v>
      </c>
      <c r="S79" s="75">
        <v>40.770000000000003</v>
      </c>
      <c r="T79" s="75">
        <v>2.42</v>
      </c>
      <c r="U79" s="75">
        <v>9.58</v>
      </c>
      <c r="V79" s="75">
        <v>0.33</v>
      </c>
      <c r="W79" s="75">
        <v>0.2</v>
      </c>
      <c r="X79" s="74">
        <f t="shared" si="0"/>
        <v>801.56000000000006</v>
      </c>
      <c r="Y79" s="74">
        <f t="shared" si="1"/>
        <v>25556.170000000002</v>
      </c>
      <c r="Z79" s="25"/>
      <c r="AA79" s="26"/>
      <c r="AB79" s="32"/>
      <c r="AC79" s="26"/>
    </row>
    <row r="80" spans="1:29" ht="28.5" hidden="1" customHeight="1">
      <c r="A80" s="49">
        <v>41518</v>
      </c>
      <c r="B80" s="78">
        <v>216.6</v>
      </c>
      <c r="C80" s="72">
        <v>191.66</v>
      </c>
      <c r="D80" s="72">
        <v>301.35000000000002</v>
      </c>
      <c r="E80" s="72">
        <v>1171</v>
      </c>
      <c r="F80" s="72">
        <v>1301.67</v>
      </c>
      <c r="G80" s="72">
        <v>2676.1</v>
      </c>
      <c r="H80" s="72">
        <v>15481.5</v>
      </c>
      <c r="I80" s="73">
        <v>3000.4</v>
      </c>
      <c r="J80" s="77">
        <f t="shared" si="2"/>
        <v>24340.280000000002</v>
      </c>
      <c r="K80" s="78">
        <v>9</v>
      </c>
      <c r="L80" s="75">
        <v>13.1</v>
      </c>
      <c r="M80" s="75">
        <v>185.8</v>
      </c>
      <c r="N80" s="75">
        <v>254.6</v>
      </c>
      <c r="O80" s="75">
        <v>113.43</v>
      </c>
      <c r="P80" s="75">
        <v>137.9</v>
      </c>
      <c r="Q80" s="75">
        <v>31.2</v>
      </c>
      <c r="R80" s="75">
        <v>6.3</v>
      </c>
      <c r="S80" s="75">
        <v>40.97</v>
      </c>
      <c r="T80" s="75">
        <v>2.4</v>
      </c>
      <c r="U80" s="75">
        <v>9.6199999999999992</v>
      </c>
      <c r="V80" s="75">
        <v>0.33</v>
      </c>
      <c r="W80" s="75">
        <v>0.22</v>
      </c>
      <c r="X80" s="74">
        <f t="shared" si="0"/>
        <v>804.87000000000012</v>
      </c>
      <c r="Y80" s="74">
        <f t="shared" si="1"/>
        <v>25145.15</v>
      </c>
      <c r="Z80" s="25"/>
      <c r="AA80" s="26"/>
      <c r="AB80" s="32"/>
      <c r="AC80" s="26"/>
    </row>
    <row r="81" spans="1:29" ht="28.5" hidden="1" customHeight="1">
      <c r="A81" s="49">
        <v>41548</v>
      </c>
      <c r="B81" s="78">
        <v>216.59</v>
      </c>
      <c r="C81" s="72">
        <v>200.39</v>
      </c>
      <c r="D81" s="72">
        <v>303.49</v>
      </c>
      <c r="E81" s="72">
        <v>1232.4000000000001</v>
      </c>
      <c r="F81" s="72">
        <v>1295.586</v>
      </c>
      <c r="G81" s="72">
        <v>2784.4</v>
      </c>
      <c r="H81" s="72">
        <v>15740.6</v>
      </c>
      <c r="I81" s="73">
        <v>3172.1</v>
      </c>
      <c r="J81" s="77">
        <f t="shared" si="2"/>
        <v>24945.555999999997</v>
      </c>
      <c r="K81" s="78">
        <v>9</v>
      </c>
      <c r="L81" s="75">
        <v>13.13</v>
      </c>
      <c r="M81" s="75">
        <v>186.82</v>
      </c>
      <c r="N81" s="75">
        <v>254.99</v>
      </c>
      <c r="O81" s="75">
        <v>113.76</v>
      </c>
      <c r="P81" s="75">
        <v>139.25</v>
      </c>
      <c r="Q81" s="75">
        <v>31.17</v>
      </c>
      <c r="R81" s="75">
        <v>6.3319999999999999</v>
      </c>
      <c r="S81" s="75">
        <v>41.17</v>
      </c>
      <c r="T81" s="75">
        <v>2.4</v>
      </c>
      <c r="U81" s="75">
        <v>9.66</v>
      </c>
      <c r="V81" s="75">
        <v>0.33</v>
      </c>
      <c r="W81" s="75">
        <v>0.22</v>
      </c>
      <c r="X81" s="74">
        <f t="shared" si="0"/>
        <v>808.23199999999997</v>
      </c>
      <c r="Y81" s="74">
        <f t="shared" si="1"/>
        <v>25753.787999999997</v>
      </c>
      <c r="Z81" s="25"/>
      <c r="AA81" s="26"/>
      <c r="AB81" s="32"/>
      <c r="AC81" s="26"/>
    </row>
    <row r="82" spans="1:29" ht="28.5" hidden="1" customHeight="1">
      <c r="A82" s="49">
        <v>41579</v>
      </c>
      <c r="B82" s="78">
        <v>216.54</v>
      </c>
      <c r="C82" s="72">
        <v>207.7</v>
      </c>
      <c r="D82" s="72">
        <v>302.2</v>
      </c>
      <c r="E82" s="72">
        <v>1211.0999999999999</v>
      </c>
      <c r="F82" s="72">
        <v>1310.2</v>
      </c>
      <c r="G82" s="72">
        <v>2846.9</v>
      </c>
      <c r="H82" s="72">
        <v>15425.9</v>
      </c>
      <c r="I82" s="73">
        <v>3258.4</v>
      </c>
      <c r="J82" s="77">
        <f t="shared" si="2"/>
        <v>24778.940000000002</v>
      </c>
      <c r="K82" s="78">
        <v>9.0079999999999991</v>
      </c>
      <c r="L82" s="75">
        <v>13.13</v>
      </c>
      <c r="M82" s="75">
        <v>188.9</v>
      </c>
      <c r="N82" s="75">
        <v>257.10000000000002</v>
      </c>
      <c r="O82" s="75">
        <v>115.03</v>
      </c>
      <c r="P82" s="75">
        <v>140.91</v>
      </c>
      <c r="Q82" s="75">
        <v>31.47</v>
      </c>
      <c r="R82" s="75">
        <v>6.33</v>
      </c>
      <c r="S82" s="75">
        <v>41.4</v>
      </c>
      <c r="T82" s="75">
        <v>2.42</v>
      </c>
      <c r="U82" s="75">
        <v>9.7100000000000009</v>
      </c>
      <c r="V82" s="75">
        <v>0.3</v>
      </c>
      <c r="W82" s="75">
        <v>0.2</v>
      </c>
      <c r="X82" s="74">
        <f t="shared" si="0"/>
        <v>815.90800000000002</v>
      </c>
      <c r="Y82" s="74">
        <f t="shared" si="1"/>
        <v>25594.848000000002</v>
      </c>
      <c r="Z82" s="25"/>
      <c r="AA82" s="26"/>
      <c r="AB82" s="32"/>
      <c r="AC82" s="26"/>
    </row>
    <row r="83" spans="1:29" ht="28.5" hidden="1" customHeight="1" thickTop="1">
      <c r="A83" s="49">
        <v>41609</v>
      </c>
      <c r="B83" s="78">
        <v>216.5</v>
      </c>
      <c r="C83" s="72">
        <v>225.7</v>
      </c>
      <c r="D83" s="72">
        <v>331.6</v>
      </c>
      <c r="E83" s="72">
        <v>1373.1</v>
      </c>
      <c r="F83" s="72">
        <v>1596</v>
      </c>
      <c r="G83" s="72">
        <v>3535</v>
      </c>
      <c r="H83" s="72">
        <v>18480.2</v>
      </c>
      <c r="I83" s="73">
        <v>3778.6</v>
      </c>
      <c r="J83" s="77">
        <f t="shared" si="2"/>
        <v>29536.699999999997</v>
      </c>
      <c r="K83" s="78">
        <v>9</v>
      </c>
      <c r="L83" s="75">
        <v>13.13</v>
      </c>
      <c r="M83" s="75">
        <v>195.7</v>
      </c>
      <c r="N83" s="75">
        <v>260.76</v>
      </c>
      <c r="O83" s="75">
        <v>116.66</v>
      </c>
      <c r="P83" s="75">
        <v>142.16999999999999</v>
      </c>
      <c r="Q83" s="75">
        <v>31.7</v>
      </c>
      <c r="R83" s="75">
        <v>6.3</v>
      </c>
      <c r="S83" s="75">
        <v>41.6</v>
      </c>
      <c r="T83" s="75">
        <v>2.4</v>
      </c>
      <c r="U83" s="75">
        <v>9.8000000000000007</v>
      </c>
      <c r="V83" s="75">
        <v>0.3</v>
      </c>
      <c r="W83" s="75">
        <v>0.2</v>
      </c>
      <c r="X83" s="74">
        <f t="shared" si="0"/>
        <v>829.71999999999991</v>
      </c>
      <c r="Y83" s="74">
        <f t="shared" si="1"/>
        <v>30366.42</v>
      </c>
      <c r="Z83" s="25"/>
      <c r="AA83" s="26"/>
      <c r="AB83" s="32"/>
      <c r="AC83" s="26"/>
    </row>
    <row r="84" spans="1:29" ht="28.5" hidden="1" customHeight="1" thickTop="1">
      <c r="A84" s="49">
        <v>41640</v>
      </c>
      <c r="B84" s="78">
        <v>216.49</v>
      </c>
      <c r="C84" s="72">
        <v>222.4</v>
      </c>
      <c r="D84" s="72">
        <v>322.3</v>
      </c>
      <c r="E84" s="72">
        <v>1255.5</v>
      </c>
      <c r="F84" s="72">
        <v>1353.2</v>
      </c>
      <c r="G84" s="72">
        <v>2984.3</v>
      </c>
      <c r="H84" s="72">
        <v>16470.3</v>
      </c>
      <c r="I84" s="73">
        <v>3915.1</v>
      </c>
      <c r="J84" s="77">
        <f t="shared" si="2"/>
        <v>26739.589999999997</v>
      </c>
      <c r="K84" s="78">
        <v>9.02</v>
      </c>
      <c r="L84" s="75">
        <v>13.1</v>
      </c>
      <c r="M84" s="75">
        <v>197.81</v>
      </c>
      <c r="N84" s="75">
        <v>263.2</v>
      </c>
      <c r="O84" s="75">
        <v>116.7</v>
      </c>
      <c r="P84" s="75">
        <v>142.54</v>
      </c>
      <c r="Q84" s="75">
        <v>31.82</v>
      </c>
      <c r="R84" s="75">
        <v>6.33</v>
      </c>
      <c r="S84" s="75">
        <v>41.73</v>
      </c>
      <c r="T84" s="75">
        <v>2.42</v>
      </c>
      <c r="U84" s="75">
        <v>9.77</v>
      </c>
      <c r="V84" s="75">
        <v>0.3</v>
      </c>
      <c r="W84" s="75">
        <v>0.2</v>
      </c>
      <c r="X84" s="74">
        <f t="shared" ref="X84:X89" si="3">SUM(K84:W84)</f>
        <v>834.94</v>
      </c>
      <c r="Y84" s="74">
        <f t="shared" si="1"/>
        <v>27574.529999999995</v>
      </c>
      <c r="Z84" s="25"/>
      <c r="AA84" s="26"/>
      <c r="AB84" s="32"/>
      <c r="AC84" s="26"/>
    </row>
    <row r="85" spans="1:29" ht="28.5" hidden="1" customHeight="1" thickTop="1">
      <c r="A85" s="49">
        <v>41671</v>
      </c>
      <c r="B85" s="78">
        <v>216.47</v>
      </c>
      <c r="C85" s="72">
        <v>221.1</v>
      </c>
      <c r="D85" s="72">
        <v>321.39999999999998</v>
      </c>
      <c r="E85" s="72">
        <v>1268.8</v>
      </c>
      <c r="F85" s="72">
        <v>1350.3</v>
      </c>
      <c r="G85" s="72">
        <v>2963.5</v>
      </c>
      <c r="H85" s="72">
        <v>15923.1</v>
      </c>
      <c r="I85" s="73">
        <v>4074.2</v>
      </c>
      <c r="J85" s="77">
        <f t="shared" si="2"/>
        <v>26338.87</v>
      </c>
      <c r="K85" s="78">
        <v>9.02</v>
      </c>
      <c r="L85" s="75">
        <v>13.14</v>
      </c>
      <c r="M85" s="75">
        <v>198.45</v>
      </c>
      <c r="N85" s="75">
        <v>263.13</v>
      </c>
      <c r="O85" s="75">
        <v>117.6</v>
      </c>
      <c r="P85" s="75">
        <v>143.19999999999999</v>
      </c>
      <c r="Q85" s="75">
        <v>31.92</v>
      </c>
      <c r="R85" s="75">
        <v>6.33</v>
      </c>
      <c r="S85" s="75">
        <v>41.83</v>
      </c>
      <c r="T85" s="75">
        <v>2.42</v>
      </c>
      <c r="U85" s="75">
        <v>9.8000000000000007</v>
      </c>
      <c r="V85" s="75">
        <v>0.33</v>
      </c>
      <c r="W85" s="75">
        <v>0.22</v>
      </c>
      <c r="X85" s="74">
        <f t="shared" si="3"/>
        <v>837.39</v>
      </c>
      <c r="Y85" s="74">
        <f t="shared" si="1"/>
        <v>27176.26</v>
      </c>
      <c r="Z85" s="25"/>
      <c r="AA85" s="32"/>
      <c r="AB85" s="32"/>
      <c r="AC85" s="26"/>
    </row>
    <row r="86" spans="1:29" ht="28.5" hidden="1" customHeight="1" thickTop="1">
      <c r="A86" s="49">
        <v>41699</v>
      </c>
      <c r="B86" s="78">
        <v>216.4</v>
      </c>
      <c r="C86" s="72">
        <v>221.1</v>
      </c>
      <c r="D86" s="72">
        <v>317.66000000000003</v>
      </c>
      <c r="E86" s="72">
        <v>1249.8499999999999</v>
      </c>
      <c r="F86" s="72">
        <v>1345</v>
      </c>
      <c r="G86" s="72">
        <v>2928.45</v>
      </c>
      <c r="H86" s="72">
        <v>15660.1</v>
      </c>
      <c r="I86" s="73">
        <v>4229.26</v>
      </c>
      <c r="J86" s="77">
        <f t="shared" si="2"/>
        <v>26167.82</v>
      </c>
      <c r="K86" s="78">
        <v>9.02</v>
      </c>
      <c r="L86" s="75">
        <v>13.14</v>
      </c>
      <c r="M86" s="75">
        <v>199.7</v>
      </c>
      <c r="N86" s="75">
        <v>263.33</v>
      </c>
      <c r="O86" s="75">
        <v>117.73</v>
      </c>
      <c r="P86" s="75">
        <v>143.87</v>
      </c>
      <c r="Q86" s="75">
        <v>32.020000000000003</v>
      </c>
      <c r="R86" s="75">
        <v>6.33</v>
      </c>
      <c r="S86" s="75">
        <v>41.95</v>
      </c>
      <c r="T86" s="75">
        <v>2.42</v>
      </c>
      <c r="U86" s="75">
        <v>9.82</v>
      </c>
      <c r="V86" s="75">
        <v>0.33</v>
      </c>
      <c r="W86" s="75">
        <v>0.2</v>
      </c>
      <c r="X86" s="74">
        <f t="shared" si="3"/>
        <v>839.86000000000013</v>
      </c>
      <c r="Y86" s="74">
        <f t="shared" si="1"/>
        <v>27007.68</v>
      </c>
      <c r="Z86" s="25"/>
      <c r="AA86" s="32"/>
      <c r="AB86" s="32"/>
      <c r="AC86" s="26"/>
    </row>
    <row r="87" spans="1:29" ht="28.5" hidden="1" customHeight="1" thickTop="1">
      <c r="A87" s="49">
        <v>41730</v>
      </c>
      <c r="B87" s="78">
        <v>216.36</v>
      </c>
      <c r="C87" s="72">
        <v>219.9</v>
      </c>
      <c r="D87" s="72">
        <v>313.60000000000002</v>
      </c>
      <c r="E87" s="72">
        <v>1251.98</v>
      </c>
      <c r="F87" s="72">
        <v>1325.4</v>
      </c>
      <c r="G87" s="72">
        <v>2877.1</v>
      </c>
      <c r="H87" s="72">
        <v>15524.2</v>
      </c>
      <c r="I87" s="73">
        <v>4389.1000000000004</v>
      </c>
      <c r="J87" s="77">
        <f t="shared" si="2"/>
        <v>26117.64</v>
      </c>
      <c r="K87" s="78">
        <v>9</v>
      </c>
      <c r="L87" s="75">
        <v>13.1</v>
      </c>
      <c r="M87" s="75">
        <v>199.9</v>
      </c>
      <c r="N87" s="75">
        <v>263.89999999999998</v>
      </c>
      <c r="O87" s="75">
        <v>118.4</v>
      </c>
      <c r="P87" s="75">
        <v>144.5</v>
      </c>
      <c r="Q87" s="75">
        <v>32.200000000000003</v>
      </c>
      <c r="R87" s="75">
        <v>6.33</v>
      </c>
      <c r="S87" s="75">
        <v>42.03</v>
      </c>
      <c r="T87" s="75">
        <v>2.42</v>
      </c>
      <c r="U87" s="75">
        <v>9.86</v>
      </c>
      <c r="V87" s="75">
        <v>0.33</v>
      </c>
      <c r="W87" s="75">
        <v>0.2</v>
      </c>
      <c r="X87" s="74">
        <f t="shared" si="3"/>
        <v>842.17000000000007</v>
      </c>
      <c r="Y87" s="74">
        <f t="shared" si="1"/>
        <v>26959.809999999998</v>
      </c>
      <c r="Z87" s="25"/>
      <c r="AA87" s="32"/>
      <c r="AB87" s="32"/>
      <c r="AC87" s="26"/>
    </row>
    <row r="88" spans="1:29" ht="28.5" hidden="1" customHeight="1" thickTop="1">
      <c r="A88" s="49">
        <v>41760</v>
      </c>
      <c r="B88" s="78">
        <v>216.3</v>
      </c>
      <c r="C88" s="72">
        <v>217.9</v>
      </c>
      <c r="D88" s="72">
        <v>311.89999999999998</v>
      </c>
      <c r="E88" s="72">
        <v>1213.92</v>
      </c>
      <c r="F88" s="72">
        <v>1268.71</v>
      </c>
      <c r="G88" s="72">
        <v>2866.19</v>
      </c>
      <c r="H88" s="72">
        <v>14803.5</v>
      </c>
      <c r="I88" s="73">
        <v>4518</v>
      </c>
      <c r="J88" s="77">
        <f t="shared" si="2"/>
        <v>25416.42</v>
      </c>
      <c r="K88" s="78">
        <v>9.0229999999999997</v>
      </c>
      <c r="L88" s="75">
        <v>13.14</v>
      </c>
      <c r="M88" s="75">
        <v>200.2</v>
      </c>
      <c r="N88" s="75">
        <v>265.02999999999997</v>
      </c>
      <c r="O88" s="75">
        <v>118.7</v>
      </c>
      <c r="P88" s="75">
        <v>144.9</v>
      </c>
      <c r="Q88" s="75">
        <v>32.299999999999997</v>
      </c>
      <c r="R88" s="75">
        <v>6.33</v>
      </c>
      <c r="S88" s="75">
        <v>42</v>
      </c>
      <c r="T88" s="75">
        <v>2.42</v>
      </c>
      <c r="U88" s="75">
        <v>9.9</v>
      </c>
      <c r="V88" s="75">
        <v>0.33</v>
      </c>
      <c r="W88" s="75">
        <v>0.22</v>
      </c>
      <c r="X88" s="74">
        <f t="shared" si="3"/>
        <v>844.49299999999994</v>
      </c>
      <c r="Y88" s="74">
        <f t="shared" si="1"/>
        <v>26260.912999999997</v>
      </c>
      <c r="Z88" s="25"/>
      <c r="AA88" s="32"/>
      <c r="AB88" s="32"/>
      <c r="AC88" s="26"/>
    </row>
    <row r="89" spans="1:29" ht="28.5" hidden="1" customHeight="1" thickTop="1">
      <c r="A89" s="49">
        <v>41791</v>
      </c>
      <c r="B89" s="78">
        <v>216.26</v>
      </c>
      <c r="C89" s="72">
        <v>218.5</v>
      </c>
      <c r="D89" s="72">
        <v>314.39999999999998</v>
      </c>
      <c r="E89" s="72">
        <v>1236.5999999999999</v>
      </c>
      <c r="F89" s="72">
        <v>1282.9000000000001</v>
      </c>
      <c r="G89" s="72">
        <v>2870.9</v>
      </c>
      <c r="H89" s="72">
        <v>15064.12</v>
      </c>
      <c r="I89" s="73">
        <v>4532</v>
      </c>
      <c r="J89" s="77">
        <f t="shared" si="2"/>
        <v>25735.68</v>
      </c>
      <c r="K89" s="78">
        <v>9.0239999999999991</v>
      </c>
      <c r="L89" s="75">
        <v>13.14</v>
      </c>
      <c r="M89" s="75">
        <v>201</v>
      </c>
      <c r="N89" s="75">
        <v>266.10000000000002</v>
      </c>
      <c r="O89" s="75">
        <v>119.4</v>
      </c>
      <c r="P89" s="75">
        <v>145.4</v>
      </c>
      <c r="Q89" s="75">
        <v>32.4</v>
      </c>
      <c r="R89" s="75">
        <v>6.33</v>
      </c>
      <c r="S89" s="75">
        <v>42.15</v>
      </c>
      <c r="T89" s="75">
        <v>2.4</v>
      </c>
      <c r="U89" s="75">
        <v>9.9</v>
      </c>
      <c r="V89" s="75">
        <v>0.3</v>
      </c>
      <c r="W89" s="75">
        <v>0.22</v>
      </c>
      <c r="X89" s="74">
        <f t="shared" si="3"/>
        <v>847.7639999999999</v>
      </c>
      <c r="Y89" s="74">
        <f t="shared" si="1"/>
        <v>26583.444</v>
      </c>
      <c r="Z89" s="25"/>
      <c r="AA89" s="32"/>
      <c r="AB89" s="32"/>
      <c r="AC89" s="26"/>
    </row>
    <row r="90" spans="1:29" ht="28.5" hidden="1" customHeight="1" thickTop="1">
      <c r="A90" s="49">
        <v>41821</v>
      </c>
      <c r="B90" s="78">
        <v>216.25</v>
      </c>
      <c r="C90" s="72">
        <v>223.36</v>
      </c>
      <c r="D90" s="72">
        <v>321.7</v>
      </c>
      <c r="E90" s="72">
        <v>1267.75</v>
      </c>
      <c r="F90" s="72">
        <v>1342.8</v>
      </c>
      <c r="G90" s="72">
        <v>2978.2</v>
      </c>
      <c r="H90" s="72">
        <v>15851</v>
      </c>
      <c r="I90" s="73">
        <v>4526.1000000000004</v>
      </c>
      <c r="J90" s="77">
        <f t="shared" ref="J90" si="4">SUM(B90:I90)</f>
        <v>26727.159999999996</v>
      </c>
      <c r="K90" s="78">
        <v>9.0239999999999991</v>
      </c>
      <c r="L90" s="75">
        <v>13.14</v>
      </c>
      <c r="M90" s="75">
        <v>201.4</v>
      </c>
      <c r="N90" s="75">
        <v>266.62</v>
      </c>
      <c r="O90" s="75">
        <v>119.89</v>
      </c>
      <c r="P90" s="75">
        <v>145.87</v>
      </c>
      <c r="Q90" s="75">
        <v>32.549999999999997</v>
      </c>
      <c r="R90" s="75">
        <v>6.3319999999999999</v>
      </c>
      <c r="S90" s="75">
        <v>42.38</v>
      </c>
      <c r="T90" s="75">
        <v>2.42</v>
      </c>
      <c r="U90" s="75">
        <v>9.9499999999999993</v>
      </c>
      <c r="V90" s="75">
        <v>0.33</v>
      </c>
      <c r="W90" s="75">
        <v>0.22</v>
      </c>
      <c r="X90" s="74">
        <f t="shared" ref="X90:X92" si="5">SUM(K90:W90)</f>
        <v>850.12600000000009</v>
      </c>
      <c r="Y90" s="74">
        <f t="shared" ref="Y90:Y92" si="6">J90+X90</f>
        <v>27577.285999999996</v>
      </c>
      <c r="Z90" s="25"/>
      <c r="AA90" s="32"/>
      <c r="AB90" s="32"/>
      <c r="AC90" s="26"/>
    </row>
    <row r="91" spans="1:29" ht="28.5" hidden="1" customHeight="1" thickTop="1">
      <c r="A91" s="49">
        <v>41852</v>
      </c>
      <c r="B91" s="78">
        <v>216.16</v>
      </c>
      <c r="C91" s="72">
        <v>224.6</v>
      </c>
      <c r="D91" s="72">
        <v>322.8</v>
      </c>
      <c r="E91" s="72">
        <v>1282.0999999999999</v>
      </c>
      <c r="F91" s="72">
        <v>1320.78</v>
      </c>
      <c r="G91" s="72">
        <v>2971.4</v>
      </c>
      <c r="H91" s="72">
        <v>15351.9</v>
      </c>
      <c r="I91" s="73">
        <v>4675.2</v>
      </c>
      <c r="J91" s="77">
        <f t="shared" ref="J91:J97" si="7">SUM(B91:I91)</f>
        <v>26364.94</v>
      </c>
      <c r="K91" s="78">
        <v>9</v>
      </c>
      <c r="L91" s="75">
        <v>13.1</v>
      </c>
      <c r="M91" s="75">
        <v>201.7</v>
      </c>
      <c r="N91" s="75">
        <v>268.60000000000002</v>
      </c>
      <c r="O91" s="75">
        <v>120.26</v>
      </c>
      <c r="P91" s="75">
        <v>146.5</v>
      </c>
      <c r="Q91" s="75">
        <v>32.69</v>
      </c>
      <c r="R91" s="75">
        <v>6.33</v>
      </c>
      <c r="S91" s="75">
        <v>42.57</v>
      </c>
      <c r="T91" s="75">
        <v>2.42</v>
      </c>
      <c r="U91" s="75">
        <v>10</v>
      </c>
      <c r="V91" s="75">
        <v>0.33</v>
      </c>
      <c r="W91" s="75">
        <v>0.22</v>
      </c>
      <c r="X91" s="74">
        <f t="shared" si="5"/>
        <v>853.72</v>
      </c>
      <c r="Y91" s="74">
        <f t="shared" si="6"/>
        <v>27218.66</v>
      </c>
      <c r="Z91" s="25"/>
      <c r="AA91" s="32"/>
      <c r="AB91" s="32"/>
      <c r="AC91" s="26"/>
    </row>
    <row r="92" spans="1:29" ht="28.5" hidden="1" customHeight="1" thickTop="1">
      <c r="A92" s="49">
        <v>41883</v>
      </c>
      <c r="B92" s="78">
        <v>216.13</v>
      </c>
      <c r="C92" s="72">
        <v>224.86</v>
      </c>
      <c r="D92" s="72">
        <v>321.60000000000002</v>
      </c>
      <c r="E92" s="72">
        <v>1271.0999999999999</v>
      </c>
      <c r="F92" s="72">
        <v>1287.3800000000001</v>
      </c>
      <c r="G92" s="72">
        <v>2907.6</v>
      </c>
      <c r="H92" s="72">
        <v>14951.9</v>
      </c>
      <c r="I92" s="73">
        <v>4771</v>
      </c>
      <c r="J92" s="77">
        <f t="shared" si="7"/>
        <v>25951.57</v>
      </c>
      <c r="K92" s="78">
        <v>9.0280000000000005</v>
      </c>
      <c r="L92" s="75">
        <v>13.15</v>
      </c>
      <c r="M92" s="75">
        <v>201.9</v>
      </c>
      <c r="N92" s="75">
        <v>271.05</v>
      </c>
      <c r="O92" s="75">
        <v>120.68</v>
      </c>
      <c r="P92" s="75">
        <v>147.1</v>
      </c>
      <c r="Q92" s="75">
        <v>32.81</v>
      </c>
      <c r="R92" s="75">
        <v>6.3310000000000004</v>
      </c>
      <c r="S92" s="75">
        <v>42.74</v>
      </c>
      <c r="T92" s="75">
        <v>2.4</v>
      </c>
      <c r="U92" s="75">
        <v>10.02</v>
      </c>
      <c r="V92" s="75">
        <v>0.33</v>
      </c>
      <c r="W92" s="75">
        <v>0.2</v>
      </c>
      <c r="X92" s="74">
        <f t="shared" si="5"/>
        <v>857.73900000000015</v>
      </c>
      <c r="Y92" s="74">
        <f t="shared" si="6"/>
        <v>26809.309000000001</v>
      </c>
      <c r="Z92" s="25"/>
      <c r="AA92" s="32"/>
      <c r="AB92" s="32"/>
      <c r="AC92" s="26"/>
    </row>
    <row r="93" spans="1:29" ht="28.5" hidden="1" customHeight="1" thickTop="1">
      <c r="A93" s="49">
        <v>41913</v>
      </c>
      <c r="B93" s="78">
        <v>216.06</v>
      </c>
      <c r="C93" s="72">
        <v>224.3</v>
      </c>
      <c r="D93" s="72">
        <v>324.7</v>
      </c>
      <c r="E93" s="72">
        <v>1247.7</v>
      </c>
      <c r="F93" s="72">
        <v>1345.6</v>
      </c>
      <c r="G93" s="72">
        <v>2995.9</v>
      </c>
      <c r="H93" s="72">
        <v>14860.54</v>
      </c>
      <c r="I93" s="73">
        <v>4759.3999999999996</v>
      </c>
      <c r="J93" s="77">
        <f t="shared" si="7"/>
        <v>25974.200000000004</v>
      </c>
      <c r="K93" s="78">
        <v>9</v>
      </c>
      <c r="L93" s="75">
        <v>13.15</v>
      </c>
      <c r="M93" s="75">
        <v>201.91</v>
      </c>
      <c r="N93" s="75">
        <v>271.5</v>
      </c>
      <c r="O93" s="75">
        <v>121.5</v>
      </c>
      <c r="P93" s="75">
        <v>147.80000000000001</v>
      </c>
      <c r="Q93" s="75">
        <v>33.04</v>
      </c>
      <c r="R93" s="75">
        <v>6.3</v>
      </c>
      <c r="S93" s="75">
        <v>43.03</v>
      </c>
      <c r="T93" s="75">
        <v>2.4</v>
      </c>
      <c r="U93" s="75">
        <v>10</v>
      </c>
      <c r="V93" s="75">
        <v>0.33</v>
      </c>
      <c r="W93" s="75">
        <v>0.22</v>
      </c>
      <c r="X93" s="74">
        <f t="shared" ref="X93:X94" si="8">SUM(K93:W93)</f>
        <v>860.17999999999984</v>
      </c>
      <c r="Y93" s="74">
        <f>J93+X93</f>
        <v>26834.380000000005</v>
      </c>
      <c r="Z93" s="25"/>
      <c r="AA93" s="32"/>
      <c r="AB93" s="32"/>
      <c r="AC93" s="26"/>
    </row>
    <row r="94" spans="1:29" ht="28.5" hidden="1" customHeight="1" thickTop="1">
      <c r="A94" s="49">
        <v>41944</v>
      </c>
      <c r="B94" s="78">
        <v>216.04</v>
      </c>
      <c r="C94" s="72">
        <v>225.24</v>
      </c>
      <c r="D94" s="72">
        <v>328.6</v>
      </c>
      <c r="E94" s="72">
        <v>1295.4000000000001</v>
      </c>
      <c r="F94" s="72">
        <v>1361.3</v>
      </c>
      <c r="G94" s="72">
        <v>2954.6</v>
      </c>
      <c r="H94" s="72">
        <v>15290.52</v>
      </c>
      <c r="I94" s="73">
        <v>4934.2</v>
      </c>
      <c r="J94" s="77">
        <f t="shared" si="7"/>
        <v>26605.9</v>
      </c>
      <c r="K94" s="78">
        <v>9</v>
      </c>
      <c r="L94" s="75">
        <v>13.16</v>
      </c>
      <c r="M94" s="75">
        <v>202</v>
      </c>
      <c r="N94" s="75">
        <v>273.3</v>
      </c>
      <c r="O94" s="75">
        <v>122.14</v>
      </c>
      <c r="P94" s="75">
        <v>149</v>
      </c>
      <c r="Q94" s="75">
        <v>33.229999999999997</v>
      </c>
      <c r="R94" s="75">
        <v>6.3</v>
      </c>
      <c r="S94" s="75">
        <v>43.24</v>
      </c>
      <c r="T94" s="75">
        <v>2.4</v>
      </c>
      <c r="U94" s="75">
        <v>10.119999999999999</v>
      </c>
      <c r="V94" s="75">
        <v>0.3</v>
      </c>
      <c r="W94" s="75">
        <v>0.2</v>
      </c>
      <c r="X94" s="74">
        <f t="shared" si="8"/>
        <v>864.39</v>
      </c>
      <c r="Y94" s="74">
        <f>J94+X94</f>
        <v>27470.29</v>
      </c>
      <c r="Z94" s="25"/>
      <c r="AA94" s="32"/>
      <c r="AB94" s="32"/>
      <c r="AC94" s="26"/>
    </row>
    <row r="95" spans="1:29" ht="28.5" hidden="1" customHeight="1" thickTop="1">
      <c r="A95" s="49">
        <v>41974</v>
      </c>
      <c r="B95" s="78">
        <v>216</v>
      </c>
      <c r="C95" s="72">
        <v>240.88</v>
      </c>
      <c r="D95" s="72">
        <v>347.45</v>
      </c>
      <c r="E95" s="72">
        <v>1485.8</v>
      </c>
      <c r="F95" s="72">
        <v>1647</v>
      </c>
      <c r="G95" s="72">
        <v>3745.43</v>
      </c>
      <c r="H95" s="72">
        <v>18829.7</v>
      </c>
      <c r="I95" s="73">
        <v>5385</v>
      </c>
      <c r="J95" s="77">
        <f t="shared" si="7"/>
        <v>31897.260000000002</v>
      </c>
      <c r="K95" s="78">
        <v>9</v>
      </c>
      <c r="L95" s="75">
        <v>13.16</v>
      </c>
      <c r="M95" s="75">
        <v>203.1</v>
      </c>
      <c r="N95" s="75">
        <v>277.3</v>
      </c>
      <c r="O95" s="75">
        <v>123.26</v>
      </c>
      <c r="P95" s="75">
        <v>149.97</v>
      </c>
      <c r="Q95" s="75">
        <v>33.380000000000003</v>
      </c>
      <c r="R95" s="75">
        <v>6.33</v>
      </c>
      <c r="S95" s="75">
        <v>43.4</v>
      </c>
      <c r="T95" s="75">
        <v>2.4</v>
      </c>
      <c r="U95" s="75">
        <v>10.15</v>
      </c>
      <c r="V95" s="75">
        <v>0.3</v>
      </c>
      <c r="W95" s="75">
        <v>0.22</v>
      </c>
      <c r="X95" s="74">
        <v>871.97</v>
      </c>
      <c r="Y95" s="74">
        <v>32769.230000000003</v>
      </c>
      <c r="Z95" s="25"/>
      <c r="AA95" s="32"/>
      <c r="AB95" s="32"/>
      <c r="AC95" s="26"/>
    </row>
    <row r="96" spans="1:29" ht="28.5" hidden="1" customHeight="1" thickTop="1">
      <c r="A96" s="49">
        <v>42005</v>
      </c>
      <c r="B96" s="78">
        <v>215.9</v>
      </c>
      <c r="C96" s="72">
        <v>240.8</v>
      </c>
      <c r="D96" s="72">
        <v>346.8</v>
      </c>
      <c r="E96" s="72">
        <v>1403.2</v>
      </c>
      <c r="F96" s="72">
        <v>1482.7</v>
      </c>
      <c r="G96" s="72">
        <v>3148.18</v>
      </c>
      <c r="H96" s="72">
        <v>16294.91</v>
      </c>
      <c r="I96" s="73">
        <v>4918.5600000000004</v>
      </c>
      <c r="J96" s="77">
        <f t="shared" si="7"/>
        <v>28051.05</v>
      </c>
      <c r="K96" s="78">
        <v>9</v>
      </c>
      <c r="L96" s="75">
        <v>13.16</v>
      </c>
      <c r="M96" s="75">
        <v>203.22</v>
      </c>
      <c r="N96" s="75">
        <v>281.89999999999998</v>
      </c>
      <c r="O96" s="75">
        <v>125.6</v>
      </c>
      <c r="P96" s="75">
        <v>151.4</v>
      </c>
      <c r="Q96" s="75">
        <v>33.5</v>
      </c>
      <c r="R96" s="75">
        <v>6.33</v>
      </c>
      <c r="S96" s="75">
        <v>43.5</v>
      </c>
      <c r="T96" s="75">
        <v>2.42</v>
      </c>
      <c r="U96" s="75">
        <v>10.199999999999999</v>
      </c>
      <c r="V96" s="75">
        <v>0.33</v>
      </c>
      <c r="W96" s="75">
        <v>0.22</v>
      </c>
      <c r="X96" s="74">
        <f>SUM(K96:W96)</f>
        <v>880.78000000000009</v>
      </c>
      <c r="Y96" s="74">
        <f>J96+X96</f>
        <v>28931.829999999998</v>
      </c>
      <c r="Z96" s="25"/>
      <c r="AA96" s="32"/>
      <c r="AB96" s="32"/>
      <c r="AC96" s="26"/>
    </row>
    <row r="97" spans="1:29" ht="28.5" hidden="1" customHeight="1" thickTop="1">
      <c r="A97" s="49">
        <v>42036</v>
      </c>
      <c r="B97" s="78">
        <v>215.84</v>
      </c>
      <c r="C97" s="72">
        <v>239.92</v>
      </c>
      <c r="D97" s="72">
        <v>346</v>
      </c>
      <c r="E97" s="72">
        <v>1379.7</v>
      </c>
      <c r="F97" s="72">
        <v>1439.7</v>
      </c>
      <c r="G97" s="72">
        <v>3206.2</v>
      </c>
      <c r="H97" s="72">
        <v>16165</v>
      </c>
      <c r="I97" s="73">
        <v>4901</v>
      </c>
      <c r="J97" s="77">
        <f t="shared" si="7"/>
        <v>27893.360000000001</v>
      </c>
      <c r="K97" s="78">
        <v>9.0500000000000007</v>
      </c>
      <c r="L97" s="75">
        <v>13.2</v>
      </c>
      <c r="M97" s="75">
        <v>203.21</v>
      </c>
      <c r="N97" s="75">
        <v>282</v>
      </c>
      <c r="O97" s="75">
        <v>126.1</v>
      </c>
      <c r="P97" s="75">
        <v>151.80000000000001</v>
      </c>
      <c r="Q97" s="75">
        <v>33.64</v>
      </c>
      <c r="R97" s="75">
        <v>6.3</v>
      </c>
      <c r="S97" s="75">
        <v>43.7</v>
      </c>
      <c r="T97" s="75">
        <v>2.4</v>
      </c>
      <c r="U97" s="75">
        <v>10.199999999999999</v>
      </c>
      <c r="V97" s="75">
        <v>0.3</v>
      </c>
      <c r="W97" s="75">
        <v>0.2</v>
      </c>
      <c r="X97" s="74">
        <f>SUM(K97:W97)</f>
        <v>882.10000000000014</v>
      </c>
      <c r="Y97" s="74">
        <f>J97+X97</f>
        <v>28775.46</v>
      </c>
      <c r="Z97" s="25"/>
      <c r="AA97" s="32"/>
      <c r="AB97" s="32"/>
      <c r="AC97" s="26"/>
    </row>
    <row r="98" spans="1:29" ht="28.5" hidden="1" customHeight="1" thickTop="1">
      <c r="A98" s="49">
        <v>42064</v>
      </c>
      <c r="B98" s="78">
        <v>215.84</v>
      </c>
      <c r="C98" s="72">
        <v>236.6</v>
      </c>
      <c r="D98" s="72">
        <v>344.05</v>
      </c>
      <c r="E98" s="72">
        <v>1358.2</v>
      </c>
      <c r="F98" s="72">
        <v>1387.65</v>
      </c>
      <c r="G98" s="72">
        <v>3199.3</v>
      </c>
      <c r="H98" s="72">
        <v>15847.75</v>
      </c>
      <c r="I98" s="73">
        <v>5000.46</v>
      </c>
      <c r="J98" s="77">
        <f t="shared" ref="J98:J100" si="9">SUM(B98:I98)</f>
        <v>27589.85</v>
      </c>
      <c r="K98" s="78">
        <v>9.1</v>
      </c>
      <c r="L98" s="75">
        <v>13.2</v>
      </c>
      <c r="M98" s="75">
        <v>203.21</v>
      </c>
      <c r="N98" s="75">
        <v>282.5</v>
      </c>
      <c r="O98" s="75">
        <v>126.6</v>
      </c>
      <c r="P98" s="75">
        <v>152.35</v>
      </c>
      <c r="Q98" s="75">
        <v>33.799999999999997</v>
      </c>
      <c r="R98" s="75">
        <v>6.3</v>
      </c>
      <c r="S98" s="75">
        <v>43.8</v>
      </c>
      <c r="T98" s="75">
        <v>2.4</v>
      </c>
      <c r="U98" s="75">
        <v>10.3</v>
      </c>
      <c r="V98" s="75">
        <v>0.3</v>
      </c>
      <c r="W98" s="75">
        <v>0.2</v>
      </c>
      <c r="X98" s="74">
        <f>SUM(K98:W98)</f>
        <v>884.05999999999983</v>
      </c>
      <c r="Y98" s="74">
        <f>J98+X98</f>
        <v>28473.91</v>
      </c>
      <c r="Z98" s="25"/>
      <c r="AA98" s="32"/>
      <c r="AB98" s="32"/>
      <c r="AC98" s="26"/>
    </row>
    <row r="99" spans="1:29" ht="28.5" hidden="1" customHeight="1" thickTop="1">
      <c r="A99" s="49">
        <v>42095</v>
      </c>
      <c r="B99" s="78">
        <v>215.76</v>
      </c>
      <c r="C99" s="72">
        <v>240.4</v>
      </c>
      <c r="D99" s="72">
        <v>345.55</v>
      </c>
      <c r="E99" s="72">
        <v>1343.56</v>
      </c>
      <c r="F99" s="72">
        <v>1438.8</v>
      </c>
      <c r="G99" s="72">
        <v>3251.4</v>
      </c>
      <c r="H99" s="72">
        <v>16328.9</v>
      </c>
      <c r="I99" s="73">
        <v>5078.8</v>
      </c>
      <c r="J99" s="77">
        <f t="shared" si="9"/>
        <v>28243.17</v>
      </c>
      <c r="K99" s="78">
        <v>9.06</v>
      </c>
      <c r="L99" s="75">
        <v>13.2</v>
      </c>
      <c r="M99" s="75">
        <v>203.3</v>
      </c>
      <c r="N99" s="75">
        <v>283.10000000000002</v>
      </c>
      <c r="O99" s="75">
        <v>127.1</v>
      </c>
      <c r="P99" s="75">
        <v>153.30000000000001</v>
      </c>
      <c r="Q99" s="75">
        <v>33.96</v>
      </c>
      <c r="R99" s="75">
        <v>6.3</v>
      </c>
      <c r="S99" s="75">
        <v>44</v>
      </c>
      <c r="T99" s="75">
        <v>2.4</v>
      </c>
      <c r="U99" s="75">
        <v>10.28</v>
      </c>
      <c r="V99" s="75">
        <v>0.33</v>
      </c>
      <c r="W99" s="75">
        <v>0.22</v>
      </c>
      <c r="X99" s="74">
        <v>886.55</v>
      </c>
      <c r="Y99" s="74">
        <f t="shared" ref="Y99" si="10">J99+X99</f>
        <v>29129.719999999998</v>
      </c>
      <c r="Z99" s="25"/>
      <c r="AA99" s="32"/>
      <c r="AB99" s="32"/>
      <c r="AC99" s="26"/>
    </row>
    <row r="100" spans="1:29" ht="28.5" customHeight="1" thickTop="1">
      <c r="A100" s="49">
        <v>42125</v>
      </c>
      <c r="B100" s="78">
        <v>215.7</v>
      </c>
      <c r="C100" s="72">
        <v>240.5</v>
      </c>
      <c r="D100" s="72">
        <v>346.1</v>
      </c>
      <c r="E100" s="72">
        <v>1302.2</v>
      </c>
      <c r="F100" s="72">
        <v>1403.8</v>
      </c>
      <c r="G100" s="72">
        <v>3195.7</v>
      </c>
      <c r="H100" s="72">
        <v>15871.8</v>
      </c>
      <c r="I100" s="73">
        <v>5157.3</v>
      </c>
      <c r="J100" s="77">
        <f t="shared" si="9"/>
        <v>27733.1</v>
      </c>
      <c r="K100" s="78">
        <v>9.1</v>
      </c>
      <c r="L100" s="75">
        <v>13.18</v>
      </c>
      <c r="M100" s="75">
        <v>201.45</v>
      </c>
      <c r="N100" s="75">
        <v>283.5</v>
      </c>
      <c r="O100" s="75">
        <v>127.7</v>
      </c>
      <c r="P100" s="75">
        <v>153.80000000000001</v>
      </c>
      <c r="Q100" s="75">
        <v>34.200000000000003</v>
      </c>
      <c r="R100" s="75">
        <v>6.3</v>
      </c>
      <c r="S100" s="75">
        <v>44.16</v>
      </c>
      <c r="T100" s="75">
        <v>2.4</v>
      </c>
      <c r="U100" s="75">
        <v>10.3</v>
      </c>
      <c r="V100" s="75">
        <v>0.3</v>
      </c>
      <c r="W100" s="75">
        <v>0.2</v>
      </c>
      <c r="X100" s="74">
        <f t="shared" ref="X100:X104" si="11">SUM(K100:W100)</f>
        <v>886.58999999999992</v>
      </c>
      <c r="Y100" s="74">
        <f t="shared" ref="Y100:Y112" si="12">J100+X100</f>
        <v>28619.69</v>
      </c>
      <c r="Z100" s="25"/>
      <c r="AA100" s="32"/>
      <c r="AB100" s="32"/>
      <c r="AC100" s="26"/>
    </row>
    <row r="101" spans="1:29" ht="28.5" customHeight="1">
      <c r="A101" s="49">
        <v>42156</v>
      </c>
      <c r="B101" s="78">
        <v>215.7</v>
      </c>
      <c r="C101" s="72">
        <v>242.18</v>
      </c>
      <c r="D101" s="72">
        <v>345.26</v>
      </c>
      <c r="E101" s="72">
        <v>1304.3499999999999</v>
      </c>
      <c r="F101" s="72">
        <v>1384.85</v>
      </c>
      <c r="G101" s="72">
        <v>3211.89</v>
      </c>
      <c r="H101" s="72">
        <v>15797.78</v>
      </c>
      <c r="I101" s="73">
        <v>5248.58</v>
      </c>
      <c r="J101" s="77">
        <f>SUM(B101:I101)</f>
        <v>27750.590000000004</v>
      </c>
      <c r="K101" s="78">
        <v>9.08</v>
      </c>
      <c r="L101" s="75">
        <v>13.18</v>
      </c>
      <c r="M101" s="75">
        <v>201.5</v>
      </c>
      <c r="N101" s="75">
        <v>284.08999999999997</v>
      </c>
      <c r="O101" s="75">
        <v>128.47</v>
      </c>
      <c r="P101" s="75">
        <v>154.08000000000001</v>
      </c>
      <c r="Q101" s="75">
        <v>34.32</v>
      </c>
      <c r="R101" s="75">
        <v>6.33</v>
      </c>
      <c r="S101" s="75">
        <v>44.27</v>
      </c>
      <c r="T101" s="75">
        <v>2.4</v>
      </c>
      <c r="U101" s="75">
        <v>10.34</v>
      </c>
      <c r="V101" s="75">
        <v>0.3</v>
      </c>
      <c r="W101" s="75">
        <v>0.2</v>
      </c>
      <c r="X101" s="74">
        <f t="shared" si="11"/>
        <v>888.56000000000006</v>
      </c>
      <c r="Y101" s="74">
        <f t="shared" si="12"/>
        <v>28639.150000000005</v>
      </c>
      <c r="Z101" s="25"/>
      <c r="AA101" s="32"/>
      <c r="AB101" s="32"/>
      <c r="AC101" s="26"/>
    </row>
    <row r="102" spans="1:29" ht="28.5" customHeight="1">
      <c r="A102" s="49">
        <v>42186</v>
      </c>
      <c r="B102" s="78">
        <v>215.7</v>
      </c>
      <c r="C102" s="72">
        <v>240.78</v>
      </c>
      <c r="D102" s="72">
        <v>347.65</v>
      </c>
      <c r="E102" s="72">
        <v>1324.2</v>
      </c>
      <c r="F102" s="72">
        <v>1415.8</v>
      </c>
      <c r="G102" s="72">
        <v>3174.9</v>
      </c>
      <c r="H102" s="72">
        <v>16374.4</v>
      </c>
      <c r="I102" s="73">
        <v>5336.9</v>
      </c>
      <c r="J102" s="77">
        <f>SUM(B102:I102)</f>
        <v>28430.33</v>
      </c>
      <c r="K102" s="78">
        <v>9.1</v>
      </c>
      <c r="L102" s="75">
        <v>13.2</v>
      </c>
      <c r="M102" s="75">
        <v>201.76</v>
      </c>
      <c r="N102" s="75">
        <v>286.3</v>
      </c>
      <c r="O102" s="75">
        <v>128.80000000000001</v>
      </c>
      <c r="P102" s="75">
        <v>154.6</v>
      </c>
      <c r="Q102" s="75">
        <v>34.4</v>
      </c>
      <c r="R102" s="75">
        <v>6.3</v>
      </c>
      <c r="S102" s="75">
        <v>44.5</v>
      </c>
      <c r="T102" s="75">
        <v>2.4</v>
      </c>
      <c r="U102" s="75">
        <v>10.4</v>
      </c>
      <c r="V102" s="75">
        <v>0.3</v>
      </c>
      <c r="W102" s="75">
        <v>0.2</v>
      </c>
      <c r="X102" s="74">
        <f t="shared" si="11"/>
        <v>892.26</v>
      </c>
      <c r="Y102" s="74">
        <f t="shared" si="12"/>
        <v>29322.59</v>
      </c>
      <c r="Z102" s="25"/>
      <c r="AA102" s="32"/>
      <c r="AB102" s="32"/>
      <c r="AC102" s="26"/>
    </row>
    <row r="103" spans="1:29" ht="28.5" customHeight="1">
      <c r="A103" s="49">
        <v>42217</v>
      </c>
      <c r="B103" s="78">
        <v>215.6</v>
      </c>
      <c r="C103" s="72">
        <v>236.9</v>
      </c>
      <c r="D103" s="72">
        <v>346.2</v>
      </c>
      <c r="E103" s="72">
        <v>1313.77</v>
      </c>
      <c r="F103" s="72">
        <v>1413.02</v>
      </c>
      <c r="G103" s="72">
        <v>3175.24</v>
      </c>
      <c r="H103" s="72">
        <v>16183.7</v>
      </c>
      <c r="I103" s="73">
        <v>5247.6</v>
      </c>
      <c r="J103" s="77">
        <f t="shared" ref="J103:J104" si="13">SUM(B103:I103)</f>
        <v>28132.03</v>
      </c>
      <c r="K103" s="78">
        <v>9.1</v>
      </c>
      <c r="L103" s="75">
        <v>13.19</v>
      </c>
      <c r="M103" s="75">
        <v>201.8</v>
      </c>
      <c r="N103" s="75">
        <v>286.82</v>
      </c>
      <c r="O103" s="75">
        <v>129.41999999999999</v>
      </c>
      <c r="P103" s="75">
        <v>155.33000000000001</v>
      </c>
      <c r="Q103" s="75">
        <v>34.64</v>
      </c>
      <c r="R103" s="75">
        <v>6.33</v>
      </c>
      <c r="S103" s="75">
        <v>44.68</v>
      </c>
      <c r="T103" s="75">
        <v>2.42</v>
      </c>
      <c r="U103" s="75">
        <v>10.4</v>
      </c>
      <c r="V103" s="75">
        <v>0.3</v>
      </c>
      <c r="W103" s="75">
        <v>0.2</v>
      </c>
      <c r="X103" s="74">
        <f t="shared" si="11"/>
        <v>894.62999999999988</v>
      </c>
      <c r="Y103" s="74">
        <f t="shared" si="12"/>
        <v>29026.66</v>
      </c>
      <c r="Z103" s="25"/>
      <c r="AA103" s="32"/>
      <c r="AB103" s="32"/>
      <c r="AC103" s="26"/>
    </row>
    <row r="104" spans="1:29" ht="28.5" customHeight="1">
      <c r="A104" s="49">
        <v>42248</v>
      </c>
      <c r="B104" s="78">
        <v>215.5</v>
      </c>
      <c r="C104" s="72">
        <v>235.3</v>
      </c>
      <c r="D104" s="72">
        <v>344.78</v>
      </c>
      <c r="E104" s="72">
        <v>1332.98</v>
      </c>
      <c r="F104" s="72">
        <v>1401.7</v>
      </c>
      <c r="G104" s="72">
        <v>3165.8</v>
      </c>
      <c r="H104" s="72">
        <v>16217.4</v>
      </c>
      <c r="I104" s="73">
        <v>5242.6000000000004</v>
      </c>
      <c r="J104" s="77">
        <f t="shared" si="13"/>
        <v>28156.059999999998</v>
      </c>
      <c r="K104" s="78">
        <v>9.1</v>
      </c>
      <c r="L104" s="75">
        <v>13.2</v>
      </c>
      <c r="M104" s="75">
        <v>201.9</v>
      </c>
      <c r="N104" s="75">
        <v>289.14</v>
      </c>
      <c r="O104" s="75">
        <v>129.9</v>
      </c>
      <c r="P104" s="75">
        <v>155.63999999999999</v>
      </c>
      <c r="Q104" s="75">
        <v>34.799999999999997</v>
      </c>
      <c r="R104" s="75">
        <v>6.33</v>
      </c>
      <c r="S104" s="75">
        <v>44.81</v>
      </c>
      <c r="T104" s="75">
        <v>2.42</v>
      </c>
      <c r="U104" s="75">
        <v>10.44</v>
      </c>
      <c r="V104" s="75">
        <v>0.3</v>
      </c>
      <c r="W104" s="75">
        <v>0.2</v>
      </c>
      <c r="X104" s="74">
        <f t="shared" si="11"/>
        <v>898.18</v>
      </c>
      <c r="Y104" s="74">
        <f t="shared" si="12"/>
        <v>29054.239999999998</v>
      </c>
      <c r="Z104" s="25"/>
      <c r="AA104" s="32"/>
      <c r="AB104" s="32"/>
      <c r="AC104" s="26"/>
    </row>
    <row r="105" spans="1:29" ht="28.5" customHeight="1">
      <c r="A105" s="49">
        <v>42278</v>
      </c>
      <c r="B105" s="78">
        <v>215.52</v>
      </c>
      <c r="C105" s="72">
        <v>236.13</v>
      </c>
      <c r="D105" s="72">
        <v>346.1</v>
      </c>
      <c r="E105" s="72">
        <v>1331.84</v>
      </c>
      <c r="F105" s="72">
        <v>1460.47</v>
      </c>
      <c r="G105" s="72">
        <v>3266.11</v>
      </c>
      <c r="H105" s="72">
        <v>16330.53</v>
      </c>
      <c r="I105" s="73">
        <v>5283.81</v>
      </c>
      <c r="J105" s="77">
        <f t="shared" ref="J105:J109" si="14">SUM(B105:I105)</f>
        <v>28470.510000000002</v>
      </c>
      <c r="K105" s="78">
        <v>9.1</v>
      </c>
      <c r="L105" s="75">
        <v>13.2</v>
      </c>
      <c r="M105" s="75">
        <v>201.7</v>
      </c>
      <c r="N105" s="75">
        <v>291.26</v>
      </c>
      <c r="O105" s="75">
        <v>130.19999999999999</v>
      </c>
      <c r="P105" s="75">
        <v>156.30000000000001</v>
      </c>
      <c r="Q105" s="75">
        <v>34.89</v>
      </c>
      <c r="R105" s="75">
        <v>6.33</v>
      </c>
      <c r="S105" s="75">
        <v>45.1</v>
      </c>
      <c r="T105" s="75">
        <v>2.4</v>
      </c>
      <c r="U105" s="75">
        <v>10.5</v>
      </c>
      <c r="V105" s="75">
        <v>0.33</v>
      </c>
      <c r="W105" s="75">
        <v>0.2</v>
      </c>
      <c r="X105" s="74">
        <f t="shared" ref="X105:X106" si="15">SUM(K105:W105)</f>
        <v>901.5100000000001</v>
      </c>
      <c r="Y105" s="74">
        <f t="shared" ref="Y105:Y107" si="16">J105+X105</f>
        <v>29372.02</v>
      </c>
      <c r="Z105" s="25"/>
      <c r="AA105" s="32"/>
      <c r="AB105" s="32"/>
      <c r="AC105" s="26"/>
    </row>
    <row r="106" spans="1:29" ht="28.5" customHeight="1">
      <c r="A106" s="49">
        <v>42309</v>
      </c>
      <c r="B106" s="78">
        <v>215.4</v>
      </c>
      <c r="C106" s="72">
        <v>239.9</v>
      </c>
      <c r="D106" s="72">
        <v>350.26</v>
      </c>
      <c r="E106" s="72">
        <v>1351.9</v>
      </c>
      <c r="F106" s="72">
        <v>1422.5</v>
      </c>
      <c r="G106" s="72">
        <v>3224</v>
      </c>
      <c r="H106" s="72">
        <v>16437.09</v>
      </c>
      <c r="I106" s="73">
        <v>5228.28</v>
      </c>
      <c r="J106" s="77">
        <f t="shared" si="14"/>
        <v>28469.329999999998</v>
      </c>
      <c r="K106" s="78">
        <v>9.11</v>
      </c>
      <c r="L106" s="75">
        <v>13.2</v>
      </c>
      <c r="M106" s="75">
        <v>203.2</v>
      </c>
      <c r="N106" s="75">
        <v>292.60000000000002</v>
      </c>
      <c r="O106" s="75">
        <v>131.1</v>
      </c>
      <c r="P106" s="75">
        <v>157.43</v>
      </c>
      <c r="Q106" s="75">
        <v>35.159999999999997</v>
      </c>
      <c r="R106" s="75">
        <v>6.33</v>
      </c>
      <c r="S106" s="75">
        <v>45.3</v>
      </c>
      <c r="T106" s="75">
        <v>2.4</v>
      </c>
      <c r="U106" s="75">
        <v>10.5</v>
      </c>
      <c r="V106" s="75">
        <v>0.3</v>
      </c>
      <c r="W106" s="75">
        <v>0.2</v>
      </c>
      <c r="X106" s="74">
        <f t="shared" si="15"/>
        <v>906.83</v>
      </c>
      <c r="Y106" s="74">
        <f t="shared" si="16"/>
        <v>29376.16</v>
      </c>
      <c r="Z106" s="25"/>
      <c r="AA106" s="32"/>
      <c r="AB106" s="32"/>
      <c r="AC106" s="26"/>
    </row>
    <row r="107" spans="1:29" ht="28.5" customHeight="1">
      <c r="A107" s="49">
        <v>42339</v>
      </c>
      <c r="B107" s="78">
        <v>215.33</v>
      </c>
      <c r="C107" s="72">
        <v>251.9</v>
      </c>
      <c r="D107" s="72">
        <v>366.14</v>
      </c>
      <c r="E107" s="72">
        <v>1534.49</v>
      </c>
      <c r="F107" s="72">
        <v>1652.34</v>
      </c>
      <c r="G107" s="72">
        <v>3715.88</v>
      </c>
      <c r="H107" s="72">
        <v>19704.7</v>
      </c>
      <c r="I107" s="73">
        <v>5215.8999999999996</v>
      </c>
      <c r="J107" s="77">
        <f t="shared" si="14"/>
        <v>32656.68</v>
      </c>
      <c r="K107" s="78">
        <v>9.11</v>
      </c>
      <c r="L107" s="75">
        <v>13.2</v>
      </c>
      <c r="M107" s="75">
        <v>205.94</v>
      </c>
      <c r="N107" s="75">
        <v>296.88</v>
      </c>
      <c r="O107" s="75">
        <v>132.91</v>
      </c>
      <c r="P107" s="75">
        <v>159.41999999999999</v>
      </c>
      <c r="Q107" s="75">
        <v>35.54</v>
      </c>
      <c r="R107" s="75">
        <v>6.33</v>
      </c>
      <c r="S107" s="75">
        <v>45.53</v>
      </c>
      <c r="T107" s="75">
        <v>2.42</v>
      </c>
      <c r="U107" s="75">
        <v>10.59</v>
      </c>
      <c r="V107" s="75">
        <v>0.3</v>
      </c>
      <c r="W107" s="75">
        <v>0.2</v>
      </c>
      <c r="X107" s="74">
        <f>SUM(K107:W107)</f>
        <v>918.36999999999989</v>
      </c>
      <c r="Y107" s="74">
        <f t="shared" si="16"/>
        <v>33575.050000000003</v>
      </c>
      <c r="Z107" s="25"/>
      <c r="AA107" s="32"/>
      <c r="AB107" s="32"/>
      <c r="AC107" s="26"/>
    </row>
    <row r="108" spans="1:29" ht="28.5" customHeight="1">
      <c r="A108" s="49">
        <v>42370</v>
      </c>
      <c r="B108" s="78">
        <v>215.29</v>
      </c>
      <c r="C108" s="72">
        <v>252.1</v>
      </c>
      <c r="D108" s="72">
        <v>363.8</v>
      </c>
      <c r="E108" s="72">
        <v>1487.87</v>
      </c>
      <c r="F108" s="72">
        <v>1573.59</v>
      </c>
      <c r="G108" s="72">
        <v>3406.55</v>
      </c>
      <c r="H108" s="72">
        <v>18266.5</v>
      </c>
      <c r="I108" s="73">
        <v>4919.8</v>
      </c>
      <c r="J108" s="77">
        <f t="shared" si="14"/>
        <v>30485.5</v>
      </c>
      <c r="K108" s="78">
        <v>9.1</v>
      </c>
      <c r="L108" s="75">
        <v>13.2</v>
      </c>
      <c r="M108" s="75">
        <v>206.62</v>
      </c>
      <c r="N108" s="75">
        <v>297.22000000000003</v>
      </c>
      <c r="O108" s="75">
        <v>135.5</v>
      </c>
      <c r="P108" s="75">
        <v>160.30000000000001</v>
      </c>
      <c r="Q108" s="75">
        <v>35.619999999999997</v>
      </c>
      <c r="R108" s="75">
        <v>6.33</v>
      </c>
      <c r="S108" s="75">
        <v>45.7</v>
      </c>
      <c r="T108" s="75">
        <v>2.42</v>
      </c>
      <c r="U108" s="75">
        <v>10.63</v>
      </c>
      <c r="V108" s="75">
        <v>0.33</v>
      </c>
      <c r="W108" s="75">
        <v>0.2</v>
      </c>
      <c r="X108" s="74">
        <v>923.17000000000019</v>
      </c>
      <c r="Y108" s="74">
        <v>31408.670000000002</v>
      </c>
      <c r="Z108" s="25"/>
      <c r="AA108" s="32"/>
      <c r="AB108" s="32"/>
      <c r="AC108" s="26"/>
    </row>
    <row r="109" spans="1:29" ht="28.5" customHeight="1">
      <c r="A109" s="49">
        <v>42401</v>
      </c>
      <c r="B109" s="78">
        <v>215.24</v>
      </c>
      <c r="C109" s="72">
        <v>249.2</v>
      </c>
      <c r="D109" s="72">
        <v>358.84</v>
      </c>
      <c r="E109" s="72">
        <v>1467.98</v>
      </c>
      <c r="F109" s="72">
        <v>1487.6</v>
      </c>
      <c r="G109" s="72">
        <v>3295.6</v>
      </c>
      <c r="H109" s="72">
        <v>18021.400000000001</v>
      </c>
      <c r="I109" s="73">
        <v>4864.8999999999996</v>
      </c>
      <c r="J109" s="77">
        <f t="shared" si="14"/>
        <v>29960.760000000002</v>
      </c>
      <c r="K109" s="78">
        <v>9.1</v>
      </c>
      <c r="L109" s="75">
        <v>13.21</v>
      </c>
      <c r="M109" s="75">
        <v>206.6</v>
      </c>
      <c r="N109" s="75">
        <v>296.89999999999998</v>
      </c>
      <c r="O109" s="75">
        <v>135.69999999999999</v>
      </c>
      <c r="P109" s="75">
        <v>161</v>
      </c>
      <c r="Q109" s="75">
        <v>35.72</v>
      </c>
      <c r="R109" s="75">
        <v>6.33</v>
      </c>
      <c r="S109" s="75">
        <v>45.9</v>
      </c>
      <c r="T109" s="75">
        <v>2.42</v>
      </c>
      <c r="U109" s="75">
        <v>10.7</v>
      </c>
      <c r="V109" s="75">
        <v>0.33</v>
      </c>
      <c r="W109" s="75">
        <v>0.2</v>
      </c>
      <c r="X109" s="74">
        <v>924.11000000000013</v>
      </c>
      <c r="Y109" s="74">
        <v>30884.870000000003</v>
      </c>
      <c r="Z109" s="25"/>
      <c r="AA109" s="32"/>
      <c r="AB109" s="32"/>
      <c r="AC109" s="26"/>
    </row>
    <row r="110" spans="1:29" ht="28.5" customHeight="1">
      <c r="A110" s="49">
        <v>42430</v>
      </c>
      <c r="B110" s="78">
        <v>215.22</v>
      </c>
      <c r="C110" s="72">
        <v>249.4</v>
      </c>
      <c r="D110" s="72">
        <v>358.12</v>
      </c>
      <c r="E110" s="72">
        <v>1457.2</v>
      </c>
      <c r="F110" s="72">
        <v>1469.86</v>
      </c>
      <c r="G110" s="72">
        <v>3285.38</v>
      </c>
      <c r="H110" s="72">
        <v>18182.560000000001</v>
      </c>
      <c r="I110" s="73">
        <v>4837.1400000000003</v>
      </c>
      <c r="J110" s="77">
        <f>SUM(B110:I110)</f>
        <v>30054.880000000001</v>
      </c>
      <c r="K110" s="78">
        <v>9.1</v>
      </c>
      <c r="L110" s="75">
        <v>13.21</v>
      </c>
      <c r="M110" s="75">
        <v>206.6</v>
      </c>
      <c r="N110" s="75">
        <v>297.04000000000002</v>
      </c>
      <c r="O110" s="75">
        <v>136.83000000000001</v>
      </c>
      <c r="P110" s="75">
        <v>161.5</v>
      </c>
      <c r="Q110" s="75">
        <v>35.9</v>
      </c>
      <c r="R110" s="75">
        <v>6.3</v>
      </c>
      <c r="S110" s="75">
        <v>45.99</v>
      </c>
      <c r="T110" s="75">
        <v>2.42</v>
      </c>
      <c r="U110" s="75">
        <v>10.7</v>
      </c>
      <c r="V110" s="75">
        <v>0.3</v>
      </c>
      <c r="W110" s="75">
        <v>0.2</v>
      </c>
      <c r="X110" s="74">
        <f>SUM(K110:W110)</f>
        <v>926.09</v>
      </c>
      <c r="Y110" s="74">
        <f t="shared" ref="Y110:Y111" si="17">J110+X110</f>
        <v>30980.97</v>
      </c>
      <c r="Z110" s="25"/>
      <c r="AA110" s="32"/>
      <c r="AB110" s="32"/>
      <c r="AC110" s="26"/>
    </row>
    <row r="111" spans="1:29" ht="28.5" customHeight="1">
      <c r="A111" s="49">
        <v>42461</v>
      </c>
      <c r="B111" s="78">
        <v>215.2</v>
      </c>
      <c r="C111" s="72">
        <v>247.1</v>
      </c>
      <c r="D111" s="72">
        <v>357.49</v>
      </c>
      <c r="E111" s="72">
        <v>1439.78</v>
      </c>
      <c r="F111" s="72">
        <v>1456.86</v>
      </c>
      <c r="G111" s="72">
        <v>3352</v>
      </c>
      <c r="H111" s="72">
        <v>17859.599999999999</v>
      </c>
      <c r="I111" s="73">
        <v>4829.9799999999996</v>
      </c>
      <c r="J111" s="77">
        <f>SUM(B111:I111)</f>
        <v>29758.01</v>
      </c>
      <c r="K111" s="78">
        <v>9.11</v>
      </c>
      <c r="L111" s="75">
        <v>13.2</v>
      </c>
      <c r="M111" s="75">
        <v>206.7</v>
      </c>
      <c r="N111" s="75">
        <v>297.08</v>
      </c>
      <c r="O111" s="75">
        <v>136.96</v>
      </c>
      <c r="P111" s="75">
        <v>161.94999999999999</v>
      </c>
      <c r="Q111" s="75">
        <v>36</v>
      </c>
      <c r="R111" s="75">
        <v>6.33</v>
      </c>
      <c r="S111" s="75">
        <v>46.2</v>
      </c>
      <c r="T111" s="75">
        <v>2.42</v>
      </c>
      <c r="U111" s="75">
        <v>10.74</v>
      </c>
      <c r="V111" s="75">
        <v>0.33</v>
      </c>
      <c r="W111" s="75">
        <v>0.22</v>
      </c>
      <c r="X111" s="74">
        <f>SUM(K111:W111)</f>
        <v>927.24000000000012</v>
      </c>
      <c r="Y111" s="74">
        <f t="shared" si="17"/>
        <v>30685.25</v>
      </c>
      <c r="Z111" s="25"/>
      <c r="AA111" s="32"/>
      <c r="AB111" s="32"/>
      <c r="AC111" s="26"/>
    </row>
    <row r="112" spans="1:29" ht="28.5" customHeight="1" thickBot="1">
      <c r="A112" s="88">
        <v>42491</v>
      </c>
      <c r="B112" s="79">
        <v>215.17</v>
      </c>
      <c r="C112" s="86">
        <v>250.1</v>
      </c>
      <c r="D112" s="86">
        <v>361.58</v>
      </c>
      <c r="E112" s="80">
        <v>1458.49</v>
      </c>
      <c r="F112" s="80">
        <v>1479.06</v>
      </c>
      <c r="G112" s="80">
        <v>3332.3</v>
      </c>
      <c r="H112" s="80">
        <v>18021.349999999999</v>
      </c>
      <c r="I112" s="89">
        <v>4761.8599999999997</v>
      </c>
      <c r="J112" s="90">
        <f>SUM(B112:I112)</f>
        <v>29879.91</v>
      </c>
      <c r="K112" s="79">
        <v>9.11</v>
      </c>
      <c r="L112" s="81">
        <v>13.2</v>
      </c>
      <c r="M112" s="82">
        <v>206.7</v>
      </c>
      <c r="N112" s="82">
        <v>297.3</v>
      </c>
      <c r="O112" s="82">
        <v>137.77000000000001</v>
      </c>
      <c r="P112" s="82">
        <v>162.75</v>
      </c>
      <c r="Q112" s="82">
        <v>36.07</v>
      </c>
      <c r="R112" s="82">
        <v>6.3</v>
      </c>
      <c r="S112" s="82">
        <v>46.3</v>
      </c>
      <c r="T112" s="82">
        <v>2.4</v>
      </c>
      <c r="U112" s="82">
        <v>10.8</v>
      </c>
      <c r="V112" s="82">
        <v>0.33</v>
      </c>
      <c r="W112" s="82">
        <v>0.22</v>
      </c>
      <c r="X112" s="91">
        <f>SUM(K112:W112)</f>
        <v>929.24999999999989</v>
      </c>
      <c r="Y112" s="87">
        <f t="shared" si="12"/>
        <v>30809.16</v>
      </c>
      <c r="Z112" s="25"/>
      <c r="AA112" s="32"/>
      <c r="AB112" s="32"/>
      <c r="AC112" s="26"/>
    </row>
    <row r="113" spans="1:29">
      <c r="A113" s="83" t="s">
        <v>36</v>
      </c>
      <c r="B113" s="84"/>
      <c r="C113" s="84"/>
      <c r="D113" s="84"/>
      <c r="E113" s="84"/>
      <c r="F113" s="84"/>
      <c r="G113" s="84"/>
      <c r="H113" s="84"/>
      <c r="I113" s="84"/>
      <c r="J113" s="85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5"/>
      <c r="Y113" s="85"/>
      <c r="Z113" s="3"/>
      <c r="AA113" s="32"/>
      <c r="AB113" s="26"/>
      <c r="AC113" s="26"/>
    </row>
    <row r="114" spans="1:29">
      <c r="A114" s="38" t="s">
        <v>37</v>
      </c>
      <c r="E114" s="35"/>
      <c r="G114" s="32"/>
      <c r="K114" s="35"/>
      <c r="M114" s="37"/>
      <c r="Q114" s="35"/>
      <c r="T114" s="32"/>
      <c r="U114" s="37"/>
      <c r="V114" s="37"/>
      <c r="X114" s="70"/>
      <c r="Y114" s="26"/>
      <c r="AA114" s="26"/>
      <c r="AB114" s="26"/>
      <c r="AC114" s="26"/>
    </row>
    <row r="115" spans="1:29">
      <c r="F115" s="32"/>
      <c r="M115" s="41"/>
      <c r="O115" s="36"/>
      <c r="P115" s="26"/>
      <c r="R115" s="68"/>
      <c r="S115" s="68"/>
      <c r="T115" s="37"/>
      <c r="U115" s="37"/>
      <c r="V115" s="35"/>
      <c r="W115" s="35"/>
      <c r="X115" s="70"/>
      <c r="Y115" s="26"/>
      <c r="AA115" s="26"/>
      <c r="AB115" s="26"/>
      <c r="AC115" s="26"/>
    </row>
    <row r="116" spans="1:29">
      <c r="D116" s="37"/>
      <c r="E116" s="37"/>
      <c r="F116" s="37"/>
      <c r="G116" s="37"/>
      <c r="H116" s="37"/>
      <c r="I116" s="37"/>
      <c r="J116" s="35"/>
      <c r="O116" s="35"/>
      <c r="Q116" s="35"/>
      <c r="S116" s="37"/>
      <c r="X116" s="42"/>
      <c r="AA116" s="26"/>
      <c r="AB116" s="26"/>
      <c r="AC116" s="26"/>
    </row>
    <row r="117" spans="1:29">
      <c r="J117" s="36"/>
      <c r="M117" s="35"/>
      <c r="O117" s="35"/>
      <c r="P117" s="26"/>
      <c r="Q117" s="35"/>
      <c r="S117" s="37"/>
      <c r="V117" s="35"/>
      <c r="AA117" s="26"/>
      <c r="AB117" s="26"/>
      <c r="AC117" s="26"/>
    </row>
    <row r="118" spans="1:29">
      <c r="H118" s="37"/>
      <c r="AA118" s="26"/>
      <c r="AB118" s="26"/>
      <c r="AC118" s="26"/>
    </row>
    <row r="119" spans="1:29">
      <c r="K119" s="69"/>
      <c r="T119" s="35"/>
      <c r="AA119" s="26"/>
      <c r="AB119" s="26"/>
      <c r="AC119" s="26"/>
    </row>
    <row r="120" spans="1:29">
      <c r="AA120" s="26"/>
      <c r="AB120" s="26"/>
      <c r="AC120" s="26"/>
    </row>
    <row r="121" spans="1:29">
      <c r="AA121" s="26"/>
      <c r="AB121" s="26"/>
      <c r="AC121" s="26"/>
    </row>
    <row r="122" spans="1:29">
      <c r="AA122" s="26"/>
      <c r="AB122" s="26"/>
      <c r="AC122" s="26"/>
    </row>
    <row r="123" spans="1:29">
      <c r="AA123" s="26"/>
      <c r="AB123" s="26"/>
      <c r="AC123" s="26"/>
    </row>
    <row r="124" spans="1:29">
      <c r="AA124" s="26"/>
      <c r="AB124" s="26"/>
      <c r="AC124" s="26"/>
    </row>
    <row r="125" spans="1:29">
      <c r="AA125" s="26"/>
      <c r="AB125" s="26"/>
      <c r="AC125" s="26"/>
    </row>
    <row r="126" spans="1:29">
      <c r="AA126" s="26"/>
      <c r="AB126" s="26"/>
      <c r="AC126" s="26"/>
    </row>
    <row r="127" spans="1:29">
      <c r="AA127" s="26"/>
      <c r="AB127" s="26"/>
      <c r="AC127" s="26"/>
    </row>
    <row r="128" spans="1:29">
      <c r="AA128" s="26"/>
      <c r="AB128" s="26"/>
      <c r="AC128" s="26"/>
    </row>
    <row r="129" spans="27:29">
      <c r="AA129" s="26"/>
      <c r="AB129" s="26"/>
      <c r="AC129" s="26"/>
    </row>
    <row r="130" spans="27:29">
      <c r="AA130" s="26"/>
      <c r="AC130" s="26"/>
    </row>
    <row r="131" spans="27:29">
      <c r="AA131" s="26"/>
      <c r="AC131" s="26"/>
    </row>
    <row r="132" spans="27:29">
      <c r="AA132" s="26"/>
    </row>
    <row r="133" spans="27:29">
      <c r="AA133" s="26"/>
    </row>
    <row r="134" spans="27:29">
      <c r="AA134" s="26"/>
    </row>
    <row r="135" spans="27:29">
      <c r="AA135" s="26"/>
    </row>
    <row r="136" spans="27:29">
      <c r="AA136" s="26"/>
    </row>
    <row r="137" spans="27:29">
      <c r="AA137" s="26"/>
    </row>
    <row r="138" spans="27:29">
      <c r="AA138" s="26"/>
    </row>
    <row r="139" spans="27:29">
      <c r="AA139" s="26"/>
    </row>
    <row r="140" spans="27:29">
      <c r="AA140" s="26"/>
    </row>
    <row r="141" spans="27:29">
      <c r="AA141" s="26"/>
    </row>
    <row r="142" spans="27:29">
      <c r="AA142" s="26"/>
    </row>
    <row r="143" spans="27:29">
      <c r="AA143" s="26"/>
    </row>
    <row r="144" spans="27:29">
      <c r="AA144" s="26"/>
    </row>
    <row r="145" spans="27:27">
      <c r="AA145" s="26"/>
    </row>
    <row r="146" spans="27:27">
      <c r="AA146" s="26"/>
    </row>
    <row r="147" spans="27:27">
      <c r="AA147" s="26"/>
    </row>
    <row r="148" spans="27:27">
      <c r="AA148" s="26"/>
    </row>
    <row r="149" spans="27:27">
      <c r="AA149" s="26"/>
    </row>
    <row r="150" spans="27:27">
      <c r="AA150" s="26"/>
    </row>
    <row r="151" spans="27:27">
      <c r="AA151" s="26"/>
    </row>
    <row r="152" spans="27:27">
      <c r="AA152" s="26"/>
    </row>
    <row r="153" spans="27:27">
      <c r="AA153" s="26"/>
    </row>
    <row r="154" spans="27:27">
      <c r="AA154" s="26"/>
    </row>
    <row r="155" spans="27:27">
      <c r="AA155" s="26"/>
    </row>
    <row r="156" spans="27:27">
      <c r="AA156" s="26"/>
    </row>
    <row r="157" spans="27:27">
      <c r="AA157" s="26"/>
    </row>
    <row r="158" spans="27:27">
      <c r="AA158" s="26"/>
    </row>
    <row r="159" spans="27:27">
      <c r="AA159" s="26"/>
    </row>
    <row r="160" spans="27:27">
      <c r="AA160" s="26"/>
    </row>
    <row r="161" spans="27:27">
      <c r="AA161" s="26"/>
    </row>
    <row r="162" spans="27:27">
      <c r="AA162" s="26"/>
    </row>
    <row r="163" spans="27:27">
      <c r="AA163" s="26"/>
    </row>
    <row r="164" spans="27:27">
      <c r="AA164" s="26"/>
    </row>
    <row r="165" spans="27:27">
      <c r="AA165" s="26"/>
    </row>
    <row r="166" spans="27:27">
      <c r="AA166" s="26"/>
    </row>
    <row r="167" spans="27:27">
      <c r="AA167" s="26"/>
    </row>
    <row r="168" spans="27:27">
      <c r="AA168" s="26"/>
    </row>
    <row r="169" spans="27:27">
      <c r="AA169" s="26"/>
    </row>
    <row r="170" spans="27:27">
      <c r="AA170" s="26"/>
    </row>
    <row r="171" spans="27:27">
      <c r="AA171" s="26"/>
    </row>
    <row r="172" spans="27:27">
      <c r="AA172" s="26"/>
    </row>
    <row r="173" spans="27:27">
      <c r="AA173" s="26"/>
    </row>
    <row r="174" spans="27:27">
      <c r="AA174" s="26"/>
    </row>
    <row r="175" spans="27:27">
      <c r="AA175" s="26"/>
    </row>
    <row r="176" spans="27:27">
      <c r="AA176" s="26"/>
    </row>
    <row r="177" spans="27:27">
      <c r="AA177" s="26"/>
    </row>
    <row r="178" spans="27:27">
      <c r="AA178" s="26"/>
    </row>
    <row r="179" spans="27:27">
      <c r="AA179" s="26"/>
    </row>
    <row r="180" spans="27:27">
      <c r="AA180" s="26"/>
    </row>
    <row r="181" spans="27:27">
      <c r="AA181" s="26"/>
    </row>
    <row r="182" spans="27:27">
      <c r="AA182" s="26"/>
    </row>
    <row r="183" spans="27:27">
      <c r="AA183" s="26"/>
    </row>
    <row r="184" spans="27:27">
      <c r="AA184" s="26"/>
    </row>
    <row r="185" spans="27:27">
      <c r="AA185" s="26"/>
    </row>
    <row r="186" spans="27:27">
      <c r="AA186" s="26"/>
    </row>
    <row r="187" spans="27:27">
      <c r="AA187" s="26"/>
    </row>
    <row r="188" spans="27:27">
      <c r="AA188" s="26"/>
    </row>
    <row r="189" spans="27:27">
      <c r="AA189" s="26"/>
    </row>
    <row r="190" spans="27:27">
      <c r="AA190" s="26"/>
    </row>
    <row r="191" spans="27:27">
      <c r="AA191" s="26"/>
    </row>
    <row r="192" spans="27:27">
      <c r="AA192" s="26"/>
    </row>
    <row r="193" spans="27:27">
      <c r="AA193" s="26"/>
    </row>
    <row r="194" spans="27:27">
      <c r="AA194" s="26"/>
    </row>
    <row r="195" spans="27:27">
      <c r="AA195" s="26"/>
    </row>
    <row r="196" spans="27:27">
      <c r="AA196" s="26"/>
    </row>
    <row r="197" spans="27:27">
      <c r="AA197" s="26"/>
    </row>
    <row r="198" spans="27:27">
      <c r="AA198" s="26"/>
    </row>
    <row r="199" spans="27:27">
      <c r="AA199" s="26"/>
    </row>
    <row r="200" spans="27:27">
      <c r="AA200" s="26"/>
    </row>
    <row r="201" spans="27:27">
      <c r="AA201" s="26"/>
    </row>
    <row r="202" spans="27:27">
      <c r="AA202" s="26"/>
    </row>
    <row r="203" spans="27:27">
      <c r="AA203" s="26"/>
    </row>
    <row r="204" spans="27:27">
      <c r="AA204" s="26"/>
    </row>
    <row r="205" spans="27:27">
      <c r="AA205" s="26"/>
    </row>
    <row r="206" spans="27:27">
      <c r="AA206" s="26"/>
    </row>
    <row r="207" spans="27:27">
      <c r="AA207" s="26"/>
    </row>
    <row r="208" spans="27:27">
      <c r="AA208" s="26"/>
    </row>
    <row r="209" spans="27:27">
      <c r="AA209" s="26"/>
    </row>
    <row r="210" spans="27:27">
      <c r="AA210" s="26"/>
    </row>
    <row r="211" spans="27:27">
      <c r="AA211" s="26"/>
    </row>
    <row r="212" spans="27:27">
      <c r="AA212" s="26"/>
    </row>
    <row r="213" spans="27:27">
      <c r="AA213" s="26"/>
    </row>
    <row r="214" spans="27:27">
      <c r="AA214" s="26"/>
    </row>
    <row r="215" spans="27:27">
      <c r="AA215" s="26"/>
    </row>
    <row r="216" spans="27:27">
      <c r="AA216" s="26"/>
    </row>
    <row r="217" spans="27:27">
      <c r="AA217" s="26"/>
    </row>
    <row r="218" spans="27:27">
      <c r="AA218" s="26"/>
    </row>
    <row r="219" spans="27:27">
      <c r="AA219" s="26"/>
    </row>
    <row r="220" spans="27:27">
      <c r="AA220" s="26"/>
    </row>
    <row r="221" spans="27:27">
      <c r="AA221" s="26"/>
    </row>
    <row r="222" spans="27:27">
      <c r="AA222" s="26"/>
    </row>
    <row r="223" spans="27:27">
      <c r="AA223" s="26"/>
    </row>
    <row r="224" spans="27:27">
      <c r="AA224" s="26"/>
    </row>
    <row r="225" spans="27:27">
      <c r="AA225" s="26"/>
    </row>
    <row r="226" spans="27:27">
      <c r="AA226" s="26"/>
    </row>
    <row r="227" spans="27:27">
      <c r="AA227" s="26"/>
    </row>
    <row r="228" spans="27:27">
      <c r="AA228" s="26"/>
    </row>
    <row r="229" spans="27:27">
      <c r="AA229" s="26"/>
    </row>
    <row r="230" spans="27:27">
      <c r="AA230" s="26"/>
    </row>
    <row r="231" spans="27:27">
      <c r="AA231" s="26"/>
    </row>
    <row r="232" spans="27:27">
      <c r="AA232" s="26"/>
    </row>
    <row r="233" spans="27:27">
      <c r="AA233" s="26"/>
    </row>
    <row r="234" spans="27:27">
      <c r="AA234" s="26"/>
    </row>
    <row r="235" spans="27:27">
      <c r="AA235" s="26"/>
    </row>
    <row r="236" spans="27:27">
      <c r="AA236" s="26"/>
    </row>
    <row r="237" spans="27:27">
      <c r="AA237" s="26"/>
    </row>
    <row r="238" spans="27:27">
      <c r="AA238" s="26"/>
    </row>
    <row r="239" spans="27:27">
      <c r="AA239" s="26"/>
    </row>
    <row r="240" spans="27:27">
      <c r="AA240" s="26"/>
    </row>
    <row r="241" spans="27:27">
      <c r="AA241" s="26"/>
    </row>
    <row r="242" spans="27:27">
      <c r="AA242" s="26"/>
    </row>
    <row r="243" spans="27:27">
      <c r="AA243" s="26"/>
    </row>
    <row r="244" spans="27:27">
      <c r="AA244" s="26"/>
    </row>
    <row r="245" spans="27:27">
      <c r="AA245" s="26"/>
    </row>
    <row r="246" spans="27:27">
      <c r="AA246" s="26"/>
    </row>
    <row r="247" spans="27:27">
      <c r="AA247" s="26"/>
    </row>
    <row r="248" spans="27:27">
      <c r="AA248" s="26"/>
    </row>
    <row r="249" spans="27:27">
      <c r="AA249" s="26"/>
    </row>
    <row r="250" spans="27:27">
      <c r="AA250" s="26"/>
    </row>
    <row r="251" spans="27:27">
      <c r="AA251" s="26"/>
    </row>
    <row r="252" spans="27:27">
      <c r="AA252" s="26"/>
    </row>
    <row r="253" spans="27:27">
      <c r="AA253" s="26"/>
    </row>
    <row r="254" spans="27:27">
      <c r="AA254" s="26"/>
    </row>
    <row r="255" spans="27:27">
      <c r="AA255" s="26"/>
    </row>
    <row r="256" spans="27:27">
      <c r="AA256" s="26"/>
    </row>
    <row r="257" spans="27:27">
      <c r="AA257" s="26"/>
    </row>
    <row r="258" spans="27:27">
      <c r="AA258" s="26"/>
    </row>
    <row r="259" spans="27:27">
      <c r="AA259" s="26"/>
    </row>
    <row r="260" spans="27:27">
      <c r="AA260" s="26"/>
    </row>
    <row r="261" spans="27:27">
      <c r="AA261" s="26"/>
    </row>
    <row r="262" spans="27:27">
      <c r="AA262" s="26"/>
    </row>
    <row r="263" spans="27:27">
      <c r="AA263" s="26"/>
    </row>
    <row r="264" spans="27:27">
      <c r="AA264" s="26"/>
    </row>
    <row r="265" spans="27:27">
      <c r="AA265" s="26"/>
    </row>
    <row r="266" spans="27:27">
      <c r="AA266" s="26"/>
    </row>
    <row r="267" spans="27:27">
      <c r="AA267" s="26"/>
    </row>
    <row r="268" spans="27:27">
      <c r="AA268" s="26"/>
    </row>
    <row r="269" spans="27:27">
      <c r="AA269" s="26"/>
    </row>
    <row r="270" spans="27:27">
      <c r="AA270" s="26"/>
    </row>
    <row r="271" spans="27:27">
      <c r="AA271" s="26"/>
    </row>
    <row r="272" spans="27:27">
      <c r="AA272" s="26"/>
    </row>
    <row r="273" spans="27:27">
      <c r="AA273" s="26"/>
    </row>
    <row r="274" spans="27:27">
      <c r="AA274" s="26"/>
    </row>
    <row r="275" spans="27:27">
      <c r="AA275" s="26"/>
    </row>
    <row r="276" spans="27:27">
      <c r="AA276" s="26"/>
    </row>
    <row r="277" spans="27:27">
      <c r="AA277" s="26"/>
    </row>
    <row r="278" spans="27:27">
      <c r="AA278" s="26"/>
    </row>
    <row r="279" spans="27:27">
      <c r="AA279" s="26"/>
    </row>
    <row r="280" spans="27:27">
      <c r="AA280" s="26"/>
    </row>
    <row r="281" spans="27:27">
      <c r="AA281" s="26"/>
    </row>
    <row r="282" spans="27:27">
      <c r="AA282" s="26"/>
    </row>
    <row r="283" spans="27:27">
      <c r="AA283" s="26"/>
    </row>
    <row r="284" spans="27:27">
      <c r="AA284" s="26"/>
    </row>
    <row r="285" spans="27:27">
      <c r="AA285" s="26"/>
    </row>
    <row r="286" spans="27:27">
      <c r="AA286" s="26"/>
    </row>
    <row r="287" spans="27:27">
      <c r="AA287" s="26"/>
    </row>
    <row r="288" spans="27:27">
      <c r="AA288" s="26"/>
    </row>
    <row r="289" spans="27:27">
      <c r="AA289" s="26"/>
    </row>
    <row r="290" spans="27:27">
      <c r="AA290" s="26"/>
    </row>
    <row r="291" spans="27:27">
      <c r="AA291" s="26"/>
    </row>
    <row r="292" spans="27:27">
      <c r="AA292" s="26"/>
    </row>
    <row r="293" spans="27:27">
      <c r="AA293" s="26"/>
    </row>
    <row r="294" spans="27:27">
      <c r="AA294" s="26"/>
    </row>
    <row r="295" spans="27:27">
      <c r="AA295" s="26"/>
    </row>
    <row r="296" spans="27:27">
      <c r="AA296" s="26"/>
    </row>
    <row r="297" spans="27:27">
      <c r="AA297" s="26"/>
    </row>
    <row r="298" spans="27:27">
      <c r="AA298" s="26"/>
    </row>
    <row r="299" spans="27:27">
      <c r="AA299" s="26"/>
    </row>
    <row r="300" spans="27:27">
      <c r="AA300" s="26"/>
    </row>
    <row r="301" spans="27:27">
      <c r="AA301" s="26"/>
    </row>
    <row r="302" spans="27:27">
      <c r="AA302" s="26"/>
    </row>
    <row r="303" spans="27:27">
      <c r="AA303" s="26"/>
    </row>
    <row r="304" spans="27:27">
      <c r="AA304" s="26"/>
    </row>
    <row r="305" spans="27:27">
      <c r="AA305" s="26"/>
    </row>
    <row r="306" spans="27:27">
      <c r="AA306" s="26"/>
    </row>
    <row r="307" spans="27:27">
      <c r="AA307" s="26"/>
    </row>
    <row r="308" spans="27:27">
      <c r="AA308" s="26"/>
    </row>
    <row r="309" spans="27:27">
      <c r="AA309" s="26"/>
    </row>
    <row r="310" spans="27:27">
      <c r="AA310" s="26"/>
    </row>
    <row r="311" spans="27:27">
      <c r="AA311" s="26"/>
    </row>
    <row r="312" spans="27:27">
      <c r="AA312" s="26"/>
    </row>
    <row r="313" spans="27:27">
      <c r="AA313" s="26"/>
    </row>
    <row r="314" spans="27:27">
      <c r="AA314" s="26"/>
    </row>
    <row r="315" spans="27:27">
      <c r="AA315" s="26"/>
    </row>
    <row r="316" spans="27:27">
      <c r="AA316" s="26"/>
    </row>
    <row r="317" spans="27:27">
      <c r="AA317" s="26"/>
    </row>
    <row r="318" spans="27:27">
      <c r="AA318" s="26"/>
    </row>
    <row r="319" spans="27:27">
      <c r="AA319" s="26"/>
    </row>
    <row r="320" spans="27:27">
      <c r="AA320" s="26"/>
    </row>
    <row r="321" spans="27:27">
      <c r="AA321" s="26"/>
    </row>
    <row r="322" spans="27:27">
      <c r="AA322" s="26"/>
    </row>
    <row r="323" spans="27:27">
      <c r="AA323" s="26"/>
    </row>
    <row r="324" spans="27:27">
      <c r="AA324" s="26"/>
    </row>
    <row r="325" spans="27:27">
      <c r="AA325" s="26"/>
    </row>
    <row r="326" spans="27:27">
      <c r="AA326" s="26"/>
    </row>
    <row r="327" spans="27:27">
      <c r="AA327" s="26"/>
    </row>
    <row r="328" spans="27:27">
      <c r="AA328" s="26"/>
    </row>
    <row r="329" spans="27:27">
      <c r="AA329" s="26"/>
    </row>
    <row r="330" spans="27:27">
      <c r="AA330" s="26"/>
    </row>
    <row r="331" spans="27:27">
      <c r="AA331" s="26"/>
    </row>
    <row r="332" spans="27:27">
      <c r="AA332" s="26"/>
    </row>
    <row r="333" spans="27:27">
      <c r="AA333" s="26"/>
    </row>
    <row r="334" spans="27:27">
      <c r="AA334" s="26"/>
    </row>
    <row r="335" spans="27:27">
      <c r="AA335" s="26"/>
    </row>
    <row r="336" spans="27:27">
      <c r="AA336" s="26"/>
    </row>
    <row r="337" spans="27:27">
      <c r="AA337" s="26"/>
    </row>
    <row r="338" spans="27:27">
      <c r="AA338" s="26"/>
    </row>
    <row r="339" spans="27:27">
      <c r="AA339" s="26"/>
    </row>
    <row r="340" spans="27:27">
      <c r="AA340" s="26"/>
    </row>
    <row r="341" spans="27:27">
      <c r="AA341" s="26"/>
    </row>
    <row r="342" spans="27:27">
      <c r="AA342" s="26"/>
    </row>
    <row r="343" spans="27:27">
      <c r="AA343" s="26"/>
    </row>
    <row r="344" spans="27:27">
      <c r="AA344" s="26"/>
    </row>
    <row r="345" spans="27:27">
      <c r="AA345" s="26"/>
    </row>
    <row r="346" spans="27:27">
      <c r="AA346" s="26"/>
    </row>
    <row r="347" spans="27:27">
      <c r="AA347" s="26"/>
    </row>
    <row r="348" spans="27:27">
      <c r="AA348" s="26"/>
    </row>
    <row r="349" spans="27:27">
      <c r="AA349" s="26"/>
    </row>
    <row r="350" spans="27:27">
      <c r="AA350" s="26"/>
    </row>
    <row r="351" spans="27:27">
      <c r="AA351" s="26"/>
    </row>
    <row r="352" spans="27:27">
      <c r="AA352" s="26"/>
    </row>
    <row r="353" spans="27:27">
      <c r="AA353" s="26"/>
    </row>
    <row r="354" spans="27:27">
      <c r="AA354" s="26"/>
    </row>
    <row r="355" spans="27:27">
      <c r="AA355" s="26"/>
    </row>
    <row r="356" spans="27:27">
      <c r="AA356" s="26"/>
    </row>
    <row r="357" spans="27:27">
      <c r="AA357" s="26"/>
    </row>
    <row r="358" spans="27:27">
      <c r="AA358" s="26"/>
    </row>
    <row r="359" spans="27:27">
      <c r="AA359" s="26"/>
    </row>
    <row r="360" spans="27:27">
      <c r="AA360" s="26"/>
    </row>
    <row r="361" spans="27:27">
      <c r="AA361" s="26"/>
    </row>
    <row r="362" spans="27:27">
      <c r="AA362" s="26"/>
    </row>
    <row r="363" spans="27:27">
      <c r="AA363" s="26"/>
    </row>
    <row r="364" spans="27:27">
      <c r="AA364" s="26"/>
    </row>
    <row r="365" spans="27:27">
      <c r="AA365" s="26"/>
    </row>
    <row r="366" spans="27:27">
      <c r="AA366" s="26"/>
    </row>
    <row r="367" spans="27:27">
      <c r="AA367" s="26"/>
    </row>
    <row r="368" spans="27:27">
      <c r="AA368" s="26"/>
    </row>
    <row r="369" spans="27:27">
      <c r="AA369" s="26"/>
    </row>
    <row r="370" spans="27:27">
      <c r="AA370" s="26"/>
    </row>
    <row r="371" spans="27:27">
      <c r="AA371" s="26"/>
    </row>
    <row r="372" spans="27:27">
      <c r="AA372" s="26"/>
    </row>
    <row r="373" spans="27:27">
      <c r="AA373" s="26"/>
    </row>
    <row r="374" spans="27:27">
      <c r="AA374" s="26"/>
    </row>
    <row r="375" spans="27:27">
      <c r="AA375" s="26"/>
    </row>
    <row r="376" spans="27:27">
      <c r="AA376" s="26"/>
    </row>
    <row r="377" spans="27:27">
      <c r="AA377" s="26"/>
    </row>
    <row r="378" spans="27:27">
      <c r="AA378" s="26"/>
    </row>
    <row r="379" spans="27:27">
      <c r="AA379" s="26"/>
    </row>
    <row r="380" spans="27:27">
      <c r="AA380" s="26"/>
    </row>
    <row r="381" spans="27:27">
      <c r="AA381" s="26"/>
    </row>
    <row r="382" spans="27:27">
      <c r="AA382" s="26"/>
    </row>
    <row r="383" spans="27:27">
      <c r="AA383" s="26"/>
    </row>
    <row r="384" spans="27:27">
      <c r="AA384" s="26"/>
    </row>
    <row r="385" spans="27:27">
      <c r="AA385" s="26"/>
    </row>
    <row r="386" spans="27:27">
      <c r="AA386" s="26"/>
    </row>
    <row r="387" spans="27:27">
      <c r="AA387" s="26"/>
    </row>
    <row r="388" spans="27:27">
      <c r="AA388" s="26"/>
    </row>
    <row r="389" spans="27:27">
      <c r="AA389" s="26"/>
    </row>
    <row r="390" spans="27:27">
      <c r="AA390" s="26"/>
    </row>
    <row r="391" spans="27:27">
      <c r="AA391" s="26"/>
    </row>
    <row r="392" spans="27:27">
      <c r="AA392" s="26"/>
    </row>
    <row r="393" spans="27:27">
      <c r="AA393" s="26"/>
    </row>
    <row r="394" spans="27:27">
      <c r="AA394" s="26"/>
    </row>
    <row r="395" spans="27:27">
      <c r="AA395" s="26"/>
    </row>
    <row r="396" spans="27:27">
      <c r="AA396" s="26"/>
    </row>
    <row r="397" spans="27:27">
      <c r="AA397" s="26"/>
    </row>
    <row r="398" spans="27:27">
      <c r="AA398" s="26"/>
    </row>
    <row r="399" spans="27:27">
      <c r="AA399" s="26"/>
    </row>
    <row r="400" spans="27:27">
      <c r="AA400" s="26"/>
    </row>
    <row r="401" spans="27:27">
      <c r="AA401" s="26"/>
    </row>
    <row r="402" spans="27:27">
      <c r="AA402" s="26"/>
    </row>
    <row r="403" spans="27:27">
      <c r="AA403" s="26"/>
    </row>
    <row r="404" spans="27:27">
      <c r="AA404" s="26"/>
    </row>
    <row r="405" spans="27:27">
      <c r="AA405" s="26"/>
    </row>
    <row r="406" spans="27:27">
      <c r="AA406" s="26"/>
    </row>
    <row r="407" spans="27:27">
      <c r="AA407" s="26"/>
    </row>
    <row r="408" spans="27:27">
      <c r="AA408" s="26"/>
    </row>
    <row r="409" spans="27:27">
      <c r="AA409" s="26"/>
    </row>
    <row r="410" spans="27:27">
      <c r="AA410" s="26"/>
    </row>
    <row r="411" spans="27:27">
      <c r="AA411" s="26"/>
    </row>
    <row r="412" spans="27:27">
      <c r="AA412" s="26"/>
    </row>
    <row r="413" spans="27:27">
      <c r="AA413" s="26"/>
    </row>
    <row r="414" spans="27:27">
      <c r="AA414" s="26"/>
    </row>
    <row r="415" spans="27:27">
      <c r="AA415" s="26"/>
    </row>
    <row r="416" spans="27:27">
      <c r="AA416" s="26"/>
    </row>
    <row r="417" spans="27:27">
      <c r="AA417" s="26"/>
    </row>
    <row r="418" spans="27:27">
      <c r="AA418" s="26"/>
    </row>
    <row r="419" spans="27:27">
      <c r="AA419" s="26"/>
    </row>
    <row r="420" spans="27:27">
      <c r="AA420" s="26"/>
    </row>
    <row r="421" spans="27:27">
      <c r="AA421" s="26"/>
    </row>
    <row r="422" spans="27:27">
      <c r="AA422" s="26"/>
    </row>
    <row r="423" spans="27:27">
      <c r="AA423" s="26"/>
    </row>
    <row r="424" spans="27:27">
      <c r="AA424" s="26"/>
    </row>
    <row r="425" spans="27:27">
      <c r="AA425" s="26"/>
    </row>
    <row r="426" spans="27:27">
      <c r="AA426" s="26"/>
    </row>
    <row r="427" spans="27:27">
      <c r="AA427" s="26"/>
    </row>
    <row r="428" spans="27:27">
      <c r="AA428" s="26"/>
    </row>
    <row r="429" spans="27:27">
      <c r="AA429" s="26"/>
    </row>
    <row r="430" spans="27:27">
      <c r="AA430" s="26"/>
    </row>
    <row r="431" spans="27:27">
      <c r="AA431" s="26"/>
    </row>
    <row r="432" spans="27:27">
      <c r="AA432" s="26"/>
    </row>
    <row r="433" spans="27:27">
      <c r="AA433" s="26"/>
    </row>
    <row r="434" spans="27:27">
      <c r="AA434" s="26"/>
    </row>
    <row r="435" spans="27:27">
      <c r="AA435" s="26"/>
    </row>
    <row r="436" spans="27:27">
      <c r="AA436" s="26"/>
    </row>
    <row r="437" spans="27:27">
      <c r="AA437" s="26"/>
    </row>
    <row r="438" spans="27:27">
      <c r="AA438" s="26"/>
    </row>
    <row r="439" spans="27:27">
      <c r="AA439" s="26"/>
    </row>
    <row r="440" spans="27:27">
      <c r="AA440" s="26"/>
    </row>
    <row r="441" spans="27:27">
      <c r="AA441" s="26"/>
    </row>
    <row r="442" spans="27:27">
      <c r="AA442" s="26"/>
    </row>
    <row r="443" spans="27:27">
      <c r="AA443" s="26"/>
    </row>
    <row r="444" spans="27:27">
      <c r="AA444" s="26"/>
    </row>
    <row r="445" spans="27:27">
      <c r="AA445" s="26"/>
    </row>
    <row r="446" spans="27:27">
      <c r="AA446" s="26"/>
    </row>
    <row r="447" spans="27:27">
      <c r="AA447" s="26"/>
    </row>
    <row r="448" spans="27:27">
      <c r="AA448" s="26"/>
    </row>
    <row r="449" spans="27:27">
      <c r="AA449" s="26"/>
    </row>
    <row r="450" spans="27:27">
      <c r="AA450" s="26"/>
    </row>
    <row r="451" spans="27:27">
      <c r="AA451" s="26"/>
    </row>
    <row r="452" spans="27:27">
      <c r="AA452" s="26"/>
    </row>
    <row r="453" spans="27:27">
      <c r="AA453" s="26"/>
    </row>
    <row r="454" spans="27:27">
      <c r="AA454" s="26"/>
    </row>
    <row r="455" spans="27:27">
      <c r="AA455" s="26"/>
    </row>
    <row r="456" spans="27:27">
      <c r="AA456" s="26"/>
    </row>
    <row r="457" spans="27:27">
      <c r="AA457" s="26"/>
    </row>
    <row r="458" spans="27:27">
      <c r="AA458" s="26"/>
    </row>
    <row r="459" spans="27:27">
      <c r="AA459" s="26"/>
    </row>
    <row r="460" spans="27:27">
      <c r="AA460" s="26"/>
    </row>
    <row r="461" spans="27:27">
      <c r="AA461" s="26"/>
    </row>
    <row r="462" spans="27:27">
      <c r="AA462" s="26"/>
    </row>
    <row r="463" spans="27:27">
      <c r="AA463" s="26"/>
    </row>
    <row r="464" spans="27:27">
      <c r="AA464" s="26"/>
    </row>
    <row r="465" spans="27:27">
      <c r="AA465" s="26"/>
    </row>
    <row r="466" spans="27:27">
      <c r="AA466" s="26"/>
    </row>
    <row r="467" spans="27:27">
      <c r="AA467" s="26"/>
    </row>
    <row r="468" spans="27:27">
      <c r="AA468" s="26"/>
    </row>
    <row r="469" spans="27:27">
      <c r="AA469" s="26"/>
    </row>
    <row r="470" spans="27:27">
      <c r="AA470" s="26"/>
    </row>
    <row r="471" spans="27:27">
      <c r="AA471" s="26"/>
    </row>
    <row r="472" spans="27:27">
      <c r="AA472" s="26"/>
    </row>
    <row r="473" spans="27:27">
      <c r="AA473" s="26"/>
    </row>
    <row r="474" spans="27:27">
      <c r="AA474" s="26"/>
    </row>
    <row r="475" spans="27:27">
      <c r="AA475" s="26"/>
    </row>
    <row r="476" spans="27:27">
      <c r="AA476" s="26"/>
    </row>
    <row r="477" spans="27:27">
      <c r="AA477" s="26"/>
    </row>
    <row r="478" spans="27:27">
      <c r="AA478" s="26"/>
    </row>
    <row r="479" spans="27:27">
      <c r="AA479" s="26"/>
    </row>
    <row r="480" spans="27:27">
      <c r="AA480" s="26"/>
    </row>
    <row r="481" spans="27:27">
      <c r="AA481" s="26"/>
    </row>
    <row r="482" spans="27:27">
      <c r="AA482" s="26"/>
    </row>
    <row r="483" spans="27:27">
      <c r="AA483" s="26"/>
    </row>
    <row r="484" spans="27:27">
      <c r="AA484" s="26"/>
    </row>
    <row r="485" spans="27:27">
      <c r="AA485" s="26"/>
    </row>
    <row r="486" spans="27:27">
      <c r="AA486" s="26"/>
    </row>
    <row r="487" spans="27:27">
      <c r="AA487" s="26"/>
    </row>
    <row r="488" spans="27:27">
      <c r="AA488" s="26"/>
    </row>
    <row r="489" spans="27:27">
      <c r="AA489" s="26"/>
    </row>
    <row r="490" spans="27:27">
      <c r="AA490" s="26"/>
    </row>
    <row r="491" spans="27:27">
      <c r="AA491" s="26"/>
    </row>
    <row r="492" spans="27:27">
      <c r="AA492" s="26"/>
    </row>
    <row r="493" spans="27:27">
      <c r="AA493" s="26"/>
    </row>
    <row r="494" spans="27:27">
      <c r="AA494" s="26"/>
    </row>
    <row r="495" spans="27:27">
      <c r="AA495" s="26"/>
    </row>
    <row r="496" spans="27:27">
      <c r="AA496" s="26"/>
    </row>
    <row r="497" spans="27:27">
      <c r="AA497" s="26"/>
    </row>
    <row r="498" spans="27:27">
      <c r="AA498" s="26"/>
    </row>
    <row r="499" spans="27:27">
      <c r="AA499" s="26"/>
    </row>
    <row r="500" spans="27:27">
      <c r="AA500" s="26"/>
    </row>
    <row r="501" spans="27:27">
      <c r="AA501" s="26"/>
    </row>
    <row r="502" spans="27:27">
      <c r="AA502" s="26"/>
    </row>
    <row r="503" spans="27:27">
      <c r="AA503" s="26"/>
    </row>
    <row r="504" spans="27:27">
      <c r="AA504" s="26"/>
    </row>
    <row r="505" spans="27:27">
      <c r="AA505" s="26"/>
    </row>
    <row r="506" spans="27:27">
      <c r="AA506" s="26"/>
    </row>
    <row r="507" spans="27:27">
      <c r="AA507" s="26"/>
    </row>
    <row r="508" spans="27:27">
      <c r="AA508" s="26"/>
    </row>
    <row r="509" spans="27:27">
      <c r="AA509" s="26"/>
    </row>
    <row r="510" spans="27:27">
      <c r="AA510" s="26"/>
    </row>
    <row r="511" spans="27:27">
      <c r="AA511" s="26"/>
    </row>
    <row r="512" spans="27:27">
      <c r="AA512" s="26"/>
    </row>
    <row r="513" spans="27:27">
      <c r="AA513" s="26"/>
    </row>
    <row r="514" spans="27:27">
      <c r="AA514" s="26"/>
    </row>
    <row r="515" spans="27:27">
      <c r="AA515" s="26"/>
    </row>
    <row r="516" spans="27:27">
      <c r="AA516" s="26"/>
    </row>
    <row r="517" spans="27:27">
      <c r="AA517" s="26"/>
    </row>
    <row r="518" spans="27:27">
      <c r="AA518" s="26"/>
    </row>
    <row r="519" spans="27:27">
      <c r="AA519" s="26"/>
    </row>
    <row r="520" spans="27:27">
      <c r="AA520" s="26"/>
    </row>
    <row r="521" spans="27:27">
      <c r="AA521" s="26"/>
    </row>
    <row r="522" spans="27:27">
      <c r="AA522" s="26"/>
    </row>
    <row r="523" spans="27:27">
      <c r="AA523" s="26"/>
    </row>
    <row r="524" spans="27:27">
      <c r="AA524" s="26"/>
    </row>
    <row r="525" spans="27:27">
      <c r="AA525" s="26"/>
    </row>
    <row r="526" spans="27:27">
      <c r="AA526" s="26"/>
    </row>
    <row r="527" spans="27:27">
      <c r="AA527" s="26"/>
    </row>
    <row r="528" spans="27:27">
      <c r="AA528" s="26"/>
    </row>
    <row r="529" spans="27:27">
      <c r="AA529" s="26"/>
    </row>
    <row r="530" spans="27:27">
      <c r="AA530" s="26"/>
    </row>
    <row r="531" spans="27:27">
      <c r="AA531" s="26"/>
    </row>
    <row r="532" spans="27:27">
      <c r="AA532" s="26"/>
    </row>
    <row r="533" spans="27:27">
      <c r="AA533" s="26"/>
    </row>
    <row r="534" spans="27:27">
      <c r="AA534" s="26"/>
    </row>
    <row r="535" spans="27:27">
      <c r="AA535" s="26"/>
    </row>
    <row r="536" spans="27:27">
      <c r="AA536" s="26"/>
    </row>
    <row r="537" spans="27:27">
      <c r="AA537" s="26"/>
    </row>
    <row r="538" spans="27:27">
      <c r="AA538" s="26"/>
    </row>
    <row r="539" spans="27:27">
      <c r="AA539" s="26"/>
    </row>
    <row r="540" spans="27:27">
      <c r="AA540" s="26"/>
    </row>
    <row r="541" spans="27:27">
      <c r="AA541" s="26"/>
    </row>
    <row r="542" spans="27:27">
      <c r="AA542" s="26"/>
    </row>
    <row r="543" spans="27:27">
      <c r="AA543" s="26"/>
    </row>
    <row r="544" spans="27:27">
      <c r="AA544" s="26"/>
    </row>
    <row r="545" spans="27:27">
      <c r="AA545" s="26"/>
    </row>
    <row r="546" spans="27:27">
      <c r="AA546" s="26"/>
    </row>
    <row r="547" spans="27:27">
      <c r="AA547" s="26"/>
    </row>
    <row r="548" spans="27:27">
      <c r="AA548" s="26"/>
    </row>
    <row r="549" spans="27:27">
      <c r="AA549" s="26"/>
    </row>
    <row r="550" spans="27:27">
      <c r="AA550" s="26"/>
    </row>
    <row r="551" spans="27:27">
      <c r="AA551" s="26"/>
    </row>
    <row r="552" spans="27:27">
      <c r="AA552" s="26"/>
    </row>
    <row r="553" spans="27:27">
      <c r="AA553" s="26"/>
    </row>
    <row r="554" spans="27:27">
      <c r="AA554" s="26"/>
    </row>
    <row r="555" spans="27:27">
      <c r="AA555" s="26"/>
    </row>
    <row r="556" spans="27:27">
      <c r="AA556" s="26"/>
    </row>
    <row r="557" spans="27:27">
      <c r="AA557" s="26"/>
    </row>
    <row r="558" spans="27:27">
      <c r="AA558" s="26"/>
    </row>
    <row r="559" spans="27:27">
      <c r="AA559" s="26"/>
    </row>
    <row r="560" spans="27:27">
      <c r="AA560" s="26"/>
    </row>
    <row r="561" spans="27:27">
      <c r="AA561" s="26"/>
    </row>
    <row r="562" spans="27:27">
      <c r="AA562" s="26"/>
    </row>
    <row r="563" spans="27:27">
      <c r="AA563" s="26"/>
    </row>
    <row r="564" spans="27:27">
      <c r="AA564" s="26"/>
    </row>
    <row r="565" spans="27:27">
      <c r="AA565" s="26"/>
    </row>
    <row r="566" spans="27:27">
      <c r="AA566" s="26"/>
    </row>
    <row r="567" spans="27:27">
      <c r="AA567" s="26"/>
    </row>
    <row r="568" spans="27:27">
      <c r="AA568" s="26"/>
    </row>
    <row r="569" spans="27:27">
      <c r="AA569" s="26"/>
    </row>
    <row r="570" spans="27:27">
      <c r="AA570" s="26"/>
    </row>
    <row r="571" spans="27:27">
      <c r="AA571" s="26"/>
    </row>
    <row r="572" spans="27:27">
      <c r="AA572" s="26"/>
    </row>
    <row r="573" spans="27:27">
      <c r="AA573" s="26"/>
    </row>
    <row r="574" spans="27:27">
      <c r="AA574" s="26"/>
    </row>
    <row r="575" spans="27:27">
      <c r="AA575" s="26"/>
    </row>
    <row r="576" spans="27:27">
      <c r="AA576" s="26"/>
    </row>
    <row r="577" spans="27:27">
      <c r="AA577" s="26"/>
    </row>
    <row r="578" spans="27:27">
      <c r="AA578" s="26"/>
    </row>
    <row r="579" spans="27:27">
      <c r="AA579" s="26"/>
    </row>
    <row r="580" spans="27:27">
      <c r="AA580" s="26"/>
    </row>
    <row r="581" spans="27:27">
      <c r="AA581" s="26"/>
    </row>
    <row r="582" spans="27:27">
      <c r="AA582" s="26"/>
    </row>
    <row r="583" spans="27:27">
      <c r="AA583" s="26"/>
    </row>
    <row r="584" spans="27:27">
      <c r="AA584" s="26"/>
    </row>
    <row r="585" spans="27:27">
      <c r="AA585" s="26"/>
    </row>
    <row r="586" spans="27:27">
      <c r="AA586" s="26"/>
    </row>
    <row r="587" spans="27:27">
      <c r="AA587" s="26"/>
    </row>
    <row r="588" spans="27:27">
      <c r="AA588" s="26"/>
    </row>
    <row r="589" spans="27:27">
      <c r="AA589" s="26"/>
    </row>
    <row r="590" spans="27:27">
      <c r="AA590" s="26"/>
    </row>
    <row r="591" spans="27:27">
      <c r="AA591" s="26"/>
    </row>
    <row r="592" spans="27:27">
      <c r="AA592" s="26"/>
    </row>
    <row r="593" spans="27:27">
      <c r="AA593" s="26"/>
    </row>
    <row r="594" spans="27:27">
      <c r="AA594" s="26"/>
    </row>
    <row r="595" spans="27:27">
      <c r="AA595" s="26"/>
    </row>
    <row r="596" spans="27:27">
      <c r="AA596" s="26"/>
    </row>
    <row r="597" spans="27:27">
      <c r="AA597" s="26"/>
    </row>
    <row r="598" spans="27:27">
      <c r="AA598" s="26"/>
    </row>
    <row r="599" spans="27:27">
      <c r="AA599" s="26"/>
    </row>
    <row r="600" spans="27:27">
      <c r="AA600" s="26"/>
    </row>
    <row r="601" spans="27:27">
      <c r="AA601" s="26"/>
    </row>
    <row r="602" spans="27:27">
      <c r="AA602" s="26"/>
    </row>
    <row r="603" spans="27:27">
      <c r="AA603" s="26"/>
    </row>
    <row r="604" spans="27:27">
      <c r="AA604" s="26"/>
    </row>
    <row r="605" spans="27:27">
      <c r="AA605" s="26"/>
    </row>
    <row r="606" spans="27:27">
      <c r="AA606" s="26"/>
    </row>
    <row r="607" spans="27:27">
      <c r="AA607" s="26"/>
    </row>
    <row r="608" spans="27:27">
      <c r="AA608" s="26"/>
    </row>
    <row r="609" spans="27:27">
      <c r="AA609" s="26"/>
    </row>
    <row r="610" spans="27:27">
      <c r="AA610" s="26"/>
    </row>
    <row r="611" spans="27:27">
      <c r="AA611" s="26"/>
    </row>
    <row r="612" spans="27:27">
      <c r="AA612" s="26"/>
    </row>
    <row r="613" spans="27:27">
      <c r="AA613" s="26"/>
    </row>
    <row r="614" spans="27:27">
      <c r="AA614" s="26"/>
    </row>
    <row r="615" spans="27:27">
      <c r="AA615" s="26"/>
    </row>
    <row r="616" spans="27:27">
      <c r="AA616" s="26"/>
    </row>
    <row r="617" spans="27:27">
      <c r="AA617" s="26"/>
    </row>
    <row r="618" spans="27:27">
      <c r="AA618" s="26"/>
    </row>
    <row r="619" spans="27:27">
      <c r="AA619" s="26"/>
    </row>
    <row r="620" spans="27:27">
      <c r="AA620" s="26"/>
    </row>
    <row r="621" spans="27:27">
      <c r="AA621" s="26"/>
    </row>
    <row r="622" spans="27:27">
      <c r="AA622" s="26"/>
    </row>
    <row r="623" spans="27:27">
      <c r="AA623" s="26"/>
    </row>
    <row r="624" spans="27:27">
      <c r="AA624" s="26"/>
    </row>
    <row r="625" spans="27:27">
      <c r="AA625" s="26"/>
    </row>
    <row r="626" spans="27:27">
      <c r="AA626" s="26"/>
    </row>
    <row r="627" spans="27:27">
      <c r="AA627" s="26"/>
    </row>
    <row r="628" spans="27:27">
      <c r="AA628" s="26"/>
    </row>
    <row r="629" spans="27:27">
      <c r="AA629" s="26"/>
    </row>
    <row r="630" spans="27:27">
      <c r="AA630" s="26"/>
    </row>
    <row r="631" spans="27:27">
      <c r="AA631" s="26"/>
    </row>
    <row r="632" spans="27:27">
      <c r="AA632" s="26"/>
    </row>
    <row r="633" spans="27:27">
      <c r="AA633" s="26"/>
    </row>
    <row r="634" spans="27:27">
      <c r="AA634" s="26"/>
    </row>
    <row r="635" spans="27:27">
      <c r="AA635" s="26"/>
    </row>
    <row r="636" spans="27:27">
      <c r="AA636" s="26"/>
    </row>
    <row r="637" spans="27:27">
      <c r="AA637" s="26"/>
    </row>
    <row r="638" spans="27:27">
      <c r="AA638" s="26"/>
    </row>
    <row r="639" spans="27:27">
      <c r="AA639" s="26"/>
    </row>
    <row r="640" spans="27:27">
      <c r="AA640" s="26"/>
    </row>
    <row r="641" spans="27:27">
      <c r="AA641" s="26"/>
    </row>
    <row r="642" spans="27:27">
      <c r="AA642" s="26"/>
    </row>
    <row r="643" spans="27:27">
      <c r="AA643" s="26"/>
    </row>
    <row r="644" spans="27:27">
      <c r="AA644" s="26"/>
    </row>
    <row r="645" spans="27:27">
      <c r="AA645" s="26"/>
    </row>
    <row r="646" spans="27:27">
      <c r="AA646" s="26"/>
    </row>
    <row r="647" spans="27:27">
      <c r="AA647" s="26"/>
    </row>
    <row r="648" spans="27:27">
      <c r="AA648" s="26"/>
    </row>
    <row r="649" spans="27:27">
      <c r="AA649" s="26"/>
    </row>
    <row r="650" spans="27:27">
      <c r="AA650" s="26"/>
    </row>
    <row r="651" spans="27:27">
      <c r="AA651" s="26"/>
    </row>
    <row r="652" spans="27:27">
      <c r="AA652" s="26"/>
    </row>
    <row r="653" spans="27:27">
      <c r="AA653" s="26"/>
    </row>
    <row r="654" spans="27:27">
      <c r="AA654" s="26"/>
    </row>
    <row r="655" spans="27:27">
      <c r="AA655" s="26"/>
    </row>
    <row r="656" spans="27:27">
      <c r="AA656" s="26"/>
    </row>
    <row r="657" spans="27:27">
      <c r="AA657" s="26"/>
    </row>
    <row r="658" spans="27:27">
      <c r="AA658" s="26"/>
    </row>
    <row r="659" spans="27:27">
      <c r="AA659" s="26"/>
    </row>
    <row r="660" spans="27:27">
      <c r="AA660" s="26"/>
    </row>
    <row r="661" spans="27:27">
      <c r="AA661" s="26"/>
    </row>
    <row r="662" spans="27:27">
      <c r="AA662" s="26"/>
    </row>
    <row r="663" spans="27:27">
      <c r="AA663" s="26"/>
    </row>
    <row r="664" spans="27:27">
      <c r="AA664" s="26"/>
    </row>
    <row r="665" spans="27:27">
      <c r="AA665" s="26"/>
    </row>
    <row r="666" spans="27:27">
      <c r="AA666" s="26"/>
    </row>
    <row r="667" spans="27:27">
      <c r="AA667" s="26"/>
    </row>
    <row r="668" spans="27:27">
      <c r="AA668" s="26"/>
    </row>
    <row r="669" spans="27:27">
      <c r="AA669" s="26"/>
    </row>
    <row r="670" spans="27:27">
      <c r="AA670" s="26"/>
    </row>
    <row r="671" spans="27:27">
      <c r="AA671" s="26"/>
    </row>
    <row r="672" spans="27:27">
      <c r="AA672" s="26"/>
    </row>
    <row r="673" spans="27:27">
      <c r="AA673" s="26"/>
    </row>
    <row r="674" spans="27:27">
      <c r="AA674" s="26"/>
    </row>
    <row r="675" spans="27:27">
      <c r="AA675" s="26"/>
    </row>
    <row r="676" spans="27:27">
      <c r="AA676" s="26"/>
    </row>
    <row r="677" spans="27:27">
      <c r="AA677" s="26"/>
    </row>
    <row r="678" spans="27:27">
      <c r="AA678" s="26"/>
    </row>
    <row r="679" spans="27:27">
      <c r="AA679" s="26"/>
    </row>
    <row r="680" spans="27:27">
      <c r="AA680" s="26"/>
    </row>
    <row r="681" spans="27:27">
      <c r="AA681" s="26"/>
    </row>
    <row r="682" spans="27:27">
      <c r="AA682" s="26"/>
    </row>
    <row r="683" spans="27:27">
      <c r="AA683" s="26"/>
    </row>
    <row r="684" spans="27:27">
      <c r="AA684" s="26"/>
    </row>
    <row r="685" spans="27:27">
      <c r="AA685" s="26"/>
    </row>
    <row r="686" spans="27:27">
      <c r="AA686" s="26"/>
    </row>
    <row r="687" spans="27:27">
      <c r="AA687" s="26"/>
    </row>
    <row r="688" spans="27:27">
      <c r="AA688" s="26"/>
    </row>
    <row r="689" spans="27:27">
      <c r="AA689" s="26"/>
    </row>
    <row r="690" spans="27:27">
      <c r="AA690" s="26"/>
    </row>
    <row r="691" spans="27:27">
      <c r="AA691" s="26"/>
    </row>
    <row r="692" spans="27:27">
      <c r="AA692" s="26"/>
    </row>
    <row r="693" spans="27:27">
      <c r="AA693" s="26"/>
    </row>
    <row r="694" spans="27:27">
      <c r="AA694" s="26"/>
    </row>
    <row r="695" spans="27:27">
      <c r="AA695" s="26"/>
    </row>
    <row r="696" spans="27:27">
      <c r="AA696" s="26"/>
    </row>
    <row r="697" spans="27:27">
      <c r="AA697" s="26"/>
    </row>
    <row r="698" spans="27:27">
      <c r="AA698" s="26"/>
    </row>
    <row r="699" spans="27:27">
      <c r="AA699" s="26"/>
    </row>
    <row r="700" spans="27:27">
      <c r="AA700" s="26"/>
    </row>
    <row r="701" spans="27:27">
      <c r="AA701" s="26"/>
    </row>
    <row r="702" spans="27:27">
      <c r="AA702" s="26"/>
    </row>
    <row r="703" spans="27:27">
      <c r="AA703" s="26"/>
    </row>
    <row r="704" spans="27:27">
      <c r="AA704" s="26"/>
    </row>
    <row r="705" spans="27:27">
      <c r="AA705" s="26"/>
    </row>
    <row r="706" spans="27:27">
      <c r="AA706" s="26"/>
    </row>
    <row r="707" spans="27:27">
      <c r="AA707" s="26"/>
    </row>
    <row r="708" spans="27:27">
      <c r="AA708" s="26"/>
    </row>
    <row r="709" spans="27:27">
      <c r="AA709" s="26"/>
    </row>
    <row r="710" spans="27:27">
      <c r="AA710" s="26"/>
    </row>
    <row r="711" spans="27:27">
      <c r="AA711" s="26"/>
    </row>
    <row r="712" spans="27:27">
      <c r="AA712" s="26"/>
    </row>
    <row r="713" spans="27:27">
      <c r="AA713" s="26"/>
    </row>
    <row r="714" spans="27:27">
      <c r="AA714" s="26"/>
    </row>
    <row r="715" spans="27:27">
      <c r="AA715" s="26"/>
    </row>
    <row r="716" spans="27:27">
      <c r="AA716" s="26"/>
    </row>
    <row r="717" spans="27:27">
      <c r="AA717" s="26"/>
    </row>
    <row r="718" spans="27:27">
      <c r="AA718" s="26"/>
    </row>
    <row r="719" spans="27:27">
      <c r="AA719" s="26"/>
    </row>
    <row r="720" spans="27:27">
      <c r="AA720" s="26"/>
    </row>
    <row r="721" spans="27:27">
      <c r="AA721" s="26"/>
    </row>
    <row r="722" spans="27:27">
      <c r="AA722" s="26"/>
    </row>
    <row r="723" spans="27:27">
      <c r="AA723" s="26"/>
    </row>
    <row r="724" spans="27:27">
      <c r="AA724" s="26"/>
    </row>
    <row r="725" spans="27:27">
      <c r="AA725" s="26"/>
    </row>
    <row r="726" spans="27:27">
      <c r="AA726" s="26"/>
    </row>
    <row r="727" spans="27:27">
      <c r="AA727" s="26"/>
    </row>
    <row r="728" spans="27:27">
      <c r="AA728" s="26"/>
    </row>
    <row r="729" spans="27:27">
      <c r="AA729" s="26"/>
    </row>
    <row r="730" spans="27:27">
      <c r="AA730" s="26"/>
    </row>
    <row r="731" spans="27:27">
      <c r="AA731" s="26"/>
    </row>
    <row r="732" spans="27:27">
      <c r="AA732" s="26"/>
    </row>
    <row r="733" spans="27:27">
      <c r="AA733" s="26"/>
    </row>
    <row r="734" spans="27:27">
      <c r="AA734" s="26"/>
    </row>
    <row r="735" spans="27:27">
      <c r="AA735" s="26"/>
    </row>
    <row r="736" spans="27:27">
      <c r="AA736" s="26"/>
    </row>
    <row r="737" spans="27:27">
      <c r="AA737" s="26"/>
    </row>
    <row r="738" spans="27:27">
      <c r="AA738" s="26"/>
    </row>
    <row r="739" spans="27:27">
      <c r="AA739" s="26"/>
    </row>
    <row r="740" spans="27:27">
      <c r="AA740" s="26"/>
    </row>
    <row r="741" spans="27:27">
      <c r="AA741" s="26"/>
    </row>
    <row r="742" spans="27:27">
      <c r="AA742" s="26"/>
    </row>
    <row r="743" spans="27:27">
      <c r="AA743" s="26"/>
    </row>
    <row r="744" spans="27:27">
      <c r="AA744" s="26"/>
    </row>
    <row r="745" spans="27:27">
      <c r="AA745" s="26"/>
    </row>
    <row r="746" spans="27:27">
      <c r="AA746" s="26"/>
    </row>
    <row r="747" spans="27:27">
      <c r="AA747" s="26"/>
    </row>
    <row r="748" spans="27:27">
      <c r="AA748" s="26"/>
    </row>
    <row r="749" spans="27:27">
      <c r="AA749" s="26"/>
    </row>
    <row r="750" spans="27:27">
      <c r="AA750" s="26"/>
    </row>
    <row r="751" spans="27:27">
      <c r="AA751" s="26"/>
    </row>
    <row r="752" spans="27:27">
      <c r="AA752" s="26"/>
    </row>
    <row r="753" spans="27:27">
      <c r="AA753" s="26"/>
    </row>
    <row r="754" spans="27:27">
      <c r="AA754" s="26"/>
    </row>
    <row r="755" spans="27:27">
      <c r="AA755" s="26"/>
    </row>
    <row r="756" spans="27:27">
      <c r="AA756" s="26"/>
    </row>
    <row r="757" spans="27:27">
      <c r="AA757" s="26"/>
    </row>
    <row r="758" spans="27:27">
      <c r="AA758" s="26"/>
    </row>
    <row r="759" spans="27:27">
      <c r="AA759" s="26"/>
    </row>
    <row r="760" spans="27:27">
      <c r="AA760" s="26"/>
    </row>
    <row r="761" spans="27:27">
      <c r="AA761" s="26"/>
    </row>
    <row r="762" spans="27:27">
      <c r="AA762" s="26"/>
    </row>
    <row r="763" spans="27:27">
      <c r="AA763" s="26"/>
    </row>
    <row r="764" spans="27:27">
      <c r="AA764" s="26"/>
    </row>
    <row r="765" spans="27:27">
      <c r="AA765" s="26"/>
    </row>
    <row r="766" spans="27:27">
      <c r="AA766" s="26"/>
    </row>
    <row r="767" spans="27:27">
      <c r="AA767" s="26"/>
    </row>
    <row r="768" spans="27:27">
      <c r="AA768" s="26"/>
    </row>
    <row r="769" spans="27:27">
      <c r="AA769" s="26"/>
    </row>
    <row r="770" spans="27:27">
      <c r="AA770" s="26"/>
    </row>
    <row r="771" spans="27:27">
      <c r="AA771" s="26"/>
    </row>
    <row r="772" spans="27:27">
      <c r="AA772" s="26"/>
    </row>
    <row r="773" spans="27:27">
      <c r="AA773" s="26"/>
    </row>
    <row r="774" spans="27:27">
      <c r="AA774" s="26"/>
    </row>
    <row r="775" spans="27:27">
      <c r="AA775" s="26"/>
    </row>
    <row r="776" spans="27:27">
      <c r="AA776" s="26"/>
    </row>
    <row r="777" spans="27:27">
      <c r="AA777" s="26"/>
    </row>
    <row r="778" spans="27:27">
      <c r="AA778" s="26"/>
    </row>
    <row r="779" spans="27:27">
      <c r="AA779" s="26"/>
    </row>
    <row r="780" spans="27:27">
      <c r="AA780" s="26"/>
    </row>
    <row r="781" spans="27:27">
      <c r="AA781" s="26"/>
    </row>
    <row r="782" spans="27:27">
      <c r="AA782" s="26"/>
    </row>
    <row r="783" spans="27:27">
      <c r="AA783" s="26"/>
    </row>
    <row r="784" spans="27:27">
      <c r="AA784" s="26"/>
    </row>
    <row r="785" spans="27:27">
      <c r="AA785" s="26"/>
    </row>
    <row r="786" spans="27:27">
      <c r="AA786" s="26"/>
    </row>
    <row r="787" spans="27:27">
      <c r="AA787" s="26"/>
    </row>
    <row r="788" spans="27:27">
      <c r="AA788" s="26"/>
    </row>
    <row r="789" spans="27:27">
      <c r="AA789" s="26"/>
    </row>
    <row r="790" spans="27:27">
      <c r="AA790" s="26"/>
    </row>
    <row r="791" spans="27:27">
      <c r="AA791" s="26"/>
    </row>
    <row r="792" spans="27:27">
      <c r="AA792" s="26"/>
    </row>
    <row r="793" spans="27:27">
      <c r="AA793" s="26"/>
    </row>
    <row r="794" spans="27:27">
      <c r="AA794" s="26"/>
    </row>
    <row r="795" spans="27:27">
      <c r="AA795" s="26"/>
    </row>
    <row r="796" spans="27:27">
      <c r="AA796" s="26"/>
    </row>
    <row r="797" spans="27:27">
      <c r="AA797" s="26"/>
    </row>
    <row r="798" spans="27:27">
      <c r="AA798" s="26"/>
    </row>
    <row r="799" spans="27:27">
      <c r="AA799" s="26"/>
    </row>
    <row r="800" spans="27:27">
      <c r="AA800" s="26"/>
    </row>
    <row r="801" spans="27:27">
      <c r="AA801" s="26"/>
    </row>
    <row r="802" spans="27:27">
      <c r="AA802" s="26"/>
    </row>
    <row r="803" spans="27:27">
      <c r="AA803" s="26"/>
    </row>
    <row r="804" spans="27:27">
      <c r="AA804" s="26"/>
    </row>
    <row r="805" spans="27:27">
      <c r="AA805" s="26"/>
    </row>
    <row r="806" spans="27:27">
      <c r="AA806" s="26"/>
    </row>
    <row r="807" spans="27:27">
      <c r="AA807" s="26"/>
    </row>
    <row r="808" spans="27:27">
      <c r="AA808" s="26"/>
    </row>
    <row r="809" spans="27:27">
      <c r="AA809" s="26"/>
    </row>
    <row r="810" spans="27:27">
      <c r="AA810" s="26"/>
    </row>
    <row r="811" spans="27:27">
      <c r="AA811" s="26"/>
    </row>
    <row r="812" spans="27:27">
      <c r="AA812" s="26"/>
    </row>
    <row r="813" spans="27:27">
      <c r="AA813" s="26"/>
    </row>
    <row r="814" spans="27:27">
      <c r="AA814" s="26"/>
    </row>
    <row r="815" spans="27:27">
      <c r="AA815" s="26"/>
    </row>
    <row r="816" spans="27:27">
      <c r="AA816" s="26"/>
    </row>
    <row r="817" spans="27:27">
      <c r="AA817" s="26"/>
    </row>
    <row r="818" spans="27:27">
      <c r="AA818" s="26"/>
    </row>
    <row r="819" spans="27:27">
      <c r="AA819" s="26"/>
    </row>
    <row r="820" spans="27:27">
      <c r="AA820" s="26"/>
    </row>
    <row r="821" spans="27:27">
      <c r="AA821" s="26"/>
    </row>
    <row r="822" spans="27:27">
      <c r="AA822" s="26"/>
    </row>
    <row r="823" spans="27:27">
      <c r="AA823" s="26"/>
    </row>
    <row r="824" spans="27:27">
      <c r="AA824" s="26"/>
    </row>
    <row r="825" spans="27:27">
      <c r="AA825" s="26"/>
    </row>
    <row r="826" spans="27:27">
      <c r="AA826" s="26"/>
    </row>
    <row r="827" spans="27:27">
      <c r="AA827" s="26"/>
    </row>
    <row r="828" spans="27:27">
      <c r="AA828" s="26"/>
    </row>
    <row r="829" spans="27:27">
      <c r="AA829" s="26"/>
    </row>
    <row r="830" spans="27:27">
      <c r="AA830" s="26"/>
    </row>
    <row r="831" spans="27:27">
      <c r="AA831" s="26"/>
    </row>
    <row r="832" spans="27:27">
      <c r="AA832" s="26"/>
    </row>
    <row r="833" spans="27:27">
      <c r="AA833" s="26"/>
    </row>
    <row r="834" spans="27:27">
      <c r="AA834" s="26"/>
    </row>
    <row r="835" spans="27:27">
      <c r="AA835" s="26"/>
    </row>
    <row r="836" spans="27:27">
      <c r="AA836" s="26"/>
    </row>
    <row r="837" spans="27:27">
      <c r="AA837" s="26"/>
    </row>
    <row r="838" spans="27:27">
      <c r="AA838" s="26"/>
    </row>
    <row r="839" spans="27:27">
      <c r="AA839" s="26"/>
    </row>
    <row r="840" spans="27:27">
      <c r="AA840" s="26"/>
    </row>
    <row r="841" spans="27:27">
      <c r="AA841" s="26"/>
    </row>
    <row r="842" spans="27:27">
      <c r="AA842" s="26"/>
    </row>
    <row r="843" spans="27:27">
      <c r="AA843" s="26"/>
    </row>
    <row r="844" spans="27:27">
      <c r="AA844" s="26"/>
    </row>
    <row r="845" spans="27:27">
      <c r="AA845" s="26"/>
    </row>
    <row r="846" spans="27:27">
      <c r="AA846" s="26"/>
    </row>
    <row r="847" spans="27:27">
      <c r="AA847" s="26"/>
    </row>
    <row r="848" spans="27:27">
      <c r="AA848" s="26"/>
    </row>
    <row r="849" spans="27:27">
      <c r="AA849" s="26"/>
    </row>
    <row r="850" spans="27:27">
      <c r="AA850" s="26"/>
    </row>
    <row r="851" spans="27:27">
      <c r="AA851" s="26"/>
    </row>
    <row r="852" spans="27:27">
      <c r="AA852" s="26"/>
    </row>
    <row r="853" spans="27:27">
      <c r="AA853" s="26"/>
    </row>
    <row r="854" spans="27:27">
      <c r="AA854" s="26"/>
    </row>
    <row r="855" spans="27:27">
      <c r="AA855" s="26"/>
    </row>
    <row r="856" spans="27:27">
      <c r="AA856" s="26"/>
    </row>
    <row r="857" spans="27:27">
      <c r="AA857" s="26"/>
    </row>
    <row r="858" spans="27:27">
      <c r="AA858" s="26"/>
    </row>
    <row r="859" spans="27:27">
      <c r="AA859" s="26"/>
    </row>
    <row r="860" spans="27:27">
      <c r="AA860" s="26"/>
    </row>
    <row r="861" spans="27:27">
      <c r="AA861" s="26"/>
    </row>
    <row r="862" spans="27:27">
      <c r="AA862" s="26"/>
    </row>
    <row r="863" spans="27:27">
      <c r="AA863" s="26"/>
    </row>
    <row r="864" spans="27:27">
      <c r="AA864" s="26"/>
    </row>
    <row r="865" spans="27:27">
      <c r="AA865" s="26"/>
    </row>
    <row r="866" spans="27:27">
      <c r="AA866" s="26"/>
    </row>
    <row r="867" spans="27:27">
      <c r="AA867" s="26"/>
    </row>
    <row r="868" spans="27:27">
      <c r="AA868" s="26"/>
    </row>
    <row r="869" spans="27:27">
      <c r="AA869" s="26"/>
    </row>
    <row r="870" spans="27:27">
      <c r="AA870" s="26"/>
    </row>
    <row r="871" spans="27:27">
      <c r="AA871" s="26"/>
    </row>
    <row r="872" spans="27:27">
      <c r="AA872" s="26"/>
    </row>
    <row r="873" spans="27:27">
      <c r="AA873" s="26"/>
    </row>
    <row r="874" spans="27:27">
      <c r="AA874" s="26"/>
    </row>
    <row r="875" spans="27:27">
      <c r="AA875" s="26"/>
    </row>
    <row r="876" spans="27:27">
      <c r="AA876" s="26"/>
    </row>
    <row r="877" spans="27:27">
      <c r="AA877" s="26"/>
    </row>
    <row r="878" spans="27:27">
      <c r="AA878" s="26"/>
    </row>
    <row r="879" spans="27:27">
      <c r="AA879" s="26"/>
    </row>
    <row r="880" spans="27:27">
      <c r="AA880" s="26"/>
    </row>
    <row r="881" spans="27:27">
      <c r="AA881" s="26"/>
    </row>
    <row r="882" spans="27:27">
      <c r="AA882" s="26"/>
    </row>
    <row r="883" spans="27:27">
      <c r="AA883" s="26"/>
    </row>
    <row r="884" spans="27:27">
      <c r="AA884" s="26"/>
    </row>
    <row r="885" spans="27:27">
      <c r="AA885" s="26"/>
    </row>
    <row r="886" spans="27:27">
      <c r="AA886" s="26"/>
    </row>
    <row r="887" spans="27:27">
      <c r="AA887" s="26"/>
    </row>
    <row r="888" spans="27:27">
      <c r="AA888" s="26"/>
    </row>
    <row r="889" spans="27:27">
      <c r="AA889" s="26"/>
    </row>
    <row r="890" spans="27:27">
      <c r="AA890" s="26"/>
    </row>
    <row r="891" spans="27:27">
      <c r="AA891" s="26"/>
    </row>
    <row r="892" spans="27:27">
      <c r="AA892" s="26"/>
    </row>
    <row r="893" spans="27:27">
      <c r="AA893" s="26"/>
    </row>
    <row r="894" spans="27:27">
      <c r="AA894" s="26"/>
    </row>
    <row r="895" spans="27:27">
      <c r="AA895" s="26"/>
    </row>
    <row r="896" spans="27:27">
      <c r="AA896" s="26"/>
    </row>
    <row r="897" spans="27:27">
      <c r="AA897" s="26"/>
    </row>
    <row r="898" spans="27:27">
      <c r="AA898" s="26"/>
    </row>
    <row r="899" spans="27:27">
      <c r="AA899" s="26"/>
    </row>
    <row r="900" spans="27:27">
      <c r="AA900" s="26"/>
    </row>
    <row r="901" spans="27:27">
      <c r="AA901" s="26"/>
    </row>
    <row r="902" spans="27:27">
      <c r="AA902" s="26"/>
    </row>
    <row r="903" spans="27:27">
      <c r="AA903" s="26"/>
    </row>
    <row r="904" spans="27:27">
      <c r="AA904" s="26"/>
    </row>
    <row r="905" spans="27:27">
      <c r="AA905" s="26"/>
    </row>
    <row r="906" spans="27:27">
      <c r="AA906" s="26"/>
    </row>
    <row r="907" spans="27:27">
      <c r="AA907" s="26"/>
    </row>
    <row r="908" spans="27:27">
      <c r="AA908" s="26"/>
    </row>
    <row r="909" spans="27:27">
      <c r="AA909" s="26"/>
    </row>
    <row r="910" spans="27:27">
      <c r="AA910" s="26"/>
    </row>
    <row r="911" spans="27:27">
      <c r="AA911" s="26"/>
    </row>
    <row r="912" spans="27:27">
      <c r="AA912" s="26"/>
    </row>
    <row r="913" spans="27:27">
      <c r="AA913" s="26"/>
    </row>
    <row r="914" spans="27:27">
      <c r="AA914" s="26"/>
    </row>
    <row r="915" spans="27:27">
      <c r="AA915" s="26"/>
    </row>
    <row r="916" spans="27:27">
      <c r="AA916" s="26"/>
    </row>
    <row r="917" spans="27:27">
      <c r="AA917" s="26"/>
    </row>
    <row r="918" spans="27:27">
      <c r="AA918" s="26"/>
    </row>
    <row r="919" spans="27:27">
      <c r="AA919" s="26"/>
    </row>
    <row r="920" spans="27:27">
      <c r="AA920" s="26"/>
    </row>
    <row r="921" spans="27:27">
      <c r="AA921" s="26"/>
    </row>
    <row r="922" spans="27:27">
      <c r="AA922" s="26"/>
    </row>
    <row r="923" spans="27:27">
      <c r="AA923" s="26"/>
    </row>
    <row r="924" spans="27:27">
      <c r="AA924" s="26"/>
    </row>
    <row r="925" spans="27:27">
      <c r="AA925" s="26"/>
    </row>
    <row r="926" spans="27:27">
      <c r="AA926" s="26"/>
    </row>
    <row r="927" spans="27:27">
      <c r="AA927" s="26"/>
    </row>
    <row r="928" spans="27:27">
      <c r="AA928" s="26"/>
    </row>
    <row r="929" spans="27:27">
      <c r="AA929" s="26"/>
    </row>
    <row r="930" spans="27:27">
      <c r="AA930" s="26"/>
    </row>
    <row r="931" spans="27:27">
      <c r="AA931" s="26"/>
    </row>
    <row r="932" spans="27:27">
      <c r="AA932" s="26"/>
    </row>
    <row r="933" spans="27:27">
      <c r="AA933" s="26"/>
    </row>
    <row r="934" spans="27:27">
      <c r="AA934" s="26"/>
    </row>
    <row r="935" spans="27:27">
      <c r="AA935" s="26"/>
    </row>
    <row r="936" spans="27:27">
      <c r="AA936" s="26"/>
    </row>
    <row r="937" spans="27:27">
      <c r="AA937" s="26"/>
    </row>
    <row r="938" spans="27:27">
      <c r="AA938" s="26"/>
    </row>
    <row r="939" spans="27:27">
      <c r="AA939" s="26"/>
    </row>
    <row r="940" spans="27:27">
      <c r="AA940" s="26"/>
    </row>
    <row r="941" spans="27:27">
      <c r="AA941" s="26"/>
    </row>
    <row r="942" spans="27:27">
      <c r="AA942" s="26"/>
    </row>
    <row r="943" spans="27:27">
      <c r="AA943" s="26"/>
    </row>
    <row r="944" spans="27:27">
      <c r="AA944" s="26"/>
    </row>
    <row r="945" spans="27:27">
      <c r="AA945" s="26"/>
    </row>
    <row r="946" spans="27:27">
      <c r="AA946" s="26"/>
    </row>
    <row r="947" spans="27:27">
      <c r="AA947" s="26"/>
    </row>
    <row r="948" spans="27:27">
      <c r="AA948" s="26"/>
    </row>
    <row r="949" spans="27:27">
      <c r="AA949" s="26"/>
    </row>
    <row r="950" spans="27:27">
      <c r="AA950" s="26"/>
    </row>
    <row r="951" spans="27:27">
      <c r="AA951" s="26"/>
    </row>
    <row r="952" spans="27:27">
      <c r="AA952" s="26"/>
    </row>
    <row r="953" spans="27:27">
      <c r="AA953" s="26"/>
    </row>
    <row r="954" spans="27:27">
      <c r="AA954" s="26"/>
    </row>
    <row r="955" spans="27:27">
      <c r="AA955" s="26"/>
    </row>
    <row r="956" spans="27:27">
      <c r="AA956" s="26"/>
    </row>
    <row r="957" spans="27:27">
      <c r="AA957" s="26"/>
    </row>
    <row r="958" spans="27:27">
      <c r="AA958" s="26"/>
    </row>
    <row r="959" spans="27:27">
      <c r="AA959" s="26"/>
    </row>
    <row r="960" spans="27:27">
      <c r="AA960" s="26"/>
    </row>
    <row r="961" spans="27:27">
      <c r="AA961" s="26"/>
    </row>
    <row r="962" spans="27:27">
      <c r="AA962" s="26"/>
    </row>
    <row r="963" spans="27:27">
      <c r="AA963" s="26"/>
    </row>
    <row r="964" spans="27:27">
      <c r="AA964" s="26"/>
    </row>
    <row r="965" spans="27:27">
      <c r="AA965" s="26"/>
    </row>
    <row r="966" spans="27:27">
      <c r="AA966" s="26"/>
    </row>
    <row r="967" spans="27:27">
      <c r="AA967" s="26"/>
    </row>
    <row r="968" spans="27:27">
      <c r="AA968" s="26"/>
    </row>
    <row r="969" spans="27:27">
      <c r="AA969" s="26"/>
    </row>
    <row r="970" spans="27:27">
      <c r="AA970" s="26"/>
    </row>
    <row r="971" spans="27:27">
      <c r="AA971" s="26"/>
    </row>
    <row r="972" spans="27:27">
      <c r="AA972" s="26"/>
    </row>
    <row r="973" spans="27:27">
      <c r="AA973" s="26"/>
    </row>
    <row r="974" spans="27:27">
      <c r="AA974" s="26"/>
    </row>
    <row r="975" spans="27:27">
      <c r="AA975" s="26"/>
    </row>
    <row r="976" spans="27:27">
      <c r="AA976" s="26"/>
    </row>
    <row r="977" spans="27:27">
      <c r="AA977" s="26"/>
    </row>
    <row r="978" spans="27:27">
      <c r="AA978" s="26"/>
    </row>
    <row r="979" spans="27:27">
      <c r="AA979" s="26"/>
    </row>
    <row r="980" spans="27:27">
      <c r="AA980" s="26"/>
    </row>
    <row r="981" spans="27:27">
      <c r="AA981" s="26"/>
    </row>
    <row r="982" spans="27:27">
      <c r="AA982" s="26"/>
    </row>
    <row r="983" spans="27:27">
      <c r="AA983" s="26"/>
    </row>
    <row r="984" spans="27:27">
      <c r="AA984" s="26"/>
    </row>
    <row r="985" spans="27:27">
      <c r="AA985" s="26"/>
    </row>
    <row r="986" spans="27:27">
      <c r="AA986" s="26"/>
    </row>
    <row r="987" spans="27:27">
      <c r="AA987" s="26"/>
    </row>
    <row r="988" spans="27:27">
      <c r="AA988" s="26"/>
    </row>
    <row r="989" spans="27:27">
      <c r="AA989" s="26"/>
    </row>
    <row r="990" spans="27:27">
      <c r="AA990" s="26"/>
    </row>
    <row r="991" spans="27:27">
      <c r="AA991" s="26"/>
    </row>
    <row r="992" spans="27:27">
      <c r="AA992" s="26"/>
    </row>
    <row r="993" spans="27:27">
      <c r="AA993" s="26"/>
    </row>
    <row r="994" spans="27:27">
      <c r="AA994" s="26"/>
    </row>
    <row r="995" spans="27:27">
      <c r="AA995" s="26"/>
    </row>
    <row r="996" spans="27:27">
      <c r="AA996" s="26"/>
    </row>
    <row r="997" spans="27:27">
      <c r="AA997" s="26"/>
    </row>
    <row r="998" spans="27:27">
      <c r="AA998" s="26"/>
    </row>
    <row r="999" spans="27:27">
      <c r="AA999" s="26"/>
    </row>
    <row r="1000" spans="27:27">
      <c r="AA1000" s="26"/>
    </row>
    <row r="1001" spans="27:27">
      <c r="AA1001" s="26"/>
    </row>
    <row r="1002" spans="27:27">
      <c r="AA1002" s="26"/>
    </row>
    <row r="1003" spans="27:27">
      <c r="AA1003" s="26"/>
    </row>
    <row r="1004" spans="27:27">
      <c r="AA1004" s="26"/>
    </row>
    <row r="1005" spans="27:27">
      <c r="AA1005" s="26"/>
    </row>
    <row r="1006" spans="27:27">
      <c r="AA1006" s="26"/>
    </row>
    <row r="1007" spans="27:27">
      <c r="AA1007" s="26"/>
    </row>
    <row r="1008" spans="27:27">
      <c r="AA1008" s="26"/>
    </row>
    <row r="1009" spans="27:27">
      <c r="AA1009" s="26"/>
    </row>
    <row r="1010" spans="27:27">
      <c r="AA1010" s="26"/>
    </row>
    <row r="1011" spans="27:27">
      <c r="AA1011" s="26"/>
    </row>
    <row r="1012" spans="27:27">
      <c r="AA1012" s="26"/>
    </row>
    <row r="1013" spans="27:27">
      <c r="AA1013" s="26"/>
    </row>
    <row r="1014" spans="27:27">
      <c r="AA1014" s="26"/>
    </row>
    <row r="1015" spans="27:27">
      <c r="AA1015" s="26"/>
    </row>
    <row r="1016" spans="27:27">
      <c r="AA1016" s="26"/>
    </row>
    <row r="1017" spans="27:27">
      <c r="AA1017" s="26"/>
    </row>
    <row r="1018" spans="27:27">
      <c r="AA1018" s="26"/>
    </row>
    <row r="1019" spans="27:27">
      <c r="AA1019" s="26"/>
    </row>
    <row r="1020" spans="27:27">
      <c r="AA1020" s="26"/>
    </row>
    <row r="1021" spans="27:27">
      <c r="AA1021" s="26"/>
    </row>
    <row r="1022" spans="27:27">
      <c r="AA1022" s="26"/>
    </row>
    <row r="1023" spans="27:27">
      <c r="AA1023" s="26"/>
    </row>
    <row r="1024" spans="27:27">
      <c r="AA1024" s="26"/>
    </row>
    <row r="1025" spans="27:27">
      <c r="AA1025" s="26"/>
    </row>
    <row r="1026" spans="27:27">
      <c r="AA1026" s="26"/>
    </row>
    <row r="1027" spans="27:27">
      <c r="AA1027" s="26"/>
    </row>
    <row r="1028" spans="27:27">
      <c r="AA1028" s="26"/>
    </row>
    <row r="1029" spans="27:27">
      <c r="AA1029" s="26"/>
    </row>
    <row r="1030" spans="27:27">
      <c r="AA1030" s="26"/>
    </row>
    <row r="1031" spans="27:27">
      <c r="AA1031" s="26"/>
    </row>
    <row r="1032" spans="27:27">
      <c r="AA1032" s="26"/>
    </row>
    <row r="1033" spans="27:27">
      <c r="AA1033" s="26"/>
    </row>
    <row r="1034" spans="27:27">
      <c r="AA1034" s="26"/>
    </row>
    <row r="1035" spans="27:27">
      <c r="AA1035" s="26"/>
    </row>
    <row r="1036" spans="27:27">
      <c r="AA1036" s="26"/>
    </row>
    <row r="1037" spans="27:27">
      <c r="AA1037" s="26"/>
    </row>
    <row r="1038" spans="27:27">
      <c r="AA1038" s="26"/>
    </row>
    <row r="1039" spans="27:27">
      <c r="AA1039" s="26"/>
    </row>
    <row r="1040" spans="27:27">
      <c r="AA1040" s="26"/>
    </row>
    <row r="1041" spans="27:27">
      <c r="AA1041" s="26"/>
    </row>
    <row r="1042" spans="27:27">
      <c r="AA1042" s="26"/>
    </row>
    <row r="1043" spans="27:27">
      <c r="AA1043" s="26"/>
    </row>
    <row r="1044" spans="27:27">
      <c r="AA1044" s="26"/>
    </row>
    <row r="1045" spans="27:27">
      <c r="AA1045" s="26"/>
    </row>
    <row r="1046" spans="27:27">
      <c r="AA1046" s="26"/>
    </row>
    <row r="1047" spans="27:27">
      <c r="AA1047" s="26"/>
    </row>
    <row r="1048" spans="27:27">
      <c r="AA1048" s="26"/>
    </row>
    <row r="1049" spans="27:27">
      <c r="AA1049" s="26"/>
    </row>
    <row r="1050" spans="27:27">
      <c r="AA1050" s="26"/>
    </row>
    <row r="1051" spans="27:27">
      <c r="AA1051" s="26"/>
    </row>
    <row r="1052" spans="27:27">
      <c r="AA1052" s="26"/>
    </row>
    <row r="1053" spans="27:27">
      <c r="AA1053" s="26"/>
    </row>
    <row r="1054" spans="27:27">
      <c r="AA1054" s="26"/>
    </row>
    <row r="1055" spans="27:27">
      <c r="AA1055" s="26"/>
    </row>
    <row r="1056" spans="27:27">
      <c r="AA1056" s="26"/>
    </row>
    <row r="1057" spans="27:27">
      <c r="AA1057" s="26"/>
    </row>
    <row r="1058" spans="27:27">
      <c r="AA1058" s="26"/>
    </row>
    <row r="1059" spans="27:27">
      <c r="AA1059" s="26"/>
    </row>
    <row r="1060" spans="27:27">
      <c r="AA1060" s="26"/>
    </row>
    <row r="1061" spans="27:27">
      <c r="AA1061" s="26"/>
    </row>
    <row r="1062" spans="27:27">
      <c r="AA1062" s="26"/>
    </row>
    <row r="1063" spans="27:27">
      <c r="AA1063" s="26"/>
    </row>
    <row r="1064" spans="27:27">
      <c r="AA1064" s="26"/>
    </row>
    <row r="1065" spans="27:27">
      <c r="AA1065" s="26"/>
    </row>
    <row r="1066" spans="27:27">
      <c r="AA1066" s="26"/>
    </row>
    <row r="1067" spans="27:27">
      <c r="AA1067" s="26"/>
    </row>
    <row r="1068" spans="27:27">
      <c r="AA1068" s="26"/>
    </row>
    <row r="1069" spans="27:27">
      <c r="AA1069" s="26"/>
    </row>
    <row r="1070" spans="27:27">
      <c r="AA1070" s="26"/>
    </row>
    <row r="1071" spans="27:27">
      <c r="AA1071" s="26"/>
    </row>
    <row r="1072" spans="27:27">
      <c r="AA1072" s="26"/>
    </row>
    <row r="1073" spans="27:27">
      <c r="AA1073" s="26"/>
    </row>
    <row r="1074" spans="27:27">
      <c r="AA1074" s="26"/>
    </row>
    <row r="1075" spans="27:27">
      <c r="AA1075" s="26"/>
    </row>
    <row r="1076" spans="27:27">
      <c r="AA1076" s="26"/>
    </row>
    <row r="1077" spans="27:27">
      <c r="AA1077" s="26"/>
    </row>
    <row r="1078" spans="27:27">
      <c r="AA1078" s="26"/>
    </row>
    <row r="1079" spans="27:27">
      <c r="AA1079" s="26"/>
    </row>
    <row r="1080" spans="27:27">
      <c r="AA1080" s="26"/>
    </row>
    <row r="1081" spans="27:27">
      <c r="AA1081" s="26"/>
    </row>
    <row r="1082" spans="27:27">
      <c r="AA1082" s="26"/>
    </row>
    <row r="1083" spans="27:27">
      <c r="AA1083" s="26"/>
    </row>
    <row r="1084" spans="27:27">
      <c r="AA1084" s="26"/>
    </row>
    <row r="1085" spans="27:27">
      <c r="AA1085" s="26"/>
    </row>
    <row r="1086" spans="27:27">
      <c r="AA1086" s="26"/>
    </row>
    <row r="1087" spans="27:27">
      <c r="AA1087" s="26"/>
    </row>
    <row r="1088" spans="27:27">
      <c r="AA1088" s="26"/>
    </row>
    <row r="1089" spans="27:27">
      <c r="AA1089" s="26"/>
    </row>
    <row r="1090" spans="27:27">
      <c r="AA1090" s="26"/>
    </row>
    <row r="1091" spans="27:27">
      <c r="AA1091" s="26"/>
    </row>
    <row r="1092" spans="27:27">
      <c r="AA1092" s="26"/>
    </row>
    <row r="1093" spans="27:27">
      <c r="AA1093" s="26"/>
    </row>
    <row r="1094" spans="27:27">
      <c r="AA1094" s="26"/>
    </row>
    <row r="1095" spans="27:27">
      <c r="AA1095" s="26"/>
    </row>
    <row r="1096" spans="27:27">
      <c r="AA1096" s="26"/>
    </row>
    <row r="1097" spans="27:27">
      <c r="AA1097" s="26"/>
    </row>
    <row r="1098" spans="27:27">
      <c r="AA1098" s="26"/>
    </row>
    <row r="1099" spans="27:27">
      <c r="AA1099" s="26"/>
    </row>
    <row r="1100" spans="27:27">
      <c r="AA1100" s="26"/>
    </row>
    <row r="1101" spans="27:27">
      <c r="AA1101" s="26"/>
    </row>
    <row r="1102" spans="27:27">
      <c r="AA1102" s="26"/>
    </row>
    <row r="1103" spans="27:27">
      <c r="AA1103" s="26"/>
    </row>
    <row r="1104" spans="27:27">
      <c r="AA1104" s="26"/>
    </row>
    <row r="1105" spans="27:27">
      <c r="AA1105" s="26"/>
    </row>
    <row r="1106" spans="27:27">
      <c r="AA1106" s="26"/>
    </row>
    <row r="1107" spans="27:27">
      <c r="AA1107" s="26"/>
    </row>
    <row r="1108" spans="27:27">
      <c r="AA1108" s="26"/>
    </row>
    <row r="1109" spans="27:27">
      <c r="AA1109" s="26"/>
    </row>
    <row r="1110" spans="27:27">
      <c r="AA1110" s="26"/>
    </row>
    <row r="1111" spans="27:27">
      <c r="AA1111" s="26"/>
    </row>
    <row r="1112" spans="27:27">
      <c r="AA1112" s="26"/>
    </row>
    <row r="1113" spans="27:27">
      <c r="AA1113" s="26"/>
    </row>
    <row r="1114" spans="27:27">
      <c r="AA1114" s="26"/>
    </row>
    <row r="1115" spans="27:27">
      <c r="AA1115" s="26"/>
    </row>
    <row r="1116" spans="27:27">
      <c r="AA1116" s="26"/>
    </row>
    <row r="1117" spans="27:27">
      <c r="AA1117" s="26"/>
    </row>
    <row r="1118" spans="27:27">
      <c r="AA1118" s="26"/>
    </row>
    <row r="1119" spans="27:27">
      <c r="AA1119" s="26"/>
    </row>
    <row r="1120" spans="27:27">
      <c r="AA1120" s="26"/>
    </row>
    <row r="1121" spans="27:27">
      <c r="AA1121" s="26"/>
    </row>
    <row r="1122" spans="27:27">
      <c r="AA1122" s="26"/>
    </row>
    <row r="1123" spans="27:27">
      <c r="AA1123" s="26"/>
    </row>
    <row r="1124" spans="27:27">
      <c r="AA1124" s="26"/>
    </row>
    <row r="1125" spans="27:27">
      <c r="AA1125" s="26"/>
    </row>
    <row r="1126" spans="27:27">
      <c r="AA1126" s="26"/>
    </row>
    <row r="1127" spans="27:27">
      <c r="AA1127" s="26"/>
    </row>
    <row r="1128" spans="27:27">
      <c r="AA1128" s="26"/>
    </row>
    <row r="1129" spans="27:27">
      <c r="AA1129" s="26"/>
    </row>
    <row r="1130" spans="27:27">
      <c r="AA1130" s="26"/>
    </row>
    <row r="1131" spans="27:27">
      <c r="AA1131" s="26"/>
    </row>
    <row r="1132" spans="27:27">
      <c r="AA1132" s="26"/>
    </row>
    <row r="1133" spans="27:27">
      <c r="AA1133" s="26"/>
    </row>
    <row r="1134" spans="27:27">
      <c r="AA1134" s="26"/>
    </row>
    <row r="1135" spans="27:27">
      <c r="AA1135" s="26"/>
    </row>
    <row r="1136" spans="27:27">
      <c r="AA1136" s="26"/>
    </row>
    <row r="1137" spans="27:27">
      <c r="AA1137" s="26"/>
    </row>
    <row r="1138" spans="27:27">
      <c r="AA1138" s="26"/>
    </row>
    <row r="1139" spans="27:27">
      <c r="AA1139" s="26"/>
    </row>
    <row r="1140" spans="27:27">
      <c r="AA1140" s="26"/>
    </row>
    <row r="1141" spans="27:27">
      <c r="AA1141" s="26"/>
    </row>
    <row r="1142" spans="27:27">
      <c r="AA1142" s="26"/>
    </row>
    <row r="1143" spans="27:27">
      <c r="AA1143" s="26"/>
    </row>
    <row r="1144" spans="27:27">
      <c r="AA1144" s="26"/>
    </row>
    <row r="1145" spans="27:27">
      <c r="AA1145" s="26"/>
    </row>
    <row r="1146" spans="27:27">
      <c r="AA1146" s="26"/>
    </row>
    <row r="1147" spans="27:27">
      <c r="AA1147" s="26"/>
    </row>
    <row r="1148" spans="27:27">
      <c r="AA1148" s="26"/>
    </row>
    <row r="1149" spans="27:27">
      <c r="AA1149" s="26"/>
    </row>
    <row r="1150" spans="27:27">
      <c r="AA1150" s="26"/>
    </row>
    <row r="1151" spans="27:27">
      <c r="AA1151" s="26"/>
    </row>
    <row r="1152" spans="27:27">
      <c r="AA1152" s="26"/>
    </row>
    <row r="1153" spans="27:27">
      <c r="AA1153" s="26"/>
    </row>
    <row r="1154" spans="27:27">
      <c r="AA1154" s="26"/>
    </row>
    <row r="1155" spans="27:27">
      <c r="AA1155" s="26"/>
    </row>
    <row r="1156" spans="27:27">
      <c r="AA1156" s="26"/>
    </row>
    <row r="1157" spans="27:27">
      <c r="AA1157" s="26"/>
    </row>
    <row r="1158" spans="27:27">
      <c r="AA1158" s="26"/>
    </row>
    <row r="1159" spans="27:27">
      <c r="AA1159" s="26"/>
    </row>
    <row r="1160" spans="27:27">
      <c r="AA1160" s="26"/>
    </row>
    <row r="1161" spans="27:27">
      <c r="AA1161" s="26"/>
    </row>
    <row r="1162" spans="27:27">
      <c r="AA1162" s="26"/>
    </row>
    <row r="1163" spans="27:27">
      <c r="AA1163" s="26"/>
    </row>
    <row r="1164" spans="27:27">
      <c r="AA1164" s="26"/>
    </row>
    <row r="1165" spans="27:27">
      <c r="AA1165" s="26"/>
    </row>
    <row r="1166" spans="27:27">
      <c r="AA1166" s="26"/>
    </row>
    <row r="1167" spans="27:27">
      <c r="AA1167" s="26"/>
    </row>
    <row r="1168" spans="27:27">
      <c r="AA1168" s="26"/>
    </row>
    <row r="1169" spans="27:27">
      <c r="AA1169" s="26"/>
    </row>
    <row r="1170" spans="27:27">
      <c r="AA1170" s="26"/>
    </row>
    <row r="1171" spans="27:27">
      <c r="AA1171" s="26"/>
    </row>
    <row r="1172" spans="27:27">
      <c r="AA1172" s="26"/>
    </row>
    <row r="1173" spans="27:27">
      <c r="AA1173" s="26"/>
    </row>
    <row r="1174" spans="27:27">
      <c r="AA1174" s="26"/>
    </row>
    <row r="1175" spans="27:27">
      <c r="AA1175" s="26"/>
    </row>
    <row r="1176" spans="27:27">
      <c r="AA1176" s="26"/>
    </row>
    <row r="1177" spans="27:27">
      <c r="AA1177" s="26"/>
    </row>
    <row r="1178" spans="27:27">
      <c r="AA1178" s="26"/>
    </row>
    <row r="1179" spans="27:27">
      <c r="AA1179" s="26"/>
    </row>
    <row r="1180" spans="27:27">
      <c r="AA1180" s="26"/>
    </row>
    <row r="1181" spans="27:27">
      <c r="AA1181" s="26"/>
    </row>
    <row r="1182" spans="27:27">
      <c r="AA1182" s="26"/>
    </row>
    <row r="1183" spans="27:27">
      <c r="AA1183" s="26"/>
    </row>
    <row r="1184" spans="27:27">
      <c r="AA1184" s="26"/>
    </row>
    <row r="1185" spans="27:27">
      <c r="AA1185" s="26"/>
    </row>
    <row r="1186" spans="27:27">
      <c r="AA1186" s="26"/>
    </row>
    <row r="1187" spans="27:27">
      <c r="AA1187" s="26"/>
    </row>
    <row r="1188" spans="27:27">
      <c r="AA1188" s="26"/>
    </row>
    <row r="1189" spans="27:27">
      <c r="AA1189" s="26"/>
    </row>
    <row r="1190" spans="27:27">
      <c r="AA1190" s="26"/>
    </row>
    <row r="1191" spans="27:27">
      <c r="AA1191" s="26"/>
    </row>
    <row r="1192" spans="27:27">
      <c r="AA1192" s="26"/>
    </row>
    <row r="1193" spans="27:27">
      <c r="AA1193" s="26"/>
    </row>
    <row r="1194" spans="27:27">
      <c r="AA1194" s="26"/>
    </row>
    <row r="1195" spans="27:27">
      <c r="AA1195" s="26"/>
    </row>
    <row r="1196" spans="27:27">
      <c r="AA1196" s="26"/>
    </row>
    <row r="1197" spans="27:27">
      <c r="AA1197" s="26"/>
    </row>
    <row r="1198" spans="27:27">
      <c r="AA1198" s="26"/>
    </row>
    <row r="1199" spans="27:27">
      <c r="AA1199" s="26"/>
    </row>
    <row r="1200" spans="27:27">
      <c r="AA1200" s="26"/>
    </row>
    <row r="1201" spans="27:27">
      <c r="AA1201" s="26"/>
    </row>
    <row r="1202" spans="27:27">
      <c r="AA1202" s="26"/>
    </row>
    <row r="1203" spans="27:27">
      <c r="AA1203" s="26"/>
    </row>
    <row r="1204" spans="27:27">
      <c r="AA1204" s="26"/>
    </row>
    <row r="1205" spans="27:27">
      <c r="AA1205" s="26"/>
    </row>
    <row r="1206" spans="27:27">
      <c r="AA1206" s="26"/>
    </row>
    <row r="1207" spans="27:27">
      <c r="AA1207" s="26"/>
    </row>
    <row r="1208" spans="27:27">
      <c r="AA1208" s="26"/>
    </row>
    <row r="1209" spans="27:27">
      <c r="AA1209" s="26"/>
    </row>
    <row r="1210" spans="27:27">
      <c r="AA1210" s="26"/>
    </row>
    <row r="1211" spans="27:27">
      <c r="AA1211" s="26"/>
    </row>
    <row r="1212" spans="27:27">
      <c r="AA1212" s="26"/>
    </row>
    <row r="1213" spans="27:27">
      <c r="AA1213" s="26"/>
    </row>
    <row r="1214" spans="27:27">
      <c r="AA1214" s="26"/>
    </row>
    <row r="1215" spans="27:27">
      <c r="AA1215" s="26"/>
    </row>
    <row r="1216" spans="27:27">
      <c r="AA1216" s="26"/>
    </row>
    <row r="1217" spans="27:27">
      <c r="AA1217" s="26"/>
    </row>
    <row r="1218" spans="27:27">
      <c r="AA1218" s="26"/>
    </row>
    <row r="1219" spans="27:27">
      <c r="AA1219" s="26"/>
    </row>
    <row r="1220" spans="27:27">
      <c r="AA1220" s="26"/>
    </row>
    <row r="1221" spans="27:27">
      <c r="AA1221" s="26"/>
    </row>
    <row r="1222" spans="27:27">
      <c r="AA1222" s="26"/>
    </row>
    <row r="1223" spans="27:27">
      <c r="AA1223" s="26"/>
    </row>
    <row r="1224" spans="27:27">
      <c r="AA1224" s="26"/>
    </row>
    <row r="1225" spans="27:27">
      <c r="AA1225" s="26"/>
    </row>
    <row r="1226" spans="27:27">
      <c r="AA1226" s="26"/>
    </row>
    <row r="1227" spans="27:27">
      <c r="AA1227" s="26"/>
    </row>
    <row r="1228" spans="27:27">
      <c r="AA1228" s="26"/>
    </row>
    <row r="1229" spans="27:27">
      <c r="AA1229" s="26"/>
    </row>
    <row r="1230" spans="27:27">
      <c r="AA1230" s="26"/>
    </row>
    <row r="1231" spans="27:27">
      <c r="AA1231" s="26"/>
    </row>
    <row r="1232" spans="27:27">
      <c r="AA1232" s="26"/>
    </row>
    <row r="1233" spans="27:27">
      <c r="AA1233" s="26"/>
    </row>
    <row r="1234" spans="27:27">
      <c r="AA1234" s="26"/>
    </row>
    <row r="1235" spans="27:27">
      <c r="AA1235" s="26"/>
    </row>
    <row r="1236" spans="27:27">
      <c r="AA1236" s="26"/>
    </row>
    <row r="1237" spans="27:27">
      <c r="AA1237" s="26"/>
    </row>
    <row r="1238" spans="27:27">
      <c r="AA1238" s="26"/>
    </row>
    <row r="1239" spans="27:27">
      <c r="AA1239" s="26"/>
    </row>
    <row r="1240" spans="27:27">
      <c r="AA1240" s="26"/>
    </row>
    <row r="1241" spans="27:27">
      <c r="AA1241" s="26"/>
    </row>
    <row r="1242" spans="27:27">
      <c r="AA1242" s="26"/>
    </row>
    <row r="1243" spans="27:27">
      <c r="AA1243" s="26"/>
    </row>
    <row r="1244" spans="27:27">
      <c r="AA1244" s="26"/>
    </row>
    <row r="1245" spans="27:27">
      <c r="AA1245" s="26"/>
    </row>
    <row r="1246" spans="27:27">
      <c r="AA1246" s="26"/>
    </row>
    <row r="1247" spans="27:27">
      <c r="AA1247" s="26"/>
    </row>
    <row r="1248" spans="27:27">
      <c r="AA1248" s="26"/>
    </row>
    <row r="1249" spans="27:27">
      <c r="AA1249" s="26"/>
    </row>
    <row r="1250" spans="27:27">
      <c r="AA1250" s="26"/>
    </row>
    <row r="1251" spans="27:27">
      <c r="AA1251" s="26"/>
    </row>
    <row r="1252" spans="27:27">
      <c r="AA1252" s="26"/>
    </row>
    <row r="1253" spans="27:27">
      <c r="AA1253" s="26"/>
    </row>
    <row r="1254" spans="27:27">
      <c r="AA1254" s="26"/>
    </row>
    <row r="1255" spans="27:27">
      <c r="AA1255" s="26"/>
    </row>
    <row r="1256" spans="27:27">
      <c r="AA1256" s="26"/>
    </row>
    <row r="1257" spans="27:27">
      <c r="AA1257" s="26"/>
    </row>
    <row r="1258" spans="27:27">
      <c r="AA1258" s="26"/>
    </row>
    <row r="1259" spans="27:27">
      <c r="AA1259" s="26"/>
    </row>
    <row r="1260" spans="27:27">
      <c r="AA1260" s="26"/>
    </row>
    <row r="1261" spans="27:27">
      <c r="AA1261" s="26"/>
    </row>
    <row r="1262" spans="27:27">
      <c r="AA1262" s="26"/>
    </row>
    <row r="1263" spans="27:27">
      <c r="AA1263" s="26"/>
    </row>
    <row r="1264" spans="27:27">
      <c r="AA1264" s="26"/>
    </row>
    <row r="1265" spans="27:27">
      <c r="AA1265" s="26"/>
    </row>
    <row r="1266" spans="27:27">
      <c r="AA1266" s="26"/>
    </row>
    <row r="1267" spans="27:27">
      <c r="AA1267" s="26"/>
    </row>
    <row r="1268" spans="27:27">
      <c r="AA1268" s="26"/>
    </row>
    <row r="1269" spans="27:27">
      <c r="AA1269" s="26"/>
    </row>
    <row r="1270" spans="27:27">
      <c r="AA1270" s="26"/>
    </row>
    <row r="1271" spans="27:27">
      <c r="AA1271" s="26"/>
    </row>
    <row r="1272" spans="27:27">
      <c r="AA1272" s="26"/>
    </row>
    <row r="1273" spans="27:27">
      <c r="AA1273" s="26"/>
    </row>
    <row r="1274" spans="27:27">
      <c r="AA1274" s="26"/>
    </row>
    <row r="1275" spans="27:27">
      <c r="AA1275" s="26"/>
    </row>
    <row r="1276" spans="27:27">
      <c r="AA1276" s="26"/>
    </row>
    <row r="1277" spans="27:27">
      <c r="AA1277" s="26"/>
    </row>
    <row r="1278" spans="27:27">
      <c r="AA1278" s="26"/>
    </row>
    <row r="1279" spans="27:27">
      <c r="AA1279" s="26"/>
    </row>
    <row r="1280" spans="27:27">
      <c r="AA1280" s="26"/>
    </row>
    <row r="1281" spans="27:27">
      <c r="AA1281" s="26"/>
    </row>
    <row r="1282" spans="27:27">
      <c r="AA1282" s="26"/>
    </row>
    <row r="1283" spans="27:27">
      <c r="AA1283" s="26"/>
    </row>
    <row r="1284" spans="27:27">
      <c r="AA1284" s="26"/>
    </row>
    <row r="1285" spans="27:27">
      <c r="AA1285" s="26"/>
    </row>
    <row r="1286" spans="27:27">
      <c r="AA1286" s="26"/>
    </row>
    <row r="1287" spans="27:27">
      <c r="AA1287" s="26"/>
    </row>
    <row r="1288" spans="27:27">
      <c r="AA1288" s="26"/>
    </row>
    <row r="1289" spans="27:27">
      <c r="AA1289" s="26"/>
    </row>
    <row r="1290" spans="27:27">
      <c r="AA1290" s="26"/>
    </row>
    <row r="1291" spans="27:27">
      <c r="AA1291" s="26"/>
    </row>
    <row r="1292" spans="27:27">
      <c r="AA1292" s="26"/>
    </row>
    <row r="1293" spans="27:27">
      <c r="AA1293" s="26"/>
    </row>
    <row r="1294" spans="27:27">
      <c r="AA1294" s="26"/>
    </row>
    <row r="1295" spans="27:27">
      <c r="AA1295" s="26"/>
    </row>
    <row r="1296" spans="27:27">
      <c r="AA1296" s="26"/>
    </row>
    <row r="1297" spans="27:27">
      <c r="AA1297" s="26"/>
    </row>
    <row r="1298" spans="27:27">
      <c r="AA1298" s="26"/>
    </row>
    <row r="1299" spans="27:27">
      <c r="AA1299" s="26"/>
    </row>
    <row r="1300" spans="27:27">
      <c r="AA1300" s="26"/>
    </row>
    <row r="1301" spans="27:27">
      <c r="AA1301" s="26"/>
    </row>
    <row r="1302" spans="27:27">
      <c r="AA1302" s="26"/>
    </row>
    <row r="1303" spans="27:27">
      <c r="AA1303" s="26"/>
    </row>
    <row r="1304" spans="27:27">
      <c r="AA1304" s="26"/>
    </row>
    <row r="1305" spans="27:27">
      <c r="AA1305" s="26"/>
    </row>
    <row r="1306" spans="27:27">
      <c r="AA1306" s="26"/>
    </row>
    <row r="1307" spans="27:27">
      <c r="AA1307" s="26"/>
    </row>
    <row r="1308" spans="27:27">
      <c r="AA1308" s="26"/>
    </row>
    <row r="1309" spans="27:27">
      <c r="AA1309" s="26"/>
    </row>
    <row r="1310" spans="27:27">
      <c r="AA1310" s="26"/>
    </row>
    <row r="1311" spans="27:27">
      <c r="AA1311" s="26"/>
    </row>
    <row r="1312" spans="27:27">
      <c r="AA1312" s="26"/>
    </row>
    <row r="1313" spans="27:27">
      <c r="AA1313" s="26"/>
    </row>
    <row r="1314" spans="27:27">
      <c r="AA1314" s="26"/>
    </row>
    <row r="1315" spans="27:27">
      <c r="AA1315" s="26"/>
    </row>
    <row r="1316" spans="27:27">
      <c r="AA1316" s="26"/>
    </row>
    <row r="1317" spans="27:27">
      <c r="AA1317" s="26"/>
    </row>
    <row r="1318" spans="27:27">
      <c r="AA1318" s="26"/>
    </row>
    <row r="1319" spans="27:27">
      <c r="AA1319" s="26"/>
    </row>
    <row r="1320" spans="27:27">
      <c r="AA1320" s="26"/>
    </row>
    <row r="1321" spans="27:27">
      <c r="AA1321" s="26"/>
    </row>
    <row r="1322" spans="27:27">
      <c r="AA1322" s="26"/>
    </row>
    <row r="1323" spans="27:27">
      <c r="AA1323" s="26"/>
    </row>
    <row r="1324" spans="27:27">
      <c r="AA1324" s="26"/>
    </row>
    <row r="1325" spans="27:27">
      <c r="AA1325" s="26"/>
    </row>
    <row r="1326" spans="27:27">
      <c r="AA1326" s="26"/>
    </row>
    <row r="1327" spans="27:27">
      <c r="AA1327" s="26"/>
    </row>
    <row r="1328" spans="27:27">
      <c r="AA1328" s="26"/>
    </row>
    <row r="1329" spans="27:27">
      <c r="AA1329" s="26"/>
    </row>
    <row r="1330" spans="27:27">
      <c r="AA1330" s="26"/>
    </row>
    <row r="1331" spans="27:27">
      <c r="AA1331" s="26"/>
    </row>
    <row r="1332" spans="27:27">
      <c r="AA1332" s="26"/>
    </row>
    <row r="1333" spans="27:27">
      <c r="AA1333" s="26"/>
    </row>
    <row r="1334" spans="27:27">
      <c r="AA1334" s="26"/>
    </row>
    <row r="1335" spans="27:27">
      <c r="AA1335" s="26"/>
    </row>
    <row r="1336" spans="27:27">
      <c r="AA1336" s="26"/>
    </row>
    <row r="1337" spans="27:27">
      <c r="AA1337" s="26"/>
    </row>
    <row r="1338" spans="27:27">
      <c r="AA1338" s="26"/>
    </row>
    <row r="1339" spans="27:27">
      <c r="AA1339" s="26"/>
    </row>
    <row r="1340" spans="27:27">
      <c r="AA1340" s="26"/>
    </row>
    <row r="1341" spans="27:27">
      <c r="AA1341" s="26"/>
    </row>
    <row r="1342" spans="27:27">
      <c r="AA1342" s="26"/>
    </row>
    <row r="1343" spans="27:27">
      <c r="AA1343" s="26"/>
    </row>
    <row r="1344" spans="27:27">
      <c r="AA1344" s="26"/>
    </row>
    <row r="1345" spans="27:27">
      <c r="AA1345" s="26"/>
    </row>
    <row r="1346" spans="27:27">
      <c r="AA1346" s="26"/>
    </row>
    <row r="1347" spans="27:27">
      <c r="AA1347" s="26"/>
    </row>
    <row r="1348" spans="27:27">
      <c r="AA1348" s="26"/>
    </row>
    <row r="1349" spans="27:27">
      <c r="AA1349" s="26"/>
    </row>
    <row r="1350" spans="27:27">
      <c r="AA1350" s="26"/>
    </row>
    <row r="1351" spans="27:27">
      <c r="AA1351" s="26"/>
    </row>
    <row r="1352" spans="27:27">
      <c r="AA1352" s="26"/>
    </row>
    <row r="1353" spans="27:27">
      <c r="AA1353" s="26"/>
    </row>
    <row r="1354" spans="27:27">
      <c r="AA1354" s="26"/>
    </row>
    <row r="1355" spans="27:27">
      <c r="AA1355" s="26"/>
    </row>
    <row r="1356" spans="27:27">
      <c r="AA1356" s="26"/>
    </row>
    <row r="1357" spans="27:27">
      <c r="AA1357" s="26"/>
    </row>
    <row r="1358" spans="27:27">
      <c r="AA1358" s="26"/>
    </row>
    <row r="1359" spans="27:27">
      <c r="AA1359" s="26"/>
    </row>
    <row r="1360" spans="27:27">
      <c r="AA1360" s="26"/>
    </row>
    <row r="1361" spans="27:27">
      <c r="AA1361" s="26"/>
    </row>
    <row r="1362" spans="27:27">
      <c r="AA1362" s="26"/>
    </row>
    <row r="1363" spans="27:27">
      <c r="AA1363" s="26"/>
    </row>
    <row r="1364" spans="27:27">
      <c r="AA1364" s="26"/>
    </row>
    <row r="1365" spans="27:27">
      <c r="AA1365" s="26"/>
    </row>
    <row r="1366" spans="27:27">
      <c r="AA1366" s="26"/>
    </row>
    <row r="1367" spans="27:27">
      <c r="AA1367" s="26"/>
    </row>
    <row r="1368" spans="27:27">
      <c r="AA1368" s="26"/>
    </row>
    <row r="1369" spans="27:27">
      <c r="AA1369" s="26"/>
    </row>
    <row r="1370" spans="27:27">
      <c r="AA1370" s="26"/>
    </row>
    <row r="1371" spans="27:27">
      <c r="AA1371" s="26"/>
    </row>
    <row r="1372" spans="27:27">
      <c r="AA1372" s="26"/>
    </row>
    <row r="1373" spans="27:27">
      <c r="AA1373" s="26"/>
    </row>
    <row r="1374" spans="27:27">
      <c r="AA1374" s="26"/>
    </row>
    <row r="1375" spans="27:27">
      <c r="AA1375" s="26"/>
    </row>
    <row r="1376" spans="27:27">
      <c r="AA1376" s="26"/>
    </row>
    <row r="1377" spans="27:27">
      <c r="AA1377" s="26"/>
    </row>
    <row r="1378" spans="27:27">
      <c r="AA1378" s="26"/>
    </row>
    <row r="1379" spans="27:27">
      <c r="AA1379" s="26"/>
    </row>
    <row r="1380" spans="27:27">
      <c r="AA1380" s="26"/>
    </row>
    <row r="1381" spans="27:27">
      <c r="AA1381" s="26"/>
    </row>
    <row r="1382" spans="27:27">
      <c r="AA1382" s="26"/>
    </row>
    <row r="1383" spans="27:27">
      <c r="AA1383" s="26"/>
    </row>
    <row r="1384" spans="27:27">
      <c r="AA1384" s="26"/>
    </row>
    <row r="1385" spans="27:27">
      <c r="AA1385" s="26"/>
    </row>
    <row r="1386" spans="27:27">
      <c r="AA1386" s="26"/>
    </row>
    <row r="1387" spans="27:27">
      <c r="AA1387" s="26"/>
    </row>
    <row r="1388" spans="27:27">
      <c r="AA1388" s="26"/>
    </row>
    <row r="1389" spans="27:27">
      <c r="AA1389" s="26"/>
    </row>
    <row r="1390" spans="27:27">
      <c r="AA1390" s="26"/>
    </row>
    <row r="1391" spans="27:27">
      <c r="AA1391" s="26"/>
    </row>
    <row r="1392" spans="27:27">
      <c r="AA1392" s="26"/>
    </row>
    <row r="1393" spans="27:27">
      <c r="AA1393" s="26"/>
    </row>
    <row r="1394" spans="27:27">
      <c r="AA1394" s="26"/>
    </row>
    <row r="1395" spans="27:27">
      <c r="AA1395" s="26"/>
    </row>
    <row r="1396" spans="27:27">
      <c r="AA1396" s="26"/>
    </row>
    <row r="1397" spans="27:27">
      <c r="AA1397" s="26"/>
    </row>
    <row r="1398" spans="27:27">
      <c r="AA1398" s="26"/>
    </row>
    <row r="1399" spans="27:27">
      <c r="AA1399" s="26"/>
    </row>
    <row r="1400" spans="27:27">
      <c r="AA1400" s="26"/>
    </row>
    <row r="1401" spans="27:27">
      <c r="AA1401" s="26"/>
    </row>
    <row r="1402" spans="27:27">
      <c r="AA1402" s="26"/>
    </row>
    <row r="1403" spans="27:27">
      <c r="AA1403" s="26"/>
    </row>
    <row r="1404" spans="27:27">
      <c r="AA1404" s="26"/>
    </row>
    <row r="1405" spans="27:27">
      <c r="AA1405" s="26"/>
    </row>
    <row r="1406" spans="27:27">
      <c r="AA1406" s="26"/>
    </row>
    <row r="1407" spans="27:27">
      <c r="AA1407" s="26"/>
    </row>
    <row r="1408" spans="27:27">
      <c r="AA1408" s="26"/>
    </row>
    <row r="1409" spans="27:27">
      <c r="AA1409" s="26"/>
    </row>
    <row r="1410" spans="27:27">
      <c r="AA1410" s="26"/>
    </row>
    <row r="1411" spans="27:27">
      <c r="AA1411" s="26"/>
    </row>
    <row r="1412" spans="27:27">
      <c r="AA1412" s="26"/>
    </row>
    <row r="1413" spans="27:27">
      <c r="AA1413" s="26"/>
    </row>
    <row r="1414" spans="27:27">
      <c r="AA1414" s="26"/>
    </row>
    <row r="1415" spans="27:27">
      <c r="AA1415" s="26"/>
    </row>
    <row r="1416" spans="27:27">
      <c r="AA1416" s="26"/>
    </row>
    <row r="1417" spans="27:27">
      <c r="AA1417" s="26"/>
    </row>
    <row r="1418" spans="27:27">
      <c r="AA1418" s="26"/>
    </row>
    <row r="1419" spans="27:27">
      <c r="AA1419" s="26"/>
    </row>
    <row r="1420" spans="27:27">
      <c r="AA1420" s="26"/>
    </row>
    <row r="1421" spans="27:27">
      <c r="AA1421" s="26"/>
    </row>
    <row r="1422" spans="27:27">
      <c r="AA1422" s="26"/>
    </row>
    <row r="1423" spans="27:27">
      <c r="AA1423" s="26"/>
    </row>
    <row r="1424" spans="27:27">
      <c r="AA1424" s="26"/>
    </row>
    <row r="1425" spans="27:27">
      <c r="AA1425" s="26"/>
    </row>
    <row r="1426" spans="27:27">
      <c r="AA1426" s="26"/>
    </row>
    <row r="1427" spans="27:27">
      <c r="AA1427" s="26"/>
    </row>
    <row r="1428" spans="27:27">
      <c r="AA1428" s="26"/>
    </row>
    <row r="1429" spans="27:27">
      <c r="AA1429" s="26"/>
    </row>
    <row r="1430" spans="27:27">
      <c r="AA1430" s="26"/>
    </row>
    <row r="1431" spans="27:27">
      <c r="AA1431" s="26"/>
    </row>
    <row r="1432" spans="27:27">
      <c r="AA1432" s="26"/>
    </row>
    <row r="1433" spans="27:27">
      <c r="AA1433" s="26"/>
    </row>
    <row r="1434" spans="27:27">
      <c r="AA1434" s="26"/>
    </row>
    <row r="1435" spans="27:27">
      <c r="AA1435" s="26"/>
    </row>
    <row r="1436" spans="27:27">
      <c r="AA1436" s="26"/>
    </row>
    <row r="1437" spans="27:27">
      <c r="AA1437" s="26"/>
    </row>
    <row r="1438" spans="27:27">
      <c r="AA1438" s="26"/>
    </row>
    <row r="1439" spans="27:27">
      <c r="AA1439" s="26"/>
    </row>
    <row r="1440" spans="27:27">
      <c r="AA1440" s="26"/>
    </row>
    <row r="1441" spans="27:27">
      <c r="AA1441" s="26"/>
    </row>
    <row r="1442" spans="27:27">
      <c r="AA1442" s="26"/>
    </row>
    <row r="1443" spans="27:27">
      <c r="AA1443" s="26"/>
    </row>
    <row r="1444" spans="27:27">
      <c r="AA1444" s="26"/>
    </row>
    <row r="1445" spans="27:27">
      <c r="AA1445" s="26"/>
    </row>
    <row r="1446" spans="27:27">
      <c r="AA1446" s="26"/>
    </row>
    <row r="1447" spans="27:27">
      <c r="AA1447" s="26"/>
    </row>
    <row r="1448" spans="27:27">
      <c r="AA1448" s="26"/>
    </row>
    <row r="1449" spans="27:27">
      <c r="AA1449" s="26"/>
    </row>
    <row r="1450" spans="27:27">
      <c r="AA1450" s="26"/>
    </row>
    <row r="1451" spans="27:27">
      <c r="AA1451" s="26"/>
    </row>
    <row r="1452" spans="27:27">
      <c r="AA1452" s="26"/>
    </row>
    <row r="1453" spans="27:27">
      <c r="AA1453" s="26"/>
    </row>
    <row r="1454" spans="27:27">
      <c r="AA1454" s="26"/>
    </row>
    <row r="1455" spans="27:27">
      <c r="AA1455" s="26"/>
    </row>
    <row r="1456" spans="27:27">
      <c r="AA1456" s="26"/>
    </row>
    <row r="1457" spans="27:27">
      <c r="AA1457" s="26"/>
    </row>
    <row r="1458" spans="27:27">
      <c r="AA1458" s="26"/>
    </row>
    <row r="1459" spans="27:27">
      <c r="AA1459" s="26"/>
    </row>
    <row r="1460" spans="27:27">
      <c r="AA1460" s="26"/>
    </row>
    <row r="1461" spans="27:27">
      <c r="AA1461" s="26"/>
    </row>
    <row r="1462" spans="27:27">
      <c r="AA1462" s="26"/>
    </row>
    <row r="1463" spans="27:27">
      <c r="AA1463" s="26"/>
    </row>
    <row r="1464" spans="27:27">
      <c r="AA1464" s="26"/>
    </row>
    <row r="1465" spans="27:27">
      <c r="AA1465" s="26"/>
    </row>
    <row r="1466" spans="27:27">
      <c r="AA1466" s="26"/>
    </row>
    <row r="1467" spans="27:27">
      <c r="AA1467" s="26"/>
    </row>
    <row r="1468" spans="27:27">
      <c r="AA1468" s="26"/>
    </row>
    <row r="1469" spans="27:27">
      <c r="AA1469" s="26"/>
    </row>
    <row r="1470" spans="27:27">
      <c r="AA1470" s="26"/>
    </row>
    <row r="1471" spans="27:27">
      <c r="AA1471" s="26"/>
    </row>
    <row r="1472" spans="27:27">
      <c r="AA1472" s="26"/>
    </row>
    <row r="1473" spans="27:27">
      <c r="AA1473" s="26"/>
    </row>
    <row r="1474" spans="27:27">
      <c r="AA1474" s="26"/>
    </row>
    <row r="1475" spans="27:27">
      <c r="AA1475" s="26"/>
    </row>
    <row r="1476" spans="27:27">
      <c r="AA1476" s="26"/>
    </row>
    <row r="1477" spans="27:27">
      <c r="AA1477" s="26"/>
    </row>
    <row r="1478" spans="27:27">
      <c r="AA1478" s="26"/>
    </row>
    <row r="1479" spans="27:27">
      <c r="AA1479" s="26"/>
    </row>
    <row r="1480" spans="27:27">
      <c r="AA1480" s="26"/>
    </row>
    <row r="1481" spans="27:27">
      <c r="AA1481" s="26"/>
    </row>
    <row r="1482" spans="27:27">
      <c r="AA1482" s="26"/>
    </row>
    <row r="1483" spans="27:27">
      <c r="AA1483" s="26"/>
    </row>
    <row r="1484" spans="27:27">
      <c r="AA1484" s="26"/>
    </row>
    <row r="1485" spans="27:27">
      <c r="AA1485" s="26"/>
    </row>
    <row r="1486" spans="27:27">
      <c r="AA1486" s="26"/>
    </row>
    <row r="1487" spans="27:27">
      <c r="AA1487" s="26"/>
    </row>
    <row r="1488" spans="27:27">
      <c r="AA1488" s="26"/>
    </row>
    <row r="1489" spans="27:27">
      <c r="AA1489" s="26"/>
    </row>
    <row r="1490" spans="27:27">
      <c r="AA1490" s="26"/>
    </row>
    <row r="1491" spans="27:27">
      <c r="AA1491" s="26"/>
    </row>
    <row r="1492" spans="27:27">
      <c r="AA1492" s="26"/>
    </row>
    <row r="1493" spans="27:27">
      <c r="AA1493" s="26"/>
    </row>
    <row r="1494" spans="27:27">
      <c r="AA1494" s="26"/>
    </row>
    <row r="1495" spans="27:27">
      <c r="AA1495" s="26"/>
    </row>
    <row r="1496" spans="27:27">
      <c r="AA1496" s="26"/>
    </row>
    <row r="1497" spans="27:27">
      <c r="AA1497" s="26"/>
    </row>
    <row r="1498" spans="27:27">
      <c r="AA1498" s="26"/>
    </row>
    <row r="1499" spans="27:27">
      <c r="AA1499" s="26"/>
    </row>
    <row r="1500" spans="27:27">
      <c r="AA1500" s="26"/>
    </row>
    <row r="1501" spans="27:27">
      <c r="AA1501" s="26"/>
    </row>
    <row r="1502" spans="27:27">
      <c r="AA1502" s="26"/>
    </row>
    <row r="1503" spans="27:27">
      <c r="AA1503" s="26"/>
    </row>
    <row r="1504" spans="27:27">
      <c r="AA1504" s="26"/>
    </row>
    <row r="1505" spans="27:27">
      <c r="AA1505" s="26"/>
    </row>
    <row r="1506" spans="27:27">
      <c r="AA1506" s="26"/>
    </row>
    <row r="1507" spans="27:27">
      <c r="AA1507" s="26"/>
    </row>
    <row r="1508" spans="27:27">
      <c r="AA1508" s="26"/>
    </row>
    <row r="1509" spans="27:27">
      <c r="AA1509" s="26"/>
    </row>
    <row r="1510" spans="27:27">
      <c r="AA1510" s="26"/>
    </row>
    <row r="1511" spans="27:27">
      <c r="AA1511" s="26"/>
    </row>
    <row r="1512" spans="27:27">
      <c r="AA1512" s="26"/>
    </row>
    <row r="1513" spans="27:27">
      <c r="AA1513" s="26"/>
    </row>
    <row r="1514" spans="27:27">
      <c r="AA1514" s="26"/>
    </row>
    <row r="1515" spans="27:27">
      <c r="AA1515" s="26"/>
    </row>
    <row r="1516" spans="27:27">
      <c r="AA1516" s="26"/>
    </row>
  </sheetData>
  <mergeCells count="2">
    <mergeCell ref="B3:I3"/>
    <mergeCell ref="K3:W3"/>
  </mergeCells>
  <printOptions horizontalCentered="1"/>
  <pageMargins left="0" right="0" top="0.27559055118110198" bottom="0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Soobhadra Fowdur</cp:lastModifiedBy>
  <cp:lastPrinted>2016-06-03T12:18:27Z</cp:lastPrinted>
  <dcterms:created xsi:type="dcterms:W3CDTF">2014-06-04T06:44:16Z</dcterms:created>
  <dcterms:modified xsi:type="dcterms:W3CDTF">2016-06-13T07:31:21Z</dcterms:modified>
</cp:coreProperties>
</file>