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495" windowWidth="11355" windowHeight="6270" activeTab="0"/>
  </bookViews>
  <sheets>
    <sheet name="17" sheetId="1" r:id="rId1"/>
  </sheets>
  <externalReferences>
    <externalReference r:id="rId4"/>
  </externalReferences>
  <definedNames>
    <definedName name="_xlnm.Print_Area" localSheetId="0">'17'!$A$2:$CH$43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3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<sst xmlns="http://schemas.openxmlformats.org/spreadsheetml/2006/main" count="26" uniqueCount="26">
  <si>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</si>
  <si>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</si>
  <si>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</si>
  <si>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</si>
  <si>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</si>
  <si>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</si>
  <si>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</si>
  <si>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</si>
  <si>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</si>
  <si>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</si>
  <si>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</si>
  <si>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</si>
  <si>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</si>
  <si>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</si>
  <si>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</si>
  <si>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</si>
  <si>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</si>
  <si>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</si>
  <si>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</si>
  <si>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</si>
  <si>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</si>
  <si>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</si>
  <si>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</si>
  <si>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</si>
  <si>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</si>
  <si>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June 2011 - June 2012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</si>
</sst>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52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0" fontId="10" fillId="34" borderId="12" xfId="0" applyFont="1" applyFill="1" applyBorder="1" applyAlignment="1">
      <alignment horizontal="center"/>
    </xf>
    <xf numFmtId="17" fontId="10" fillId="34" borderId="13" xfId="0" applyNumberFormat="1" applyFont="1" applyFill="1" applyBorder="1" applyAlignment="1">
      <alignment horizontal="center"/>
    </xf>
    <xf numFmtId="17" fontId="10" fillId="34" borderId="14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11" fillId="34" borderId="15" xfId="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4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172" fontId="11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18" xfId="0" applyFont="1" applyBorder="1" applyAlignment="1">
      <alignment/>
    </xf>
    <xf numFmtId="172" fontId="11" fillId="0" borderId="18" xfId="0" applyNumberFormat="1" applyFont="1" applyBorder="1" applyAlignment="1">
      <alignment/>
    </xf>
    <xf numFmtId="0" fontId="11" fillId="0" borderId="11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23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25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CBS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  <sheetDataSet>
      <sheetData sheetId="0">
        <row r="7">
          <cell r="CG7">
            <v>78248.68625308</v>
          </cell>
          <cell r="CH7">
            <v>85262.88677389</v>
          </cell>
        </row>
        <row r="8">
          <cell r="CG8">
            <v>3826.3513901972406</v>
          </cell>
          <cell r="CH8">
            <v>3949.521270785396</v>
          </cell>
        </row>
        <row r="10">
          <cell r="CG10">
            <v>218.86825797</v>
          </cell>
          <cell r="CH10">
            <v>435.45239564</v>
          </cell>
        </row>
        <row r="12">
          <cell r="CG12">
            <v>-2984.9513743000025</v>
          </cell>
          <cell r="CH12">
            <v>-5262.676048739999</v>
          </cell>
        </row>
        <row r="13">
          <cell r="CG13">
            <v>9826.46073856</v>
          </cell>
          <cell r="CH13">
            <v>9248.940008800002</v>
          </cell>
        </row>
        <row r="14">
          <cell r="CG14">
            <v>12811.412112860002</v>
          </cell>
          <cell r="CH14">
            <v>14511.61605754</v>
          </cell>
        </row>
        <row r="16">
          <cell r="CG16">
            <v>117.72402282</v>
          </cell>
          <cell r="CH16">
            <v>118.39885439</v>
          </cell>
        </row>
        <row r="19">
          <cell r="CG19">
            <v>44756.140882790336</v>
          </cell>
          <cell r="CH19">
            <v>46015.51637719777</v>
          </cell>
        </row>
        <row r="20">
          <cell r="CG20">
            <v>22081.98990434</v>
          </cell>
          <cell r="CH20">
            <v>21745.49167457</v>
          </cell>
        </row>
        <row r="21">
          <cell r="CG21">
            <v>22476.34273874</v>
          </cell>
          <cell r="CH21">
            <v>23977.36948107</v>
          </cell>
        </row>
        <row r="24">
          <cell r="CG24">
            <v>197.908239710331</v>
          </cell>
          <cell r="CH24">
            <v>292.65522155776597</v>
          </cell>
        </row>
        <row r="25">
          <cell r="CG25">
            <v>2864.0974923400004</v>
          </cell>
          <cell r="CH25">
            <v>2863.69941069</v>
          </cell>
        </row>
        <row r="27">
          <cell r="CG27">
            <v>67.532818</v>
          </cell>
          <cell r="CH27">
            <v>76.657961</v>
          </cell>
        </row>
        <row r="29">
          <cell r="CG29">
            <v>4990.41581167</v>
          </cell>
          <cell r="CH29">
            <v>4890.13978898</v>
          </cell>
        </row>
        <row r="31">
          <cell r="CG31">
            <v>0</v>
          </cell>
          <cell r="CH31">
            <v>0</v>
          </cell>
        </row>
        <row r="33">
          <cell r="CG33">
            <v>0</v>
          </cell>
          <cell r="CH33">
            <v>0</v>
          </cell>
        </row>
        <row r="37">
          <cell r="CG37">
            <v>19954.355886069985</v>
          </cell>
          <cell r="CH37">
            <v>23783.56904477997</v>
          </cell>
        </row>
        <row r="39">
          <cell r="CG39">
            <v>-858.4671213399996</v>
          </cell>
          <cell r="CH39">
            <v>-1025.04187836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45"/>
  <sheetViews>
    <sheetView tabSelected="1" zoomScalePageLayoutView="0" workbookViewId="0" topLeftCell="A1">
      <pane xSplit="1" ySplit="4" topLeftCell="BV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CH43"/>
    </sheetView>
  </sheetViews>
  <sheetFormatPr defaultColWidth="9.140625" defaultRowHeight="12.75"/>
  <cols>
    <col min="1" max="1" width="60.8515625" style="1" customWidth="1"/>
    <col min="2" max="66" width="9.7109375" style="1" hidden="1" customWidth="1"/>
    <col min="67" max="67" width="9.421875" style="1" hidden="1" customWidth="1"/>
    <col min="68" max="68" width="0" style="1" hidden="1" customWidth="1"/>
    <col min="69" max="69" width="8.8515625" style="1" hidden="1" customWidth="1"/>
    <col min="70" max="73" width="0" style="1" hidden="1" customWidth="1"/>
    <col min="74" max="85" width="9.140625" style="1" customWidth="1"/>
    <col min="86" max="86" width="10.140625" style="1" bestFit="1" customWidth="1"/>
    <col min="87" max="16384" width="9.140625" style="1" customWidth="1"/>
  </cols>
  <sheetData>
    <row r="1" ht="12.75"/>
    <row r="2" ht="21">
      <c r="A2" s="10" t="s">
        <v>25</v>
      </c>
    </row>
    <row r="3" spans="1:86" ht="13.5" thickBot="1">
      <c r="A3" s="2"/>
      <c r="L3" s="60"/>
      <c r="M3" s="60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58"/>
      <c r="CA3" s="58"/>
      <c r="CB3" s="58"/>
      <c r="CC3" s="58"/>
      <c r="CD3" s="59"/>
      <c r="CE3" s="59"/>
      <c r="CF3" s="59"/>
      <c r="CG3" s="61" t="s">
        <v>17</v>
      </c>
      <c r="CH3" s="61"/>
    </row>
    <row r="4" spans="1:86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  <c r="BP4" s="12">
        <v>40513</v>
      </c>
      <c r="BQ4" s="12">
        <v>40544</v>
      </c>
      <c r="BR4" s="12">
        <v>40575</v>
      </c>
      <c r="BS4" s="12">
        <v>40603</v>
      </c>
      <c r="BT4" s="12">
        <v>40634</v>
      </c>
      <c r="BU4" s="12">
        <v>40664</v>
      </c>
      <c r="BV4" s="12">
        <v>40695</v>
      </c>
      <c r="BW4" s="12">
        <v>40725</v>
      </c>
      <c r="BX4" s="12">
        <v>40756</v>
      </c>
      <c r="BY4" s="12">
        <v>40787</v>
      </c>
      <c r="BZ4" s="12">
        <v>40817</v>
      </c>
      <c r="CA4" s="12">
        <v>40848</v>
      </c>
      <c r="CB4" s="12">
        <v>40878</v>
      </c>
      <c r="CC4" s="12">
        <v>40909</v>
      </c>
      <c r="CD4" s="12">
        <v>40940</v>
      </c>
      <c r="CE4" s="12">
        <v>40969</v>
      </c>
      <c r="CF4" s="12">
        <v>41000</v>
      </c>
      <c r="CG4" s="12">
        <v>41030</v>
      </c>
      <c r="CH4" s="12">
        <v>41061</v>
      </c>
    </row>
    <row r="5" spans="1:86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</row>
    <row r="6" spans="1:86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v>65004.538183921984</v>
      </c>
      <c r="BK6" s="17">
        <v>65172.310209024</v>
      </c>
      <c r="BL6" s="17">
        <v>66097.7619678602</v>
      </c>
      <c r="BM6" s="17">
        <v>69199.85178853599</v>
      </c>
      <c r="BN6" s="45">
        <v>68611.17475044899</v>
      </c>
      <c r="BO6" s="17">
        <v>70938.532290908</v>
      </c>
      <c r="BP6" s="17">
        <v>73899.208608499</v>
      </c>
      <c r="BQ6" s="17">
        <v>70637.30106524429</v>
      </c>
      <c r="BR6" s="17">
        <v>70595.93117459636</v>
      </c>
      <c r="BS6" s="17">
        <v>72345.52701868254</v>
      </c>
      <c r="BT6" s="17">
        <v>71681.81323800754</v>
      </c>
      <c r="BU6" s="17">
        <v>73232.6950917251</v>
      </c>
      <c r="BV6" s="17">
        <v>76240.29849349998</v>
      </c>
      <c r="BW6" s="17">
        <v>75456.09568902945</v>
      </c>
      <c r="BX6" s="17">
        <v>75861.59765256323</v>
      </c>
      <c r="BY6" s="17">
        <v>74983.48901358999</v>
      </c>
      <c r="BZ6" s="17">
        <v>77491.22024650146</v>
      </c>
      <c r="CA6" s="17">
        <v>73859.96784592488</v>
      </c>
      <c r="CB6" s="17">
        <v>76431.956678228</v>
      </c>
      <c r="CC6" s="17">
        <v>76360.00713771916</v>
      </c>
      <c r="CD6" s="17">
        <v>76295.39063190357</v>
      </c>
      <c r="CE6" s="17">
        <v>75766.08566380297</v>
      </c>
      <c r="CF6" s="17">
        <v>75360.57174238983</v>
      </c>
      <c r="CG6" s="17">
        <v>74422.6</v>
      </c>
      <c r="CH6" s="17">
        <f>CH7-CH8</f>
        <v>81313.36550310461</v>
      </c>
    </row>
    <row r="7" spans="1:86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v>69064.66624760999</v>
      </c>
      <c r="BK7" s="53">
        <v>69275.42981001</v>
      </c>
      <c r="BL7" s="53">
        <v>70223.88830047</v>
      </c>
      <c r="BM7" s="53">
        <v>73295.63602742</v>
      </c>
      <c r="BN7" s="46">
        <v>72731.75129557999</v>
      </c>
      <c r="BO7" s="53">
        <v>75060.50353529</v>
      </c>
      <c r="BP7" s="53">
        <v>78030.5402847</v>
      </c>
      <c r="BQ7" s="53">
        <v>74767.34998061002</v>
      </c>
      <c r="BR7" s="53">
        <v>74745.16965538</v>
      </c>
      <c r="BS7" s="53">
        <v>76484.10900129001</v>
      </c>
      <c r="BT7" s="53">
        <v>75815.30065407</v>
      </c>
      <c r="BU7" s="53">
        <v>77375.32148500998</v>
      </c>
      <c r="BV7" s="53">
        <v>80413.86735676999</v>
      </c>
      <c r="BW7" s="53">
        <v>79204.17124372</v>
      </c>
      <c r="BX7" s="53">
        <v>79653.77804957001</v>
      </c>
      <c r="BY7" s="53">
        <v>78858.22122301</v>
      </c>
      <c r="BZ7" s="53">
        <v>81393.10139919</v>
      </c>
      <c r="CA7" s="53">
        <v>77794.09947582001</v>
      </c>
      <c r="CB7" s="53">
        <v>80218.38350266</v>
      </c>
      <c r="CC7" s="53">
        <v>80160.38663575</v>
      </c>
      <c r="CD7" s="53">
        <v>80067.60765424001</v>
      </c>
      <c r="CE7" s="53">
        <v>79531.42721854</v>
      </c>
      <c r="CF7" s="53">
        <v>79158.47366388</v>
      </c>
      <c r="CG7" s="53">
        <f>'[1]17'!$CG$7</f>
        <v>78248.68625308</v>
      </c>
      <c r="CH7" s="53">
        <f>'[1]17'!$CH$7</f>
        <v>85262.88677389</v>
      </c>
    </row>
    <row r="8" spans="1:86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v>4060.228063688</v>
      </c>
      <c r="BK8" s="53">
        <v>4103.219600986</v>
      </c>
      <c r="BL8" s="53">
        <v>4126.126332609801</v>
      </c>
      <c r="BM8" s="53">
        <v>4095.684238884</v>
      </c>
      <c r="BN8" s="46">
        <v>4120.576545131</v>
      </c>
      <c r="BO8" s="53">
        <v>4121.971244382</v>
      </c>
      <c r="BP8" s="53">
        <v>4131.331676201</v>
      </c>
      <c r="BQ8" s="53">
        <v>4130.04891536572</v>
      </c>
      <c r="BR8" s="53">
        <v>4149.33848078364</v>
      </c>
      <c r="BS8" s="53">
        <v>4138.58198260748</v>
      </c>
      <c r="BT8" s="53">
        <v>4133.48741606246</v>
      </c>
      <c r="BU8" s="53">
        <v>4142.626393284881</v>
      </c>
      <c r="BV8" s="53">
        <v>4173.56886327</v>
      </c>
      <c r="BW8" s="53">
        <v>3748.07555469056</v>
      </c>
      <c r="BX8" s="53">
        <v>3792.1803970067804</v>
      </c>
      <c r="BY8" s="53">
        <v>3874.73220942</v>
      </c>
      <c r="BZ8" s="53">
        <v>3901.88115268854</v>
      </c>
      <c r="CA8" s="53">
        <v>3934.1316298951274</v>
      </c>
      <c r="CB8" s="53">
        <v>3786.4268244319996</v>
      </c>
      <c r="CC8" s="53">
        <v>3800.3794980308307</v>
      </c>
      <c r="CD8" s="53">
        <v>3772.217022336436</v>
      </c>
      <c r="CE8" s="53">
        <v>3765.3415547370405</v>
      </c>
      <c r="CF8" s="53">
        <v>3797.901921490168</v>
      </c>
      <c r="CG8" s="53">
        <f>'[1]17'!$CG$8-0.3</f>
        <v>3826.0513901972404</v>
      </c>
      <c r="CH8" s="53">
        <f>'[1]17'!$CH$8-0</f>
        <v>3949.521270785396</v>
      </c>
    </row>
    <row r="9" spans="1:86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</row>
    <row r="10" spans="1:86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v>446.91974402</v>
      </c>
      <c r="BK10" s="17">
        <v>443.4163207600001</v>
      </c>
      <c r="BL10" s="17">
        <v>375.32156171</v>
      </c>
      <c r="BM10" s="17">
        <v>729.0334312199999</v>
      </c>
      <c r="BN10" s="56">
        <v>725</v>
      </c>
      <c r="BO10" s="17">
        <v>1098.90947599</v>
      </c>
      <c r="BP10" s="17">
        <v>992.1188730900001</v>
      </c>
      <c r="BQ10" s="17">
        <v>1201.43987516</v>
      </c>
      <c r="BR10" s="17">
        <v>986.1751855699999</v>
      </c>
      <c r="BS10" s="17">
        <v>242.02596111</v>
      </c>
      <c r="BT10" s="17">
        <v>265.07175251</v>
      </c>
      <c r="BU10" s="17">
        <v>629.2786777099999</v>
      </c>
      <c r="BV10" s="17">
        <v>232.09688796999998</v>
      </c>
      <c r="BW10" s="17">
        <v>1772.48271753</v>
      </c>
      <c r="BX10" s="17">
        <v>1112.84506202</v>
      </c>
      <c r="BY10" s="17">
        <v>719.9897684200001</v>
      </c>
      <c r="BZ10" s="17">
        <v>954.99927037</v>
      </c>
      <c r="CA10" s="17">
        <v>1127.92354501</v>
      </c>
      <c r="CB10" s="17">
        <v>1138.33659691</v>
      </c>
      <c r="CC10" s="17">
        <v>1211.15307042</v>
      </c>
      <c r="CD10" s="17">
        <v>1131.4411226500001</v>
      </c>
      <c r="CE10" s="17">
        <v>1179.48193486</v>
      </c>
      <c r="CF10" s="17">
        <v>1157.89654798</v>
      </c>
      <c r="CG10" s="17">
        <f>'[1]17'!$CG$10</f>
        <v>218.86825797</v>
      </c>
      <c r="CH10" s="17">
        <f>'[1]17'!$CH$10</f>
        <v>435.45239564</v>
      </c>
    </row>
    <row r="11" spans="1:86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</row>
    <row r="12" spans="1:86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v>-8506.60785229</v>
      </c>
      <c r="BK12" s="17">
        <v>-8571.144391570002</v>
      </c>
      <c r="BL12" s="17">
        <v>-9294.954522750002</v>
      </c>
      <c r="BM12" s="17">
        <v>-6601.967717290001</v>
      </c>
      <c r="BN12" s="45">
        <v>-3812.038270649999</v>
      </c>
      <c r="BO12" s="17">
        <v>-5607.745996040002</v>
      </c>
      <c r="BP12" s="17">
        <v>-4188.140901110002</v>
      </c>
      <c r="BQ12" s="17">
        <v>-2666.02621423</v>
      </c>
      <c r="BR12" s="17">
        <v>-1946.8404187900005</v>
      </c>
      <c r="BS12" s="17">
        <v>-5236.523141280004</v>
      </c>
      <c r="BT12" s="17">
        <v>-3609.7306741700013</v>
      </c>
      <c r="BU12" s="17">
        <v>-5299.717126800001</v>
      </c>
      <c r="BV12" s="17">
        <v>-4414.937811830003</v>
      </c>
      <c r="BW12" s="17">
        <v>-5434.74987763</v>
      </c>
      <c r="BX12" s="17">
        <v>-2547.8</v>
      </c>
      <c r="BY12" s="17">
        <v>-4690.56278124</v>
      </c>
      <c r="BZ12" s="17">
        <v>-5332.822475890003</v>
      </c>
      <c r="CA12" s="17">
        <v>-3554.045823590001</v>
      </c>
      <c r="CB12" s="17">
        <v>-2084.8956575300017</v>
      </c>
      <c r="CC12" s="17">
        <v>-4225.448602360002</v>
      </c>
      <c r="CD12" s="17">
        <v>-2847.417055920001</v>
      </c>
      <c r="CE12" s="17">
        <v>-3544.1802078499986</v>
      </c>
      <c r="CF12" s="17">
        <v>-3058.1572089400015</v>
      </c>
      <c r="CG12" s="17">
        <f>'[1]17'!$CG$12+0</f>
        <v>-2984.9513743000025</v>
      </c>
      <c r="CH12" s="17">
        <f>'[1]17'!$CH$12+0</f>
        <v>-5262.676048739999</v>
      </c>
    </row>
    <row r="13" spans="1:86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v>1839.3430608899998</v>
      </c>
      <c r="BK13" s="53">
        <v>1961.19232681</v>
      </c>
      <c r="BL13" s="53">
        <v>2256.35475792</v>
      </c>
      <c r="BM13" s="53">
        <v>2585.0422899500004</v>
      </c>
      <c r="BN13" s="46">
        <v>3851.9891387000002</v>
      </c>
      <c r="BO13" s="53">
        <v>4715.66671377</v>
      </c>
      <c r="BP13" s="53">
        <v>5382.365376600001</v>
      </c>
      <c r="BQ13" s="53">
        <v>5373.299257309999</v>
      </c>
      <c r="BR13" s="53">
        <v>5497.652171729999</v>
      </c>
      <c r="BS13" s="53">
        <v>5506.044607059999</v>
      </c>
      <c r="BT13" s="53">
        <v>5753.61361069</v>
      </c>
      <c r="BU13" s="53">
        <v>5568.84664612</v>
      </c>
      <c r="BV13" s="53">
        <v>5768.74155993</v>
      </c>
      <c r="BW13" s="53">
        <v>5871.799582740001</v>
      </c>
      <c r="BX13" s="53">
        <v>6313.44207627</v>
      </c>
      <c r="BY13" s="53">
        <v>6257.54011645</v>
      </c>
      <c r="BZ13" s="53">
        <v>6678.25927748</v>
      </c>
      <c r="CA13" s="53">
        <v>8446.8647224</v>
      </c>
      <c r="CB13" s="53">
        <v>9153.07114839</v>
      </c>
      <c r="CC13" s="53">
        <v>9515.29997556</v>
      </c>
      <c r="CD13" s="53">
        <v>9793.35363435</v>
      </c>
      <c r="CE13" s="53">
        <v>9467.642317070002</v>
      </c>
      <c r="CF13" s="53">
        <v>9830.52232547</v>
      </c>
      <c r="CG13" s="53">
        <f>'[1]17'!$CG$13</f>
        <v>9826.46073856</v>
      </c>
      <c r="CH13" s="53">
        <f>'[1]17'!$CH$13</f>
        <v>9248.940008800002</v>
      </c>
    </row>
    <row r="14" spans="1:86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v>10345.85091318</v>
      </c>
      <c r="BK14" s="53">
        <v>10532.336718380002</v>
      </c>
      <c r="BL14" s="53">
        <v>11551.409280670003</v>
      </c>
      <c r="BM14" s="53">
        <v>9187.110007240002</v>
      </c>
      <c r="BN14" s="46">
        <v>7664.027409349999</v>
      </c>
      <c r="BO14" s="53">
        <v>10323.412709810002</v>
      </c>
      <c r="BP14" s="53">
        <v>9570.506277710003</v>
      </c>
      <c r="BQ14" s="53">
        <v>8039.325471539999</v>
      </c>
      <c r="BR14" s="53">
        <v>7444.49259052</v>
      </c>
      <c r="BS14" s="53">
        <v>10742.467748340003</v>
      </c>
      <c r="BT14" s="53">
        <v>9363.294284860001</v>
      </c>
      <c r="BU14" s="53">
        <v>10868.46377292</v>
      </c>
      <c r="BV14" s="53">
        <v>10183.579371760003</v>
      </c>
      <c r="BW14" s="53">
        <v>11306.54946037</v>
      </c>
      <c r="BX14" s="53">
        <v>8861.15744215</v>
      </c>
      <c r="BY14" s="53">
        <v>10948.10289769</v>
      </c>
      <c r="BZ14" s="53">
        <v>12011.081753370003</v>
      </c>
      <c r="CA14" s="53">
        <v>12000.94054599</v>
      </c>
      <c r="CB14" s="53">
        <v>11237.966805920001</v>
      </c>
      <c r="CC14" s="53">
        <v>13740.748577920001</v>
      </c>
      <c r="CD14" s="53">
        <v>12640.770690270001</v>
      </c>
      <c r="CE14" s="53">
        <v>13011.82252492</v>
      </c>
      <c r="CF14" s="53">
        <v>12888.679534410001</v>
      </c>
      <c r="CG14" s="53">
        <f>'[1]17'!$CG$14</f>
        <v>12811.412112860002</v>
      </c>
      <c r="CH14" s="53">
        <f>'[1]17'!$CH$14</f>
        <v>14511.61605754</v>
      </c>
    </row>
    <row r="15" spans="1:86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</row>
    <row r="16" spans="1:86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v>133.13092955</v>
      </c>
      <c r="BK16" s="17">
        <v>133.86690392</v>
      </c>
      <c r="BL16" s="17">
        <v>135.24125314</v>
      </c>
      <c r="BM16" s="17">
        <v>138.32943614</v>
      </c>
      <c r="BN16" s="56">
        <v>137</v>
      </c>
      <c r="BO16" s="17">
        <v>138.48945193</v>
      </c>
      <c r="BP16" s="17">
        <v>145.27448188</v>
      </c>
      <c r="BQ16" s="17">
        <v>148.06149431</v>
      </c>
      <c r="BR16" s="17">
        <v>146.01608326999997</v>
      </c>
      <c r="BS16" s="17">
        <v>131.43492171</v>
      </c>
      <c r="BT16" s="17">
        <v>127.52369055000001</v>
      </c>
      <c r="BU16" s="17">
        <v>129.14680019</v>
      </c>
      <c r="BV16" s="17">
        <v>130.25238935</v>
      </c>
      <c r="BW16" s="17">
        <v>130.31170630000003</v>
      </c>
      <c r="BX16" s="17">
        <v>131.08382468000002</v>
      </c>
      <c r="BY16" s="17">
        <v>132.3825924</v>
      </c>
      <c r="BZ16" s="17">
        <v>131.29758731</v>
      </c>
      <c r="CA16" s="17">
        <v>131.74161322999998</v>
      </c>
      <c r="CB16" s="17">
        <v>132.81328573000002</v>
      </c>
      <c r="CC16" s="17">
        <v>131.82367498</v>
      </c>
      <c r="CD16" s="17">
        <v>131.68092209</v>
      </c>
      <c r="CE16" s="17">
        <v>116.35673316</v>
      </c>
      <c r="CF16" s="17">
        <v>115.82604586000001</v>
      </c>
      <c r="CG16" s="17">
        <f>'[1]17'!$CG$16</f>
        <v>117.72402282</v>
      </c>
      <c r="CH16" s="17">
        <f>'[1]17'!$CH$16</f>
        <v>118.39885439</v>
      </c>
    </row>
    <row r="17" spans="1:86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</row>
    <row r="18" spans="1:86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</row>
    <row r="19" spans="1:86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v>35751.59099696579</v>
      </c>
      <c r="BK19" s="17">
        <v>38197.3219229105</v>
      </c>
      <c r="BL19" s="17">
        <v>36523.153506737755</v>
      </c>
      <c r="BM19" s="17">
        <v>36555.64562864788</v>
      </c>
      <c r="BN19" s="45">
        <v>38965.98855685605</v>
      </c>
      <c r="BO19" s="17">
        <v>40134.61045515154</v>
      </c>
      <c r="BP19" s="17">
        <v>44936.940703780165</v>
      </c>
      <c r="BQ19" s="17">
        <v>44342.330995383425</v>
      </c>
      <c r="BR19" s="17">
        <v>43591.28167973077</v>
      </c>
      <c r="BS19" s="17">
        <v>42710.582827652506</v>
      </c>
      <c r="BT19" s="17">
        <v>43612.443691460874</v>
      </c>
      <c r="BU19" s="17">
        <v>41685.45425462251</v>
      </c>
      <c r="BV19" s="17">
        <v>42340.93253281611</v>
      </c>
      <c r="BW19" s="17">
        <v>42170.42128311997</v>
      </c>
      <c r="BX19" s="17">
        <v>44290.3</v>
      </c>
      <c r="BY19" s="17">
        <v>42413.610129218134</v>
      </c>
      <c r="BZ19" s="17">
        <f>42578.0980725497-0.1</f>
        <v>42577.9980725497</v>
      </c>
      <c r="CA19" s="17">
        <v>42078.56342627261</v>
      </c>
      <c r="CB19" s="17">
        <v>48313.87227263742</v>
      </c>
      <c r="CC19" s="17">
        <v>43945.926035779215</v>
      </c>
      <c r="CD19" s="17">
        <v>45015.294442009115</v>
      </c>
      <c r="CE19" s="17">
        <v>44744.09642866761</v>
      </c>
      <c r="CF19" s="17">
        <v>44653.96359313366</v>
      </c>
      <c r="CG19" s="17">
        <f>'[1]17'!$CG$19+0.1</f>
        <v>44756.240882790335</v>
      </c>
      <c r="CH19" s="17">
        <f>'[1]17'!$CH$19+0.1</f>
        <v>46015.616377197766</v>
      </c>
    </row>
    <row r="20" spans="1:86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53">
        <v>19099.73495682</v>
      </c>
      <c r="BM20" s="53">
        <v>19096.17525776</v>
      </c>
      <c r="BN20" s="53">
        <v>19126.732547099997</v>
      </c>
      <c r="BO20" s="53">
        <v>19515.158774400003</v>
      </c>
      <c r="BP20" s="53">
        <v>22591.76147184</v>
      </c>
      <c r="BQ20" s="53">
        <v>21236.65837347</v>
      </c>
      <c r="BR20" s="53">
        <v>20538.89101315</v>
      </c>
      <c r="BS20" s="53">
        <v>20556.85096652</v>
      </c>
      <c r="BT20" s="53">
        <v>20352.834272419997</v>
      </c>
      <c r="BU20" s="53">
        <v>20595.24906276</v>
      </c>
      <c r="BV20" s="53">
        <v>20453.797603709998</v>
      </c>
      <c r="BW20" s="53">
        <v>20905.66405112</v>
      </c>
      <c r="BX20" s="53">
        <v>21645.42161148</v>
      </c>
      <c r="BY20" s="53">
        <v>21156.80149025</v>
      </c>
      <c r="BZ20" s="53">
        <v>21838.13716457</v>
      </c>
      <c r="CA20" s="53">
        <v>21414.94518269</v>
      </c>
      <c r="CB20" s="53">
        <v>24469.75584318</v>
      </c>
      <c r="CC20" s="53">
        <v>22588.0580148</v>
      </c>
      <c r="CD20" s="53">
        <v>22171.26015882</v>
      </c>
      <c r="CE20" s="53">
        <v>21862.04674324</v>
      </c>
      <c r="CF20" s="53">
        <v>21939.35795643</v>
      </c>
      <c r="CG20" s="53">
        <f>'[1]17'!$CG$20</f>
        <v>22081.98990434</v>
      </c>
      <c r="CH20" s="53">
        <f>'[1]17'!$CH$20</f>
        <v>21745.49167457</v>
      </c>
    </row>
    <row r="21" spans="1:86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53">
        <v>17183.757694509997</v>
      </c>
      <c r="BM21" s="53">
        <v>17081.87266717</v>
      </c>
      <c r="BN21" s="53">
        <v>19601.67657441</v>
      </c>
      <c r="BO21" s="53">
        <v>20361.50968608</v>
      </c>
      <c r="BP21" s="53">
        <v>22188.26487182</v>
      </c>
      <c r="BQ21" s="53">
        <v>22843.53365001</v>
      </c>
      <c r="BR21" s="53">
        <v>22754.6434601</v>
      </c>
      <c r="BS21" s="53">
        <v>21903.62646746</v>
      </c>
      <c r="BT21" s="53">
        <v>22997.71817536</v>
      </c>
      <c r="BU21" s="53">
        <v>20870.862602859877</v>
      </c>
      <c r="BV21" s="53">
        <v>21557.338789669997</v>
      </c>
      <c r="BW21" s="53">
        <v>21021.56381589</v>
      </c>
      <c r="BX21" s="53">
        <v>22404.69560851</v>
      </c>
      <c r="BY21" s="53">
        <v>20964.9</v>
      </c>
      <c r="BZ21" s="53">
        <v>20393.68320143</v>
      </c>
      <c r="CA21" s="53">
        <v>20407.35662182</v>
      </c>
      <c r="CB21" s="53">
        <v>23667.89949629</v>
      </c>
      <c r="CC21" s="53">
        <v>21130.52570415</v>
      </c>
      <c r="CD21" s="53">
        <v>22608.289171919998</v>
      </c>
      <c r="CE21" s="53">
        <v>22650.637346509997</v>
      </c>
      <c r="CF21" s="53">
        <v>22462.77798002</v>
      </c>
      <c r="CG21" s="53">
        <f>'[1]17'!$CG$21</f>
        <v>22476.34273874</v>
      </c>
      <c r="CH21" s="53">
        <f>'[1]17'!$CH$21</f>
        <v>23977.36948107</v>
      </c>
    </row>
    <row r="22" spans="1:86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v>542.921425815794</v>
      </c>
      <c r="BK22" s="17">
        <v>228.230736660503</v>
      </c>
      <c r="BL22" s="53">
        <v>239.66085540775097</v>
      </c>
      <c r="BM22" s="53">
        <v>377.597703717882</v>
      </c>
      <c r="BN22" s="53">
        <v>237.57943534605099</v>
      </c>
      <c r="BO22" s="53">
        <v>257.941994671532</v>
      </c>
      <c r="BP22" s="53">
        <v>156.814360120168</v>
      </c>
      <c r="BQ22" s="53">
        <v>262.138971903427</v>
      </c>
      <c r="BR22" s="53">
        <v>297.847206480762</v>
      </c>
      <c r="BS22" s="53">
        <v>250.10539367250902</v>
      </c>
      <c r="BT22" s="53">
        <v>261.891243680878</v>
      </c>
      <c r="BU22" s="53">
        <v>219.442589002638</v>
      </c>
      <c r="BV22" s="53">
        <v>329.796139436109</v>
      </c>
      <c r="BW22" s="53">
        <v>243.09341610997498</v>
      </c>
      <c r="BX22" s="53">
        <v>240.20686454832</v>
      </c>
      <c r="BY22" s="53">
        <v>291.9</v>
      </c>
      <c r="BZ22" s="53">
        <v>346.177706549794</v>
      </c>
      <c r="CA22" s="53">
        <v>256.261621762607</v>
      </c>
      <c r="CB22" s="53">
        <v>176.216933167413</v>
      </c>
      <c r="CC22" s="53">
        <v>227.342316829216</v>
      </c>
      <c r="CD22" s="53">
        <v>235.745111269113</v>
      </c>
      <c r="CE22" s="53">
        <v>231.512338917617</v>
      </c>
      <c r="CF22" s="53">
        <v>251.75765668365898</v>
      </c>
      <c r="CG22" s="53">
        <f>'[1]17'!$CG$24</f>
        <v>197.908239710331</v>
      </c>
      <c r="CH22" s="53">
        <f>'[1]17'!$CH$24</f>
        <v>292.65522155776597</v>
      </c>
    </row>
    <row r="23" spans="1:86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7"/>
      <c r="BZ23" s="57"/>
      <c r="CA23" s="57"/>
      <c r="CB23" s="57"/>
      <c r="CC23" s="57"/>
      <c r="CD23" s="57"/>
      <c r="CE23" s="57"/>
      <c r="CF23" s="57"/>
      <c r="CG23" s="57"/>
      <c r="CH23" s="57"/>
    </row>
    <row r="24" spans="1:86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v>0</v>
      </c>
      <c r="BK24" s="17">
        <v>0</v>
      </c>
      <c r="BL24" s="17">
        <v>911.247</v>
      </c>
      <c r="BM24" s="17">
        <v>2101.005643</v>
      </c>
      <c r="BN24" s="45">
        <v>2101.005643</v>
      </c>
      <c r="BO24" s="17">
        <v>2101.005643</v>
      </c>
      <c r="BP24" s="17">
        <v>1976.916893</v>
      </c>
      <c r="BQ24" s="17">
        <v>2120.472009</v>
      </c>
      <c r="BR24" s="17">
        <v>2219.748898</v>
      </c>
      <c r="BS24" s="17">
        <v>2556.092577</v>
      </c>
      <c r="BT24" s="17">
        <v>2666.593912</v>
      </c>
      <c r="BU24" s="17">
        <v>2878.590831</v>
      </c>
      <c r="BV24" s="17">
        <v>3092.964689</v>
      </c>
      <c r="BW24" s="17">
        <v>3503.733263</v>
      </c>
      <c r="BX24" s="17">
        <v>3428.57394</v>
      </c>
      <c r="BY24" s="17">
        <v>3180</v>
      </c>
      <c r="BZ24" s="17">
        <v>3230.120834</v>
      </c>
      <c r="CA24" s="17">
        <v>3156.995147</v>
      </c>
      <c r="CB24" s="17">
        <v>3056.51838</v>
      </c>
      <c r="CC24" s="17">
        <v>3095.3051985</v>
      </c>
      <c r="CD24" s="17">
        <v>3095.9082248100003</v>
      </c>
      <c r="CE24" s="17">
        <v>3096.1976481799998</v>
      </c>
      <c r="CF24" s="17">
        <v>3013.327989</v>
      </c>
      <c r="CG24" s="17">
        <f>'[1]17'!$CG$25</f>
        <v>2864.0974923400004</v>
      </c>
      <c r="CH24" s="17">
        <f>'[1]17'!$CH$25</f>
        <v>2863.69941069</v>
      </c>
    </row>
    <row r="25" spans="1:86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</row>
    <row r="26" spans="1:86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v>2061.021411</v>
      </c>
      <c r="BK26" s="17">
        <v>61.021411</v>
      </c>
      <c r="BL26" s="17">
        <v>61.023411</v>
      </c>
      <c r="BM26" s="17">
        <v>61.024411</v>
      </c>
      <c r="BN26" s="45">
        <v>61.024411</v>
      </c>
      <c r="BO26" s="17">
        <v>61.026411</v>
      </c>
      <c r="BP26" s="17">
        <v>61.027411</v>
      </c>
      <c r="BQ26" s="17">
        <v>61.028411</v>
      </c>
      <c r="BR26" s="17">
        <v>61.029411</v>
      </c>
      <c r="BS26" s="17">
        <v>61.030411</v>
      </c>
      <c r="BT26" s="17">
        <v>61.030411</v>
      </c>
      <c r="BU26" s="17">
        <v>71.156411</v>
      </c>
      <c r="BV26" s="17">
        <v>67.529823</v>
      </c>
      <c r="BW26" s="17">
        <v>67.529823</v>
      </c>
      <c r="BX26" s="17">
        <v>67.529823</v>
      </c>
      <c r="BY26" s="17">
        <v>67.5</v>
      </c>
      <c r="BZ26" s="17">
        <v>67.529823</v>
      </c>
      <c r="CA26" s="17">
        <v>67.529823</v>
      </c>
      <c r="CB26" s="17">
        <v>67.529823</v>
      </c>
      <c r="CC26" s="17">
        <v>67.529823</v>
      </c>
      <c r="CD26" s="17">
        <v>67.529823</v>
      </c>
      <c r="CE26" s="17">
        <v>67.529823</v>
      </c>
      <c r="CF26" s="17">
        <v>67.532818</v>
      </c>
      <c r="CG26" s="17">
        <f>'[1]17'!$CG$27</f>
        <v>67.532818</v>
      </c>
      <c r="CH26" s="17">
        <f>'[1]17'!$CH$27</f>
        <v>76.657961</v>
      </c>
    </row>
    <row r="27" spans="1:86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</row>
    <row r="28" spans="1:86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v>0.976979</v>
      </c>
      <c r="BK28" s="17">
        <v>0.976979</v>
      </c>
      <c r="BL28" s="17">
        <v>1342.013529</v>
      </c>
      <c r="BM28" s="17">
        <v>5128.532713</v>
      </c>
      <c r="BN28" s="45">
        <v>5128.532713</v>
      </c>
      <c r="BO28" s="17">
        <v>5128.532713</v>
      </c>
      <c r="BP28" s="17">
        <v>3601.589826</v>
      </c>
      <c r="BQ28" s="17">
        <v>4301.256148</v>
      </c>
      <c r="BR28" s="17">
        <v>5521.529313</v>
      </c>
      <c r="BS28" s="17">
        <v>5115.832231</v>
      </c>
      <c r="BT28" s="17">
        <v>5270.236629</v>
      </c>
      <c r="BU28" s="17">
        <v>6129.553867</v>
      </c>
      <c r="BV28" s="17">
        <v>7368.864072</v>
      </c>
      <c r="BW28" s="17">
        <v>7978.544939</v>
      </c>
      <c r="BX28" s="17">
        <v>7701.238168</v>
      </c>
      <c r="BY28" s="17">
        <v>6801.8</v>
      </c>
      <c r="BZ28" s="17">
        <v>6824.143752</v>
      </c>
      <c r="CA28" s="17">
        <v>6832.298283</v>
      </c>
      <c r="CB28" s="17">
        <v>5539.183336</v>
      </c>
      <c r="CC28" s="17">
        <v>5989.89984949</v>
      </c>
      <c r="CD28" s="17">
        <v>5995.06656449</v>
      </c>
      <c r="CE28" s="17">
        <v>5879.41277639</v>
      </c>
      <c r="CF28" s="17">
        <v>5617.78665681</v>
      </c>
      <c r="CG28" s="17">
        <f>'[1]17'!$CG$29</f>
        <v>4990.41581167</v>
      </c>
      <c r="CH28" s="17">
        <f>'[1]17'!$CH$29</f>
        <v>4890.13978898</v>
      </c>
    </row>
    <row r="29" spans="1:86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</row>
    <row r="30" spans="1:86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v>0</v>
      </c>
      <c r="BK30" s="17">
        <v>0</v>
      </c>
      <c r="BL30" s="17">
        <v>0</v>
      </c>
      <c r="BM30" s="17">
        <v>0</v>
      </c>
      <c r="BN30" s="45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f>'[1]17'!$CG$31</f>
        <v>0</v>
      </c>
      <c r="CH30" s="17">
        <f>'[1]17'!$CH$31</f>
        <v>0</v>
      </c>
    </row>
    <row r="31" spans="1:86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</row>
    <row r="32" spans="1:86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v>0</v>
      </c>
      <c r="BK32" s="17">
        <v>0</v>
      </c>
      <c r="BL32" s="17">
        <v>0</v>
      </c>
      <c r="BM32" s="17">
        <v>0</v>
      </c>
      <c r="BN32" s="45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f>'[1]17'!$CG$33</f>
        <v>0</v>
      </c>
      <c r="CH32" s="17">
        <f>'[1]17'!$CH$33</f>
        <v>0</v>
      </c>
    </row>
    <row r="33" spans="1:86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</row>
    <row r="34" spans="1:86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v>0</v>
      </c>
      <c r="BK34" s="55">
        <v>0</v>
      </c>
      <c r="BL34" s="55">
        <v>0</v>
      </c>
      <c r="BM34" s="55">
        <v>0</v>
      </c>
      <c r="BN34" s="51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 t="e">
        <v>#VALUE!</v>
      </c>
      <c r="BW34" s="55"/>
      <c r="BX34" s="55"/>
      <c r="BY34" s="55">
        <v>0</v>
      </c>
      <c r="BZ34" s="55"/>
      <c r="CA34" s="55"/>
      <c r="CB34" s="55"/>
      <c r="CC34" s="55"/>
      <c r="CD34" s="55"/>
      <c r="CE34" s="55"/>
      <c r="CF34" s="55"/>
      <c r="CG34" s="55"/>
      <c r="CH34" s="55"/>
    </row>
    <row r="35" spans="1:86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</row>
    <row r="36" spans="1:86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v>20273.87106505</v>
      </c>
      <c r="BK36" s="17">
        <v>18508.56928683</v>
      </c>
      <c r="BL36" s="17">
        <v>19472.34455176997</v>
      </c>
      <c r="BM36" s="17">
        <v>20495.222189169996</v>
      </c>
      <c r="BN36" s="45">
        <v>20301.791217230028</v>
      </c>
      <c r="BO36" s="17">
        <v>20191.02025515004</v>
      </c>
      <c r="BP36" s="17">
        <v>21361.044988710008</v>
      </c>
      <c r="BQ36" s="17">
        <v>19413.827296810014</v>
      </c>
      <c r="BR36" s="17">
        <v>19582.32715434004</v>
      </c>
      <c r="BS36" s="17">
        <v>18243.48503636003</v>
      </c>
      <c r="BT36" s="17">
        <v>17904.73687786</v>
      </c>
      <c r="BU36" s="17">
        <v>18921.887750960006</v>
      </c>
      <c r="BV36" s="17">
        <v>20149.160170100007</v>
      </c>
      <c r="BW36" s="17">
        <v>18753.24176779005</v>
      </c>
      <c r="BX36" s="17">
        <v>19617.367742340004</v>
      </c>
      <c r="BY36" s="17">
        <v>19604.2</v>
      </c>
      <c r="BZ36" s="17">
        <v>21354.738473540016</v>
      </c>
      <c r="CA36" s="17">
        <v>20283.88373102003</v>
      </c>
      <c r="CB36" s="17">
        <v>19542.97037790998</v>
      </c>
      <c r="CC36" s="17">
        <v>21291.503510289956</v>
      </c>
      <c r="CD36" s="17">
        <v>21595.119234290018</v>
      </c>
      <c r="CE36" s="17">
        <v>20783.147565800027</v>
      </c>
      <c r="CF36" s="17">
        <v>21203.46923584998</v>
      </c>
      <c r="CG36" s="17">
        <f>'[1]17'!$CG$37</f>
        <v>19954.355886069985</v>
      </c>
      <c r="CH36" s="17">
        <f>'[1]17'!$CH$37</f>
        <v>23783.56904477997</v>
      </c>
    </row>
    <row r="37" spans="1:86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</row>
    <row r="38" spans="1:86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v>-1009.5394464599999</v>
      </c>
      <c r="BK38" s="17">
        <v>410.4594420100005</v>
      </c>
      <c r="BL38" s="17">
        <v>-996.51173971</v>
      </c>
      <c r="BM38" s="17">
        <v>-876.3836460699999</v>
      </c>
      <c r="BN38" s="45">
        <v>-897.2850507200002</v>
      </c>
      <c r="BO38" s="17">
        <v>-1048.01025494</v>
      </c>
      <c r="BP38" s="17">
        <v>-1088.8587600800006</v>
      </c>
      <c r="BQ38" s="17">
        <v>-918.13863997</v>
      </c>
      <c r="BR38" s="17">
        <v>-1194.53443168</v>
      </c>
      <c r="BS38" s="17">
        <v>-1204.4583232799998</v>
      </c>
      <c r="BT38" s="17">
        <v>-1050.21351424</v>
      </c>
      <c r="BU38" s="17">
        <v>-995.4396719200001</v>
      </c>
      <c r="BV38" s="17">
        <v>-831.7413278500004</v>
      </c>
      <c r="BW38" s="17">
        <v>-549.1308408100001</v>
      </c>
      <c r="BX38" s="17">
        <v>-547.3</v>
      </c>
      <c r="BY38" s="17">
        <f>-921.7</f>
        <v>-921.7</v>
      </c>
      <c r="BZ38" s="17">
        <v>-809.7</v>
      </c>
      <c r="CA38" s="17">
        <v>-853.6132302099998</v>
      </c>
      <c r="CB38" s="17">
        <v>-901.8632865800001</v>
      </c>
      <c r="CC38" s="17">
        <v>-912.6291363299999</v>
      </c>
      <c r="CD38" s="17">
        <v>-1057.8226677200003</v>
      </c>
      <c r="CE38" s="17">
        <v>-1052.5401181099999</v>
      </c>
      <c r="CF38" s="17">
        <v>-979.6731657500002</v>
      </c>
      <c r="CG38" s="17">
        <f>'[1]17'!$CG$39+0.1</f>
        <v>-858.3671213399996</v>
      </c>
      <c r="CH38" s="17">
        <f>'[1]17'!$CH$39-0.1</f>
        <v>-1025.14187836</v>
      </c>
    </row>
    <row r="39" spans="1:86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</row>
    <row r="40" spans="1:62" ht="15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83" ht="14.25">
      <c r="A41" s="27" t="s">
        <v>24</v>
      </c>
      <c r="AG41" s="5"/>
      <c r="AH41" s="5"/>
      <c r="AI41" s="5"/>
      <c r="BY41" s="5"/>
      <c r="BZ41" s="5"/>
      <c r="CA41" s="5"/>
      <c r="CB41" s="5"/>
      <c r="CC41" s="5"/>
      <c r="CD41" s="5"/>
      <c r="CE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sheetProtection/>
  <mergeCells count="2">
    <mergeCell ref="L3:M3"/>
    <mergeCell ref="CG3:CH3"/>
  </mergeCells>
  <printOptions horizontalCentered="1"/>
  <pageMargins left="0" right="0" top="0.6692913385826772" bottom="0.1968503937007874" header="0.2362204724409449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Devianee Mulliah</cp:lastModifiedBy>
  <cp:lastPrinted>2012-07-06T07:02:14Z</cp:lastPrinted>
  <dcterms:created xsi:type="dcterms:W3CDTF">2005-03-29T11:52:55Z</dcterms:created>
  <dcterms:modified xsi:type="dcterms:W3CDTF">2012-07-06T07:02:15Z</dcterms:modified>
  <cp:category/>
  <cp:version/>
  <cp:contentType/>
  <cp:contentStatus/>
</cp:coreProperties>
</file>