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U:\Statistics\DATABANKS\NSDP\"/>
    </mc:Choice>
  </mc:AlternateContent>
  <xr:revisionPtr revIDLastSave="0" documentId="13_ncr:1_{6C332853-24A3-422A-975A-CC6D55F0CA5B}" xr6:coauthVersionLast="47" xr6:coauthVersionMax="47" xr10:uidLastSave="{00000000-0000-0000-0000-000000000000}"/>
  <bookViews>
    <workbookView xWindow="28680" yWindow="-3390" windowWidth="29040" windowHeight="15720" xr2:uid="{00000000-000D-0000-FFFF-FFFF00000000}"/>
  </bookViews>
  <sheets>
    <sheet name="NSDP" sheetId="4" r:id="rId1"/>
  </sheets>
  <definedNames>
    <definedName name="_xlnm.Print_Area" localSheetId="0">NSDP!$A$1:$F$107</definedName>
    <definedName name="_xlnm.Print_Titles" localSheetId="0">NSDP!$13:$15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9" i="4" l="1"/>
  <c r="C47" i="4"/>
  <c r="C45" i="4"/>
  <c r="C43" i="4"/>
  <c r="C42" i="4"/>
  <c r="C40" i="4"/>
  <c r="C39" i="4"/>
  <c r="C37" i="4"/>
  <c r="C35" i="4"/>
</calcChain>
</file>

<file path=xl/sharedStrings.xml><?xml version="1.0" encoding="utf-8"?>
<sst xmlns="http://schemas.openxmlformats.org/spreadsheetml/2006/main" count="196" uniqueCount="96">
  <si>
    <t>Economic and Financial Data for Mauritius</t>
  </si>
  <si>
    <t>Date of last update:</t>
  </si>
  <si>
    <t>Abbreviations used: ‘Rs M’ stands for ‘Rupees Million’</t>
  </si>
  <si>
    <t>[Unless otherwise indicated, data are not seasonally adjusted. Unless otherwise indicated, data are preliminary.]</t>
  </si>
  <si>
    <t>SDDS Data Category and Component</t>
  </si>
  <si>
    <t>Unit Description</t>
  </si>
  <si>
    <t>Observations</t>
  </si>
  <si>
    <t>More information</t>
  </si>
  <si>
    <t>Date of latest data</t>
  </si>
  <si>
    <t>Rs M</t>
  </si>
  <si>
    <t>FINANCIAL SECTOR</t>
  </si>
  <si>
    <t xml:space="preserve">  Securities other than shares included in Broad Money</t>
  </si>
  <si>
    <t>Domestic credit</t>
  </si>
  <si>
    <t>Public nonfinancial corporations</t>
  </si>
  <si>
    <t>Private nonfinancial sector</t>
  </si>
  <si>
    <t>Other items (net)</t>
  </si>
  <si>
    <t>Monetary base</t>
  </si>
  <si>
    <t>Private sector</t>
  </si>
  <si>
    <t xml:space="preserve">    Claims on private nonfinancial corporations</t>
  </si>
  <si>
    <t xml:space="preserve">    Claims on other depository corporations</t>
  </si>
  <si>
    <t>Interest Rates</t>
  </si>
  <si>
    <t>Government securities</t>
  </si>
  <si>
    <t>D</t>
  </si>
  <si>
    <t xml:space="preserve">Base interest rate </t>
  </si>
  <si>
    <t>Inter-bank rates</t>
  </si>
  <si>
    <t xml:space="preserve">EXTERNAL SECTOR </t>
  </si>
  <si>
    <t>Balance of Payments</t>
  </si>
  <si>
    <t>Current account</t>
  </si>
  <si>
    <t xml:space="preserve">   Exports of goods and services</t>
  </si>
  <si>
    <t xml:space="preserve">   Imports of goods and services</t>
  </si>
  <si>
    <t>Capital account</t>
  </si>
  <si>
    <t>Financial account</t>
  </si>
  <si>
    <t>Inward direct investment</t>
  </si>
  <si>
    <t>Outward direct investment</t>
  </si>
  <si>
    <t>Portfolio investment assets</t>
  </si>
  <si>
    <t>Portfolio investment liabilities</t>
  </si>
  <si>
    <t>Net financial derivatives</t>
  </si>
  <si>
    <t>Other investment assets</t>
  </si>
  <si>
    <t>Other investments liabilities</t>
  </si>
  <si>
    <t>Reserve assets</t>
  </si>
  <si>
    <t xml:space="preserve">  Net errors and omissions</t>
  </si>
  <si>
    <t>International Reserves (Official Reserve Assets)</t>
  </si>
  <si>
    <t xml:space="preserve">   SDRs</t>
  </si>
  <si>
    <t xml:space="preserve">   Gold</t>
  </si>
  <si>
    <t xml:space="preserve">   Other reserve assets</t>
  </si>
  <si>
    <t>Assets</t>
  </si>
  <si>
    <t>Direct investment abroad</t>
  </si>
  <si>
    <t>Portfolio investment</t>
  </si>
  <si>
    <t>Equity securities</t>
  </si>
  <si>
    <t>Debt securities</t>
  </si>
  <si>
    <t xml:space="preserve">   Financial derivatives</t>
  </si>
  <si>
    <t xml:space="preserve">   Other investment</t>
  </si>
  <si>
    <t>Liabilities</t>
  </si>
  <si>
    <t>Direct investment</t>
  </si>
  <si>
    <t xml:space="preserve">    Financial derivatives</t>
  </si>
  <si>
    <t>Other investment</t>
  </si>
  <si>
    <t>Exchange Rates</t>
  </si>
  <si>
    <t xml:space="preserve">    Other claims</t>
  </si>
  <si>
    <t xml:space="preserve">    Households</t>
  </si>
  <si>
    <t>Data Template on International Reserves and Foreign Currency Liquidity</t>
  </si>
  <si>
    <t>Depository Corporations Survey</t>
  </si>
  <si>
    <t>Central Bank Survey</t>
  </si>
  <si>
    <t xml:space="preserve">Latest data </t>
  </si>
  <si>
    <t>https://www.bom.mu/pdf/IMF/PIRCurrent.pdf</t>
  </si>
  <si>
    <r>
      <t xml:space="preserve">International Investment Position </t>
    </r>
    <r>
      <rPr>
        <b/>
        <vertAlign val="superscript"/>
        <sz val="10"/>
        <rFont val="Times New Roman"/>
        <family val="1"/>
      </rPr>
      <t>2</t>
    </r>
  </si>
  <si>
    <r>
      <t xml:space="preserve">2 </t>
    </r>
    <r>
      <rPr>
        <sz val="10"/>
        <rFont val="Times New Roman"/>
        <family val="1"/>
      </rPr>
      <t>As from 2009, the coverage of IIP has been extended to include cross-border positions of GBC1s.</t>
    </r>
  </si>
  <si>
    <t xml:space="preserve">    Corporations^</t>
  </si>
  <si>
    <t>Methodological Note</t>
  </si>
  <si>
    <t>For Further Information</t>
  </si>
  <si>
    <r>
      <rPr>
        <vertAlign val="superscript"/>
        <sz val="10"/>
        <rFont val="Times New Roman"/>
        <family val="1"/>
      </rPr>
      <t>^^</t>
    </r>
    <r>
      <rPr>
        <sz val="10"/>
        <rFont val="Times New Roman"/>
        <family val="1"/>
      </rPr>
      <t xml:space="preserve"> Liabilities to Central Government now include deposits of budgetary central government, extra budgetary units and social security funds, as well as their holdings of Bank of Mauritius securities.</t>
    </r>
  </si>
  <si>
    <t>^ Net foreign assets and domestic claims of other depository corporations (ODCs) are no longer adjusted for transactions of global business entities. For further information, please refer to the methodological note that has been released on the Bank's website in its March 2012 Monthly Statistical Bulletin Issue.</t>
  </si>
  <si>
    <t>Foreign position of depository corporations (net) ^</t>
  </si>
  <si>
    <r>
      <t xml:space="preserve">Central government (net) </t>
    </r>
    <r>
      <rPr>
        <vertAlign val="superscript"/>
        <sz val="10"/>
        <rFont val="Times New Roman"/>
        <family val="1"/>
      </rPr>
      <t>^^</t>
    </r>
  </si>
  <si>
    <t>https://www.bom.mu/markets/foreign-exchange/consolidated-indicative-exchange-rates</t>
  </si>
  <si>
    <t>https://www.bom.mu/pdf/Statistics/NSDP/IIP.xlsx</t>
  </si>
  <si>
    <t>BPM6_Information Note</t>
  </si>
  <si>
    <r>
      <rPr>
        <vertAlign val="superscript"/>
        <sz val="10"/>
        <rFont val="Times New Roman"/>
        <family val="1"/>
      </rPr>
      <t>1</t>
    </r>
    <r>
      <rPr>
        <sz val="10"/>
        <rFont val="Times New Roman"/>
        <family val="1"/>
      </rPr>
      <t xml:space="preserve"> Effective May 2018, financial Derivatives are recorded at market or fair values and are not strictly comparable with prior months' data. </t>
    </r>
  </si>
  <si>
    <r>
      <t xml:space="preserve">Domestic credit ^ </t>
    </r>
    <r>
      <rPr>
        <i/>
        <vertAlign val="superscript"/>
        <sz val="10"/>
        <rFont val="Times New Roman"/>
        <family val="1"/>
      </rPr>
      <t>1</t>
    </r>
  </si>
  <si>
    <t xml:space="preserve">   Net primary income</t>
  </si>
  <si>
    <t xml:space="preserve">   Net secondary income</t>
  </si>
  <si>
    <t>n.a</t>
  </si>
  <si>
    <t xml:space="preserve">   Narrow money Liabilities (or M1)*</t>
  </si>
  <si>
    <t xml:space="preserve">Broad Money Liabilities (M3) </t>
  </si>
  <si>
    <t xml:space="preserve">  Quasi-Money Liabilities *</t>
  </si>
  <si>
    <t xml:space="preserve">* Effective with October 2018 data, the Bank has discontinued the dissemination of narrow money liabilities and quasi-money liabilities. Instead, the components of Broad Money liabilities will comprise of Currency with public, Deposit liabilities and Debt securities (formerly known as Securities other than Shares). </t>
  </si>
  <si>
    <t>Historical Series</t>
  </si>
  <si>
    <t xml:space="preserve">Data for previous period </t>
  </si>
  <si>
    <t>Net foreign position of the central bank</t>
  </si>
  <si>
    <t xml:space="preserve">   Foreign currency reserves</t>
  </si>
  <si>
    <t xml:space="preserve">   IMF reserve position</t>
  </si>
  <si>
    <t xml:space="preserve">    Central government (net)</t>
  </si>
  <si>
    <t xml:space="preserve">    Other (public and private) financial corporations (net) </t>
  </si>
  <si>
    <t>Q1/26</t>
  </si>
  <si>
    <t>2026Q1</t>
  </si>
  <si>
    <t>Last updated 14 August 2026</t>
  </si>
  <si>
    <t>Last updated 31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</si>
</sst>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
    <numFmt numFmtId="166" formatCode="_(* #,##0_);_(* \(#,##0\);_(* &quot;-&quot;??_);_(@_)"/>
    <numFmt numFmtId="167" formatCode="[$-409]mmm/yy;@"/>
    <numFmt numFmtId="168" formatCode="#,##0.00000"/>
  </numFmts>
  <fonts count="26" x14ac:knownFonts="1">
    <font>
      <sz val="10"/>
      <name val="Arial"/>
    </font>
    <font>
      <sz val="11"/>
      <color theme="1"/>
      <name val="Calibri"/>
      <family val="2"/>
      <scheme val="minor"/>
    </font>
    <font>
      <sz val="11"/>
      <color theme="1"/>
      <name val="Calibri"/>
      <family val="2"/>
      <scheme val="minor"/>
    </font>
    <font>
      <sz val="10"/>
      <name val="Arial"/>
      <family val="2"/>
    </font>
    <font>
      <b/>
      <sz val="16"/>
      <name val="Times New Roman"/>
      <family val="1"/>
    </font>
    <font>
      <b/>
      <sz val="10"/>
      <name val="Arial"/>
      <family val="2"/>
    </font>
    <font>
      <b/>
      <sz val="11"/>
      <color indexed="12"/>
      <name val="Times New Roman"/>
      <family val="1"/>
    </font>
    <font>
      <sz val="10"/>
      <name val="Times New Roman"/>
      <family val="1"/>
    </font>
    <font>
      <sz val="11"/>
      <color indexed="12"/>
      <name val="Times New Roman"/>
      <family val="1"/>
    </font>
    <font>
      <sz val="11"/>
      <name val="Times New Roman"/>
      <family val="1"/>
    </font>
    <font>
      <b/>
      <sz val="11"/>
      <name val="Times New Roman"/>
      <family val="1"/>
    </font>
    <font>
      <b/>
      <sz val="10"/>
      <name val="Times New Roman"/>
      <family val="1"/>
    </font>
    <font>
      <u/>
      <sz val="10"/>
      <color indexed="12"/>
      <name val="Arial"/>
      <family val="2"/>
    </font>
    <font>
      <i/>
      <sz val="10"/>
      <name val="Times New Roman"/>
      <family val="1"/>
    </font>
    <font>
      <sz val="10"/>
      <color indexed="8"/>
      <name val="Times New Roman"/>
      <family val="1"/>
    </font>
    <font>
      <i/>
      <sz val="10"/>
      <color indexed="8"/>
      <name val="Times New Roman"/>
      <family val="1"/>
    </font>
    <font>
      <b/>
      <sz val="12"/>
      <name val="Times New Roman"/>
      <family val="1"/>
    </font>
    <font>
      <b/>
      <i/>
      <sz val="10"/>
      <name val="Times New Roman"/>
      <family val="1"/>
    </font>
    <font>
      <vertAlign val="superscript"/>
      <sz val="10"/>
      <name val="Times New Roman"/>
      <family val="1"/>
    </font>
    <font>
      <sz val="10"/>
      <name val="Arial"/>
      <family val="2"/>
    </font>
    <font>
      <sz val="10"/>
      <name val="Arial"/>
      <family val="2"/>
    </font>
    <font>
      <b/>
      <vertAlign val="superscript"/>
      <sz val="10"/>
      <name val="Times New Roman"/>
      <family val="1"/>
    </font>
    <font>
      <i/>
      <vertAlign val="superscript"/>
      <sz val="10"/>
      <name val="Times New Roman"/>
      <family val="1"/>
    </font>
    <font>
      <sz val="11"/>
      <color theme="1"/>
      <name val="Calibri"/>
      <family val="2"/>
      <scheme val="minor"/>
    </font>
    <font>
      <u/>
      <sz val="10"/>
      <color theme="10"/>
      <name val="Arial"/>
      <family val="2"/>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21">
    <xf numFmtId="0" fontId="0" fillId="0" borderId="0"/>
    <xf numFmtId="164" fontId="3" fillId="0" borderId="0" applyFont="0" applyFill="0" applyBorder="0" applyAlignment="0" applyProtection="0"/>
    <xf numFmtId="164" fontId="20"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0" fontId="12" fillId="0" borderId="0" applyNumberFormat="0" applyFill="0" applyBorder="0" applyAlignment="0" applyProtection="0">
      <alignment vertical="top"/>
      <protection locked="0"/>
    </xf>
    <xf numFmtId="0" fontId="19"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2" fillId="0" borderId="0"/>
    <xf numFmtId="0" fontId="24" fillId="0" borderId="0" applyNumberFormat="0" applyFill="0" applyBorder="0" applyAlignment="0" applyProtection="0"/>
    <xf numFmtId="9" fontId="3" fillId="0" borderId="0" applyFont="0" applyFill="0" applyBorder="0" applyAlignment="0" applyProtection="0"/>
    <xf numFmtId="0" fontId="2" fillId="0" borderId="0"/>
    <xf numFmtId="164" fontId="2" fillId="0" borderId="0" applyFont="0" applyFill="0" applyBorder="0" applyAlignment="0" applyProtection="0"/>
    <xf numFmtId="0" fontId="25" fillId="0" borderId="0" applyNumberFormat="0" applyFill="0" applyBorder="0" applyAlignment="0" applyProtection="0"/>
    <xf numFmtId="0" fontId="1" fillId="0" borderId="0"/>
    <xf numFmtId="0" fontId="1" fillId="0" borderId="0"/>
    <xf numFmtId="164" fontId="1" fillId="0" borderId="0" applyFont="0" applyFill="0" applyBorder="0" applyAlignment="0" applyProtection="0"/>
  </cellStyleXfs>
  <cellXfs count="172">
    <xf numFmtId="0" fontId="0" fillId="0" borderId="0" xfId="0"/>
    <xf numFmtId="0" fontId="0" fillId="2" borderId="0" xfId="0" applyFill="1"/>
    <xf numFmtId="0" fontId="6" fillId="2" borderId="0" xfId="0" applyFont="1" applyFill="1" applyAlignment="1">
      <alignment horizontal="center"/>
    </xf>
    <xf numFmtId="0" fontId="0" fillId="2" borderId="0" xfId="0" applyFill="1" applyAlignment="1">
      <alignment horizontal="center"/>
    </xf>
    <xf numFmtId="0" fontId="7" fillId="2" borderId="0" xfId="0" applyFont="1" applyFill="1"/>
    <xf numFmtId="0" fontId="8" fillId="2" borderId="0" xfId="0" applyFont="1" applyFill="1" applyAlignment="1">
      <alignment horizontal="center"/>
    </xf>
    <xf numFmtId="0" fontId="8" fillId="2" borderId="0" xfId="0" applyFont="1" applyFill="1" applyAlignment="1">
      <alignment horizontal="left"/>
    </xf>
    <xf numFmtId="0" fontId="11" fillId="2" borderId="0" xfId="0" applyFont="1" applyFill="1"/>
    <xf numFmtId="0" fontId="9" fillId="2" borderId="0" xfId="0" applyFont="1" applyFill="1" applyAlignment="1">
      <alignment horizontal="center"/>
    </xf>
    <xf numFmtId="0" fontId="9" fillId="2" borderId="0" xfId="0" applyFont="1" applyFill="1" applyAlignment="1">
      <alignment horizontal="left"/>
    </xf>
    <xf numFmtId="15" fontId="11" fillId="2" borderId="0" xfId="0" applyNumberFormat="1" applyFont="1" applyFill="1" applyAlignment="1">
      <alignment horizontal="left"/>
    </xf>
    <xf numFmtId="0" fontId="9" fillId="2" borderId="0" xfId="0" applyFont="1" applyFill="1"/>
    <xf numFmtId="3" fontId="0" fillId="2" borderId="0" xfId="0" applyNumberFormat="1" applyFill="1"/>
    <xf numFmtId="3" fontId="0" fillId="2" borderId="0" xfId="0" applyNumberFormat="1" applyFill="1" applyAlignment="1">
      <alignment horizontal="center"/>
    </xf>
    <xf numFmtId="3" fontId="7" fillId="2" borderId="0" xfId="0" applyNumberFormat="1" applyFont="1" applyFill="1"/>
    <xf numFmtId="0" fontId="11" fillId="2" borderId="1" xfId="0" applyFont="1" applyFill="1" applyBorder="1" applyAlignment="1">
      <alignment vertical="top" wrapText="1"/>
    </xf>
    <xf numFmtId="0" fontId="7" fillId="2" borderId="1" xfId="0" applyFont="1" applyFill="1" applyBorder="1" applyAlignment="1">
      <alignment horizontal="center" vertical="top" wrapText="1"/>
    </xf>
    <xf numFmtId="3" fontId="7" fillId="2" borderId="1" xfId="0" applyNumberFormat="1" applyFont="1" applyFill="1" applyBorder="1" applyAlignment="1">
      <alignment horizontal="center" vertical="top" wrapText="1"/>
    </xf>
    <xf numFmtId="3" fontId="7" fillId="2" borderId="1" xfId="0" applyNumberFormat="1" applyFont="1" applyFill="1" applyBorder="1" applyAlignment="1">
      <alignment vertical="top" wrapText="1"/>
    </xf>
    <xf numFmtId="3" fontId="13" fillId="2" borderId="0" xfId="0" applyNumberFormat="1" applyFont="1" applyFill="1"/>
    <xf numFmtId="0" fontId="13" fillId="2" borderId="0" xfId="0" applyFont="1" applyFill="1"/>
    <xf numFmtId="165" fontId="7" fillId="2" borderId="0" xfId="0" applyNumberFormat="1" applyFont="1" applyFill="1"/>
    <xf numFmtId="0" fontId="13" fillId="2" borderId="1" xfId="0" applyFont="1" applyFill="1" applyBorder="1" applyAlignment="1">
      <alignment vertical="top" wrapText="1"/>
    </xf>
    <xf numFmtId="16" fontId="7" fillId="2" borderId="1" xfId="0" applyNumberFormat="1" applyFont="1" applyFill="1" applyBorder="1" applyAlignment="1">
      <alignment horizontal="center" vertical="top" wrapText="1"/>
    </xf>
    <xf numFmtId="3" fontId="7" fillId="2" borderId="1" xfId="0" applyNumberFormat="1" applyFont="1" applyFill="1" applyBorder="1" applyAlignment="1">
      <alignment horizontal="right" vertical="top" wrapText="1"/>
    </xf>
    <xf numFmtId="0" fontId="7" fillId="2" borderId="1" xfId="0" applyFont="1" applyFill="1" applyBorder="1" applyAlignment="1">
      <alignment horizontal="right" vertical="top" wrapText="1"/>
    </xf>
    <xf numFmtId="16" fontId="7" fillId="2" borderId="1" xfId="0" quotePrefix="1" applyNumberFormat="1" applyFont="1" applyFill="1" applyBorder="1" applyAlignment="1">
      <alignment horizontal="center" vertical="top" wrapText="1"/>
    </xf>
    <xf numFmtId="0" fontId="13" fillId="2" borderId="1" xfId="0" applyFont="1" applyFill="1" applyBorder="1" applyAlignment="1">
      <alignment horizontal="left" vertical="top" wrapText="1" indent="2"/>
    </xf>
    <xf numFmtId="0" fontId="13" fillId="2" borderId="1" xfId="0" applyFont="1" applyFill="1" applyBorder="1" applyAlignment="1">
      <alignment horizontal="center" vertical="top" wrapText="1"/>
    </xf>
    <xf numFmtId="0" fontId="13" fillId="2" borderId="1" xfId="0" applyFont="1" applyFill="1" applyBorder="1" applyAlignment="1">
      <alignment horizontal="right" vertical="top" wrapText="1"/>
    </xf>
    <xf numFmtId="3" fontId="13" fillId="2" borderId="1" xfId="0" applyNumberFormat="1" applyFont="1" applyFill="1" applyBorder="1" applyAlignment="1">
      <alignment horizontal="right" vertical="top" wrapText="1"/>
    </xf>
    <xf numFmtId="0" fontId="0" fillId="2" borderId="2" xfId="0" applyFill="1" applyBorder="1"/>
    <xf numFmtId="3" fontId="0" fillId="2" borderId="2" xfId="0" applyNumberFormat="1" applyFill="1" applyBorder="1"/>
    <xf numFmtId="0" fontId="12" fillId="2" borderId="1" xfId="5" applyFill="1" applyBorder="1" applyAlignment="1" applyProtection="1">
      <alignment horizontal="left" vertical="top" wrapText="1"/>
    </xf>
    <xf numFmtId="0" fontId="7" fillId="2" borderId="1" xfId="0" applyFont="1" applyFill="1" applyBorder="1" applyAlignment="1">
      <alignment vertical="top" wrapText="1"/>
    </xf>
    <xf numFmtId="0" fontId="7" fillId="2" borderId="1" xfId="0" applyFont="1" applyFill="1" applyBorder="1" applyAlignment="1">
      <alignment horizontal="left" vertical="top" wrapText="1" indent="2"/>
    </xf>
    <xf numFmtId="0" fontId="12" fillId="2" borderId="1" xfId="5" applyFill="1" applyBorder="1" applyAlignment="1" applyProtection="1">
      <alignment vertical="top" wrapText="1"/>
    </xf>
    <xf numFmtId="166" fontId="7" fillId="2" borderId="0" xfId="0" applyNumberFormat="1" applyFont="1" applyFill="1"/>
    <xf numFmtId="0" fontId="15" fillId="2" borderId="1" xfId="0" applyFont="1" applyFill="1" applyBorder="1" applyAlignment="1">
      <alignment vertical="top" wrapText="1"/>
    </xf>
    <xf numFmtId="16" fontId="13" fillId="2" borderId="1" xfId="0" quotePrefix="1" applyNumberFormat="1" applyFont="1" applyFill="1" applyBorder="1" applyAlignment="1">
      <alignment horizontal="center" vertical="top" wrapText="1"/>
    </xf>
    <xf numFmtId="43" fontId="7" fillId="2" borderId="0" xfId="0" applyNumberFormat="1" applyFont="1" applyFill="1"/>
    <xf numFmtId="0" fontId="11" fillId="2" borderId="3" xfId="0" applyFont="1" applyFill="1" applyBorder="1" applyAlignment="1">
      <alignment vertical="top" wrapText="1"/>
    </xf>
    <xf numFmtId="0" fontId="12" fillId="2" borderId="5" xfId="5" applyFill="1" applyBorder="1" applyAlignment="1" applyProtection="1">
      <alignment wrapText="1"/>
    </xf>
    <xf numFmtId="0" fontId="12" fillId="2" borderId="0" xfId="5" applyFill="1" applyAlignment="1" applyProtection="1"/>
    <xf numFmtId="0" fontId="11" fillId="2" borderId="6" xfId="0" applyFont="1" applyFill="1" applyBorder="1" applyAlignment="1">
      <alignment vertical="top" wrapText="1"/>
    </xf>
    <xf numFmtId="0" fontId="7" fillId="2" borderId="2" xfId="0" applyFont="1" applyFill="1" applyBorder="1" applyAlignment="1">
      <alignment horizontal="center" vertical="top" wrapText="1"/>
    </xf>
    <xf numFmtId="0" fontId="14" fillId="2" borderId="1" xfId="0" applyFont="1" applyFill="1" applyBorder="1" applyAlignment="1">
      <alignment horizontal="left" vertical="top" wrapText="1" indent="1"/>
    </xf>
    <xf numFmtId="0" fontId="14" fillId="2" borderId="1" xfId="0" applyFont="1" applyFill="1" applyBorder="1" applyAlignment="1">
      <alignment vertical="top" wrapText="1"/>
    </xf>
    <xf numFmtId="0" fontId="15" fillId="2" borderId="1" xfId="0" applyFont="1" applyFill="1" applyBorder="1" applyAlignment="1">
      <alignment horizontal="left" vertical="top" wrapText="1" indent="2"/>
    </xf>
    <xf numFmtId="0" fontId="0" fillId="2" borderId="2" xfId="0" applyFill="1" applyBorder="1" applyAlignment="1">
      <alignment horizontal="center" vertical="top" wrapText="1"/>
    </xf>
    <xf numFmtId="165" fontId="11" fillId="2" borderId="1" xfId="0" applyNumberFormat="1" applyFont="1" applyFill="1" applyBorder="1" applyAlignment="1">
      <alignment vertical="top" wrapText="1"/>
    </xf>
    <xf numFmtId="0" fontId="11" fillId="2" borderId="1" xfId="0" applyFont="1" applyFill="1" applyBorder="1" applyAlignment="1">
      <alignment horizontal="center" vertical="top" wrapText="1"/>
    </xf>
    <xf numFmtId="165" fontId="11" fillId="2" borderId="1" xfId="0" quotePrefix="1" applyNumberFormat="1"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0" xfId="0" applyFont="1" applyFill="1" applyAlignment="1">
      <alignment horizontal="center"/>
    </xf>
    <xf numFmtId="0" fontId="7" fillId="2" borderId="0" xfId="0" applyFont="1" applyFill="1" applyAlignment="1">
      <alignment vertical="center"/>
    </xf>
    <xf numFmtId="0" fontId="0" fillId="2" borderId="0" xfId="0" applyFill="1" applyAlignment="1">
      <alignment vertical="center"/>
    </xf>
    <xf numFmtId="0" fontId="12" fillId="2" borderId="2" xfId="5" applyFill="1" applyBorder="1" applyAlignment="1" applyProtection="1"/>
    <xf numFmtId="0" fontId="12" fillId="2" borderId="4" xfId="5" applyFill="1" applyBorder="1" applyAlignment="1" applyProtection="1">
      <alignment horizontal="left" vertical="top" wrapText="1"/>
    </xf>
    <xf numFmtId="0" fontId="7" fillId="0" borderId="1" xfId="0" applyFont="1" applyBorder="1" applyAlignment="1">
      <alignment horizontal="right" vertical="top" wrapText="1"/>
    </xf>
    <xf numFmtId="0" fontId="13" fillId="0" borderId="1" xfId="0" applyFont="1" applyBorder="1" applyAlignment="1">
      <alignment horizontal="right" vertical="top" wrapText="1"/>
    </xf>
    <xf numFmtId="3" fontId="13" fillId="2" borderId="1" xfId="0" applyNumberFormat="1" applyFont="1" applyFill="1" applyBorder="1" applyAlignment="1">
      <alignment vertical="top" wrapText="1"/>
    </xf>
    <xf numFmtId="166" fontId="13" fillId="2" borderId="0" xfId="1" applyNumberFormat="1" applyFont="1" applyFill="1"/>
    <xf numFmtId="0" fontId="7" fillId="2" borderId="0" xfId="0" applyFont="1" applyFill="1" applyAlignment="1">
      <alignment horizontal="left"/>
    </xf>
    <xf numFmtId="0" fontId="0" fillId="2" borderId="0" xfId="0" applyFill="1" applyAlignment="1">
      <alignment wrapText="1"/>
    </xf>
    <xf numFmtId="0" fontId="13" fillId="2" borderId="1" xfId="0" applyFont="1" applyFill="1" applyBorder="1" applyAlignment="1">
      <alignment horizontal="left" vertical="top" wrapText="1" indent="1"/>
    </xf>
    <xf numFmtId="0" fontId="7" fillId="2" borderId="1" xfId="0" applyFont="1" applyFill="1" applyBorder="1" applyAlignment="1">
      <alignment horizontal="left" vertical="top" wrapText="1" indent="1"/>
    </xf>
    <xf numFmtId="3" fontId="13" fillId="0" borderId="1" xfId="0" applyNumberFormat="1" applyFont="1" applyBorder="1" applyAlignment="1">
      <alignment horizontal="right" vertical="top" wrapText="1"/>
    </xf>
    <xf numFmtId="166" fontId="7" fillId="0" borderId="0" xfId="1" applyNumberFormat="1" applyFont="1" applyFill="1"/>
    <xf numFmtId="166" fontId="7" fillId="2" borderId="0" xfId="1" applyNumberFormat="1" applyFont="1" applyFill="1"/>
    <xf numFmtId="166" fontId="13" fillId="2" borderId="0" xfId="0" applyNumberFormat="1" applyFont="1" applyFill="1"/>
    <xf numFmtId="0" fontId="0" fillId="0" borderId="2" xfId="0" applyBorder="1" applyAlignment="1">
      <alignment vertical="center" wrapText="1"/>
    </xf>
    <xf numFmtId="3" fontId="13" fillId="2" borderId="2" xfId="0" applyNumberFormat="1" applyFont="1" applyFill="1" applyBorder="1" applyAlignment="1">
      <alignment vertical="center" wrapText="1"/>
    </xf>
    <xf numFmtId="3" fontId="7" fillId="0" borderId="4" xfId="0" applyNumberFormat="1" applyFont="1" applyBorder="1" applyAlignment="1">
      <alignment horizontal="right" vertical="top" wrapText="1"/>
    </xf>
    <xf numFmtId="3" fontId="7" fillId="0" borderId="2" xfId="0" applyNumberFormat="1" applyFont="1" applyBorder="1" applyAlignment="1">
      <alignment horizontal="right" vertical="top" wrapText="1"/>
    </xf>
    <xf numFmtId="3" fontId="13" fillId="0" borderId="4" xfId="0" applyNumberFormat="1" applyFont="1" applyBorder="1" applyAlignment="1">
      <alignment horizontal="right" vertical="top" wrapText="1"/>
    </xf>
    <xf numFmtId="3" fontId="13" fillId="0" borderId="2" xfId="0" applyNumberFormat="1" applyFont="1" applyBorder="1" applyAlignment="1">
      <alignment horizontal="right" vertical="top" wrapText="1"/>
    </xf>
    <xf numFmtId="3" fontId="7" fillId="0" borderId="1" xfId="0" applyNumberFormat="1" applyFont="1" applyBorder="1" applyAlignment="1">
      <alignment horizontal="right" vertical="top" wrapText="1"/>
    </xf>
    <xf numFmtId="0" fontId="8" fillId="0" borderId="0" xfId="0" applyFont="1" applyAlignment="1">
      <alignment horizontal="left"/>
    </xf>
    <xf numFmtId="0" fontId="9" fillId="0" borderId="0" xfId="0" applyFont="1" applyAlignment="1">
      <alignment horizontal="left"/>
    </xf>
    <xf numFmtId="3" fontId="0" fillId="0" borderId="0" xfId="0" applyNumberFormat="1"/>
    <xf numFmtId="3" fontId="0" fillId="0" borderId="0" xfId="0" applyNumberFormat="1" applyAlignment="1">
      <alignment horizontal="center"/>
    </xf>
    <xf numFmtId="0" fontId="11" fillId="0" borderId="0" xfId="0" applyFont="1" applyAlignment="1">
      <alignment horizontal="center" wrapText="1"/>
    </xf>
    <xf numFmtId="0" fontId="7" fillId="0" borderId="0" xfId="0" applyFont="1"/>
    <xf numFmtId="3" fontId="7" fillId="0" borderId="0" xfId="0" applyNumberFormat="1" applyFont="1" applyAlignment="1">
      <alignment vertical="top" wrapText="1"/>
    </xf>
    <xf numFmtId="168" fontId="7" fillId="0" borderId="0" xfId="0" applyNumberFormat="1" applyFont="1"/>
    <xf numFmtId="3" fontId="7" fillId="0" borderId="0" xfId="0" applyNumberFormat="1" applyFont="1" applyAlignment="1">
      <alignment horizontal="right" vertical="top" wrapText="1"/>
    </xf>
    <xf numFmtId="0" fontId="7" fillId="0" borderId="0" xfId="0" applyFont="1" applyAlignment="1">
      <alignment horizontal="right" vertical="top" wrapText="1"/>
    </xf>
    <xf numFmtId="3" fontId="13" fillId="0" borderId="0" xfId="0" applyNumberFormat="1" applyFont="1" applyAlignment="1">
      <alignment horizontal="right" vertical="top" wrapText="1"/>
    </xf>
    <xf numFmtId="0" fontId="13" fillId="0" borderId="0" xfId="0" applyFont="1"/>
    <xf numFmtId="0" fontId="13" fillId="0" borderId="0" xfId="0" applyFont="1" applyAlignment="1">
      <alignment horizontal="right" vertical="top" wrapText="1"/>
    </xf>
    <xf numFmtId="3" fontId="17" fillId="0" borderId="0" xfId="0" applyNumberFormat="1" applyFont="1" applyAlignment="1">
      <alignment horizontal="right" vertical="top"/>
    </xf>
    <xf numFmtId="1" fontId="13" fillId="0" borderId="0" xfId="0" applyNumberFormat="1" applyFont="1" applyAlignment="1">
      <alignment horizontal="right" vertical="top" wrapText="1"/>
    </xf>
    <xf numFmtId="166" fontId="13" fillId="0" borderId="0" xfId="2" applyNumberFormat="1" applyFont="1" applyFill="1" applyBorder="1" applyAlignment="1">
      <alignment horizontal="right" vertical="top" wrapText="1"/>
    </xf>
    <xf numFmtId="3" fontId="13" fillId="0" borderId="0" xfId="0" applyNumberFormat="1" applyFont="1" applyAlignment="1">
      <alignment vertical="center" wrapText="1"/>
    </xf>
    <xf numFmtId="165" fontId="11" fillId="0" borderId="0" xfId="0" applyNumberFormat="1" applyFont="1" applyAlignment="1">
      <alignment vertical="top" wrapText="1"/>
    </xf>
    <xf numFmtId="165" fontId="7" fillId="0" borderId="0" xfId="0" applyNumberFormat="1" applyFont="1"/>
    <xf numFmtId="0" fontId="7" fillId="0" borderId="0" xfId="0" applyFont="1" applyAlignment="1">
      <alignment vertical="center"/>
    </xf>
    <xf numFmtId="0" fontId="0" fillId="0" borderId="0" xfId="0" applyAlignment="1">
      <alignment vertical="center"/>
    </xf>
    <xf numFmtId="3" fontId="14" fillId="0" borderId="4" xfId="0" applyNumberFormat="1" applyFont="1" applyBorder="1" applyAlignment="1">
      <alignment vertical="top" wrapText="1"/>
    </xf>
    <xf numFmtId="3" fontId="14" fillId="2" borderId="4" xfId="0" applyNumberFormat="1" applyFont="1" applyFill="1" applyBorder="1" applyAlignment="1">
      <alignment vertical="top" wrapText="1"/>
    </xf>
    <xf numFmtId="3" fontId="7" fillId="2" borderId="4" xfId="0" applyNumberFormat="1" applyFont="1" applyFill="1" applyBorder="1" applyAlignment="1">
      <alignment vertical="top" wrapText="1"/>
    </xf>
    <xf numFmtId="3" fontId="13" fillId="2" borderId="4" xfId="0" applyNumberFormat="1" applyFont="1" applyFill="1" applyBorder="1" applyAlignment="1">
      <alignment vertical="top" wrapText="1"/>
    </xf>
    <xf numFmtId="0" fontId="17" fillId="2" borderId="4" xfId="0" applyFont="1" applyFill="1" applyBorder="1" applyAlignment="1">
      <alignment horizontal="center" vertical="top" wrapText="1"/>
    </xf>
    <xf numFmtId="3" fontId="7" fillId="2" borderId="4" xfId="0" applyNumberFormat="1" applyFont="1" applyFill="1" applyBorder="1" applyAlignment="1">
      <alignment horizontal="center" vertical="top" wrapText="1"/>
    </xf>
    <xf numFmtId="3" fontId="7" fillId="2" borderId="4" xfId="0" applyNumberFormat="1" applyFont="1" applyFill="1" applyBorder="1" applyAlignment="1">
      <alignment horizontal="right" vertical="top" wrapText="1"/>
    </xf>
    <xf numFmtId="3" fontId="17" fillId="2" borderId="4" xfId="0" applyNumberFormat="1" applyFont="1" applyFill="1" applyBorder="1" applyAlignment="1">
      <alignment horizontal="center" vertical="top" wrapText="1"/>
    </xf>
    <xf numFmtId="0" fontId="13" fillId="2" borderId="4" xfId="0" applyFont="1" applyFill="1" applyBorder="1" applyAlignment="1">
      <alignment horizontal="center" vertical="top" wrapText="1"/>
    </xf>
    <xf numFmtId="3" fontId="14" fillId="0" borderId="0" xfId="0" applyNumberFormat="1" applyFont="1" applyAlignment="1">
      <alignment horizontal="right" vertical="top" wrapText="1"/>
    </xf>
    <xf numFmtId="3" fontId="17" fillId="0" borderId="0" xfId="0" applyNumberFormat="1" applyFont="1" applyAlignment="1">
      <alignment horizontal="right" vertical="top" wrapText="1"/>
    </xf>
    <xf numFmtId="0" fontId="7" fillId="2" borderId="4" xfId="0" applyFont="1" applyFill="1" applyBorder="1" applyAlignment="1">
      <alignment horizontal="center" vertical="top" wrapText="1"/>
    </xf>
    <xf numFmtId="17" fontId="13" fillId="2" borderId="4" xfId="0" quotePrefix="1" applyNumberFormat="1" applyFont="1" applyFill="1" applyBorder="1" applyAlignment="1">
      <alignment horizontal="center" vertical="top" wrapText="1"/>
    </xf>
    <xf numFmtId="0" fontId="13" fillId="2" borderId="4" xfId="0" applyFont="1" applyFill="1" applyBorder="1" applyAlignment="1">
      <alignment horizontal="left" vertical="top" wrapText="1" indent="1"/>
    </xf>
    <xf numFmtId="0" fontId="13" fillId="2" borderId="4" xfId="0" applyFont="1" applyFill="1" applyBorder="1" applyAlignment="1">
      <alignment horizontal="right" vertical="top" wrapText="1"/>
    </xf>
    <xf numFmtId="3" fontId="13" fillId="0" borderId="4" xfId="0" applyNumberFormat="1" applyFont="1" applyBorder="1" applyAlignment="1">
      <alignment vertical="top" wrapText="1"/>
    </xf>
    <xf numFmtId="3" fontId="7" fillId="0" borderId="4" xfId="0" applyNumberFormat="1" applyFont="1" applyBorder="1" applyAlignment="1">
      <alignment vertical="top" wrapText="1"/>
    </xf>
    <xf numFmtId="167" fontId="13" fillId="2" borderId="1" xfId="0" quotePrefix="1" applyNumberFormat="1" applyFont="1" applyFill="1" applyBorder="1" applyAlignment="1">
      <alignment horizontal="center" vertical="center" wrapText="1"/>
    </xf>
    <xf numFmtId="3" fontId="13" fillId="0" borderId="1" xfId="0" applyNumberFormat="1" applyFont="1" applyBorder="1" applyAlignment="1">
      <alignment horizontal="right" vertical="center" wrapText="1"/>
    </xf>
    <xf numFmtId="166" fontId="13" fillId="2" borderId="1" xfId="2" applyNumberFormat="1" applyFont="1" applyFill="1" applyBorder="1" applyAlignment="1">
      <alignment horizontal="right" vertical="center" wrapText="1"/>
    </xf>
    <xf numFmtId="3" fontId="13" fillId="2" borderId="1" xfId="0" applyNumberFormat="1" applyFont="1" applyFill="1" applyBorder="1" applyAlignment="1">
      <alignment horizontal="right" vertical="center" wrapText="1"/>
    </xf>
    <xf numFmtId="3" fontId="13" fillId="2" borderId="1" xfId="0" applyNumberFormat="1" applyFont="1" applyFill="1" applyBorder="1" applyAlignment="1">
      <alignment horizontal="center" vertical="center" wrapText="1"/>
    </xf>
    <xf numFmtId="0" fontId="11" fillId="2" borderId="2" xfId="0" applyFont="1" applyFill="1" applyBorder="1" applyAlignment="1">
      <alignment vertical="center" wrapText="1"/>
    </xf>
    <xf numFmtId="0" fontId="7"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5" fillId="2" borderId="1" xfId="0" applyFont="1" applyFill="1" applyBorder="1" applyAlignment="1">
      <alignment vertical="center" wrapText="1"/>
    </xf>
    <xf numFmtId="0" fontId="13" fillId="2" borderId="1" xfId="0" applyFont="1" applyFill="1" applyBorder="1" applyAlignment="1">
      <alignment horizontal="center" vertical="center" wrapText="1"/>
    </xf>
    <xf numFmtId="166" fontId="7" fillId="2" borderId="1" xfId="0" applyNumberFormat="1" applyFont="1" applyFill="1" applyBorder="1" applyAlignment="1">
      <alignment vertical="center" wrapText="1"/>
    </xf>
    <xf numFmtId="3" fontId="7" fillId="2" borderId="0" xfId="0" applyNumberFormat="1" applyFont="1" applyFill="1" applyAlignment="1">
      <alignment vertical="center"/>
    </xf>
    <xf numFmtId="166" fontId="13" fillId="0" borderId="0" xfId="2" applyNumberFormat="1" applyFont="1" applyFill="1" applyBorder="1" applyAlignment="1">
      <alignment horizontal="right" vertical="center" wrapText="1"/>
    </xf>
    <xf numFmtId="166" fontId="13" fillId="0" borderId="1" xfId="2" applyNumberFormat="1" applyFont="1" applyFill="1" applyBorder="1" applyAlignment="1">
      <alignment horizontal="right" vertical="center" wrapText="1"/>
    </xf>
    <xf numFmtId="17" fontId="13" fillId="0" borderId="1" xfId="0" applyNumberFormat="1" applyFont="1" applyBorder="1" applyAlignment="1">
      <alignment horizontal="center" vertical="top" wrapText="1"/>
    </xf>
    <xf numFmtId="3" fontId="17" fillId="0" borderId="1" xfId="0" applyNumberFormat="1" applyFont="1" applyBorder="1" applyAlignment="1">
      <alignment horizontal="right" vertical="top"/>
    </xf>
    <xf numFmtId="0" fontId="7" fillId="2" borderId="0" xfId="0" applyFont="1" applyFill="1" applyAlignment="1">
      <alignment vertical="top" wrapText="1"/>
    </xf>
    <xf numFmtId="0" fontId="18" fillId="2" borderId="0" xfId="0" applyFont="1" applyFill="1" applyAlignment="1">
      <alignment vertical="top" wrapText="1"/>
    </xf>
    <xf numFmtId="0" fontId="16" fillId="2" borderId="7" xfId="0" applyFont="1" applyFill="1" applyBorder="1" applyAlignment="1">
      <alignment vertical="top" wrapText="1"/>
    </xf>
    <xf numFmtId="0" fontId="16" fillId="2" borderId="8" xfId="0" applyFont="1" applyFill="1" applyBorder="1" applyAlignment="1">
      <alignment vertical="top" wrapText="1"/>
    </xf>
    <xf numFmtId="0" fontId="16" fillId="2" borderId="5" xfId="0" applyFont="1" applyFill="1" applyBorder="1" applyAlignment="1">
      <alignment vertical="top" wrapText="1"/>
    </xf>
    <xf numFmtId="0" fontId="17" fillId="2" borderId="4" xfId="0" applyFont="1" applyFill="1" applyBorder="1" applyAlignment="1">
      <alignment horizontal="center" vertical="top" wrapText="1"/>
    </xf>
    <xf numFmtId="0" fontId="17" fillId="2" borderId="2" xfId="0" applyFont="1" applyFill="1" applyBorder="1" applyAlignment="1">
      <alignment horizontal="center" vertical="top" wrapText="1"/>
    </xf>
    <xf numFmtId="0" fontId="13" fillId="2" borderId="1" xfId="0" applyFont="1" applyFill="1" applyBorder="1" applyAlignment="1">
      <alignment horizontal="center" vertical="top" wrapText="1"/>
    </xf>
    <xf numFmtId="0" fontId="7" fillId="0" borderId="0" xfId="0" applyFont="1" applyAlignment="1">
      <alignment horizontal="right" vertical="top" wrapText="1"/>
    </xf>
    <xf numFmtId="0" fontId="13" fillId="2" borderId="1" xfId="0" applyFont="1" applyFill="1" applyBorder="1" applyAlignment="1">
      <alignment horizontal="left" vertical="top" wrapText="1" indent="2"/>
    </xf>
    <xf numFmtId="0" fontId="11" fillId="2" borderId="1" xfId="0" applyFont="1" applyFill="1" applyBorder="1" applyAlignment="1">
      <alignment vertical="top" wrapText="1"/>
    </xf>
    <xf numFmtId="17" fontId="13" fillId="0" borderId="1" xfId="0" quotePrefix="1" applyNumberFormat="1" applyFont="1" applyBorder="1" applyAlignment="1">
      <alignment horizontal="center" vertical="top" wrapText="1"/>
    </xf>
    <xf numFmtId="17" fontId="13" fillId="0" borderId="1" xfId="0" applyNumberFormat="1" applyFont="1" applyBorder="1" applyAlignment="1">
      <alignment horizontal="center" vertical="top" wrapText="1"/>
    </xf>
    <xf numFmtId="0" fontId="13" fillId="2" borderId="1" xfId="0" applyFont="1" applyFill="1" applyBorder="1" applyAlignment="1">
      <alignment horizontal="right" vertical="top" wrapText="1"/>
    </xf>
    <xf numFmtId="0" fontId="13" fillId="2" borderId="4"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1" xfId="0" applyFont="1" applyFill="1" applyBorder="1" applyAlignment="1">
      <alignment horizontal="left" vertical="top" wrapText="1" indent="1"/>
    </xf>
    <xf numFmtId="0" fontId="13" fillId="2" borderId="1" xfId="0" applyFont="1" applyFill="1" applyBorder="1" applyAlignment="1">
      <alignment vertical="top" wrapText="1"/>
    </xf>
    <xf numFmtId="0" fontId="7" fillId="2" borderId="1" xfId="0" applyFont="1" applyFill="1" applyBorder="1" applyAlignment="1">
      <alignment horizontal="center" vertical="top" wrapText="1"/>
    </xf>
    <xf numFmtId="0" fontId="7" fillId="2" borderId="1" xfId="0" applyFont="1" applyFill="1" applyBorder="1" applyAlignment="1">
      <alignment horizontal="right" vertical="top" wrapText="1"/>
    </xf>
    <xf numFmtId="0" fontId="4" fillId="2" borderId="0" xfId="0" applyFont="1" applyFill="1" applyAlignment="1">
      <alignment horizontal="center" wrapText="1"/>
    </xf>
    <xf numFmtId="0" fontId="0" fillId="2" borderId="0" xfId="0" applyFill="1" applyAlignment="1">
      <alignment horizontal="center" wrapText="1"/>
    </xf>
    <xf numFmtId="0" fontId="9" fillId="2" borderId="0" xfId="0" applyFont="1" applyFill="1" applyAlignment="1">
      <alignment wrapText="1"/>
    </xf>
    <xf numFmtId="0" fontId="19" fillId="2" borderId="0" xfId="0" applyFont="1" applyFill="1" applyAlignment="1">
      <alignment wrapText="1"/>
    </xf>
    <xf numFmtId="0" fontId="10" fillId="2" borderId="0" xfId="0" applyFont="1" applyFill="1"/>
    <xf numFmtId="0" fontId="5" fillId="2" borderId="0" xfId="0" applyFont="1" applyFill="1"/>
    <xf numFmtId="0" fontId="11" fillId="2" borderId="7" xfId="0" applyFont="1" applyFill="1" applyBorder="1" applyAlignment="1">
      <alignment vertical="top" wrapText="1"/>
    </xf>
    <xf numFmtId="0" fontId="11" fillId="2" borderId="8" xfId="0" applyFont="1" applyFill="1" applyBorder="1" applyAlignment="1">
      <alignment vertical="top" wrapText="1"/>
    </xf>
    <xf numFmtId="0" fontId="11" fillId="2" borderId="5" xfId="0" applyFont="1" applyFill="1" applyBorder="1" applyAlignment="1">
      <alignment vertical="top" wrapText="1"/>
    </xf>
    <xf numFmtId="0" fontId="11"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0" fillId="2" borderId="1" xfId="0"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7" fillId="2" borderId="0" xfId="0" applyFont="1" applyFill="1" applyAlignment="1">
      <alignment horizontal="left" vertical="center" wrapText="1"/>
    </xf>
    <xf numFmtId="0" fontId="7" fillId="2" borderId="1" xfId="0" applyFont="1" applyFill="1" applyBorder="1" applyAlignment="1">
      <alignment horizontal="left" vertical="top" wrapText="1" indent="1"/>
    </xf>
  </cellXfs>
  <cellStyles count="21">
    <cellStyle name="Comma" xfId="1" builtinId="3"/>
    <cellStyle name="Comma 2" xfId="2" xr:uid="{00000000-0005-0000-0000-000001000000}"/>
    <cellStyle name="Comma 2 2" xfId="3" xr:uid="{00000000-0005-0000-0000-000002000000}"/>
    <cellStyle name="Comma 2 2 2" xfId="8" xr:uid="{00000000-0005-0000-0000-000003000000}"/>
    <cellStyle name="Comma 2 3" xfId="7" xr:uid="{00000000-0005-0000-0000-000004000000}"/>
    <cellStyle name="Comma 2 4" xfId="16" xr:uid="{00000000-0005-0000-0000-000005000000}"/>
    <cellStyle name="Comma 2 5" xfId="20" xr:uid="{00000000-0005-0000-0000-000006000000}"/>
    <cellStyle name="Comma 3" xfId="10" xr:uid="{00000000-0005-0000-0000-000007000000}"/>
    <cellStyle name="Comma 5 2" xfId="4" xr:uid="{00000000-0005-0000-0000-000008000000}"/>
    <cellStyle name="Hyperlink" xfId="5" builtinId="8"/>
    <cellStyle name="Hyperlink 2" xfId="17" xr:uid="{00000000-0005-0000-0000-00000A000000}"/>
    <cellStyle name="Hyperlink 3" xfId="13" xr:uid="{00000000-0005-0000-0000-00000B000000}"/>
    <cellStyle name="Normal" xfId="0" builtinId="0"/>
    <cellStyle name="Normal 139" xfId="12" xr:uid="{00000000-0005-0000-0000-00000D000000}"/>
    <cellStyle name="Normal 139 2" xfId="18" xr:uid="{00000000-0005-0000-0000-00000E000000}"/>
    <cellStyle name="Normal 2" xfId="6" xr:uid="{00000000-0005-0000-0000-00000F000000}"/>
    <cellStyle name="Normal 2 10" xfId="11" xr:uid="{00000000-0005-0000-0000-000010000000}"/>
    <cellStyle name="Normal 2 2" xfId="9" xr:uid="{00000000-0005-0000-0000-000011000000}"/>
    <cellStyle name="Normal 3" xfId="15" xr:uid="{00000000-0005-0000-0000-000012000000}"/>
    <cellStyle name="Normal 3 2" xfId="19" xr:uid="{00000000-0005-0000-0000-000013000000}"/>
    <cellStyle name="Percent 2" xfId="14" xr:uid="{00000000-0005-0000-0000-00001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1752600</xdr:colOff>
      <xdr:row>3</xdr:row>
      <xdr:rowOff>38100</xdr:rowOff>
    </xdr:to>
    <xdr:pic>
      <xdr:nvPicPr>
        <xdr:cNvPr id="2875" name="Picture 1">
          <a:extLst>
            <a:ext uri="{FF2B5EF4-FFF2-40B4-BE49-F238E27FC236}">
              <a16:creationId xmlns:a16="http://schemas.microsoft.com/office/drawing/2014/main" id="{00000000-0008-0000-0000-00003B0B0000}"/>
            </a:ext>
          </a:extLst>
        </xdr:cNvPr>
        <xdr:cNvPicPr>
          <a:picLocks noChangeAspect="1"/>
        </xdr:cNvPicPr>
      </xdr:nvPicPr>
      <xdr:blipFill>
        <a:blip xmlns:r="http://schemas.openxmlformats.org/officeDocument/2006/relationships" r:embed="rId1"/>
        <a:srcRect/>
        <a:stretch>
          <a:fillRect/>
        </a:stretch>
      </xdr:blipFill>
      <xdr:spPr bwMode="auto">
        <a:xfrm>
          <a:off x="0" y="0"/>
          <a:ext cx="1752600" cy="70899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bom.mu/pdf/Statistics/NSDP/BPM6%20Information%20Note" TargetMode="External"/><Relationship Id="rId3" Type="http://schemas.openxmlformats.org/officeDocument/2006/relationships/hyperlink" Target="https://www.bom.mu/pdf/Statistics/NSDP/methodological_note.pdf" TargetMode="External"/><Relationship Id="rId7" Type="http://schemas.openxmlformats.org/officeDocument/2006/relationships/hyperlink" Target="https://www.bom.mu/pdf/IMF/RLTCurrent.xls" TargetMode="External"/><Relationship Id="rId2" Type="http://schemas.openxmlformats.org/officeDocument/2006/relationships/hyperlink" Target="https://www.bom.mu/pdf/Statistics/NSDP/BoPDatabase.xlsx" TargetMode="External"/><Relationship Id="rId1" Type="http://schemas.openxmlformats.org/officeDocument/2006/relationships/hyperlink" Target="https://www.bom.mu/pdf/IMF/PIRCurrent.pdf" TargetMode="External"/><Relationship Id="rId6" Type="http://schemas.openxmlformats.org/officeDocument/2006/relationships/hyperlink" Target="https://www.bom.mu/markets/foreign-exchange/consolidated-indicative-exchange-rates" TargetMode="External"/><Relationship Id="rId5" Type="http://schemas.openxmlformats.org/officeDocument/2006/relationships/hyperlink" Target="https://www.bom.mu/pdf/Statistics/NSDP/IIP.xlsx" TargetMode="External"/><Relationship Id="rId10" Type="http://schemas.openxmlformats.org/officeDocument/2006/relationships/drawing" Target="../drawings/drawing1.xml"/><Relationship Id="rId4" Type="http://schemas.openxmlformats.org/officeDocument/2006/relationships/hyperlink" Target="https://www.bom.mu/pdf/Statistics/NSDP/GOIRDatabase.xls"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7"/>
  <sheetViews>
    <sheetView showGridLines="0" tabSelected="1" zoomScale="130" zoomScaleNormal="130" workbookViewId="0">
      <pane ySplit="15" topLeftCell="A16" activePane="bottomLeft" state="frozen"/>
      <selection pane="bottomLeft" activeCell="C77" sqref="C77:E82"/>
    </sheetView>
  </sheetViews>
  <sheetFormatPr defaultColWidth="12.44140625" defaultRowHeight="13.2" x14ac:dyDescent="0.25"/>
  <cols>
    <col min="1" max="1" width="38.6640625" style="1" customWidth="1"/>
    <col min="2" max="2" width="13.88671875" style="3" customWidth="1"/>
    <col min="3" max="3" width="10.6640625" style="3" bestFit="1" customWidth="1"/>
    <col min="4" max="4" width="13" style="1" customWidth="1"/>
    <col min="5" max="5" width="15.44140625" style="1" customWidth="1"/>
    <col min="6" max="6" width="40.88671875" style="4" customWidth="1"/>
    <col min="7" max="7" width="0" style="1" hidden="1" customWidth="1"/>
    <col min="8" max="8" width="15.5546875" style="1" customWidth="1"/>
    <col min="9" max="9" width="16.44140625" style="1" customWidth="1"/>
    <col min="10" max="10" width="12.5546875" customWidth="1"/>
    <col min="11" max="11" width="15" customWidth="1"/>
    <col min="14" max="16384" width="12.44140625" style="1"/>
  </cols>
  <sheetData>
    <row r="1" spans="1:13" ht="30" customHeight="1" x14ac:dyDescent="0.35">
      <c r="A1" s="152" t="s">
        <v>0</v>
      </c>
      <c r="B1" s="152"/>
      <c r="C1" s="152"/>
      <c r="D1" s="152"/>
      <c r="E1" s="152"/>
      <c r="F1" s="153"/>
    </row>
    <row r="2" spans="1:13" ht="13.8" x14ac:dyDescent="0.25">
      <c r="A2" s="2"/>
    </row>
    <row r="3" spans="1:13" ht="9" customHeight="1" x14ac:dyDescent="0.25">
      <c r="A3" s="5"/>
      <c r="B3" s="5"/>
      <c r="C3" s="5"/>
      <c r="D3" s="6"/>
      <c r="E3" s="6"/>
      <c r="F3" s="1"/>
      <c r="J3" s="78"/>
      <c r="K3" s="78"/>
    </row>
    <row r="4" spans="1:13" x14ac:dyDescent="0.25">
      <c r="F4" s="7" t="s">
        <v>1</v>
      </c>
    </row>
    <row r="5" spans="1:13" ht="13.8" x14ac:dyDescent="0.25">
      <c r="B5" s="8"/>
      <c r="C5" s="8"/>
      <c r="D5" s="9"/>
      <c r="F5" s="10">
        <v>46272</v>
      </c>
      <c r="J5" s="79"/>
    </row>
    <row r="6" spans="1:13" ht="4.5" customHeight="1" x14ac:dyDescent="0.25"/>
    <row r="7" spans="1:13" x14ac:dyDescent="0.25">
      <c r="A7" s="4" t="s">
        <v>2</v>
      </c>
    </row>
    <row r="8" spans="1:13" ht="10.5" customHeight="1" x14ac:dyDescent="0.25">
      <c r="A8" s="11"/>
    </row>
    <row r="9" spans="1:13" x14ac:dyDescent="0.25">
      <c r="A9" s="154" t="s">
        <v>3</v>
      </c>
      <c r="B9" s="155"/>
      <c r="C9" s="155"/>
      <c r="D9" s="155"/>
      <c r="E9" s="155"/>
      <c r="F9" s="155"/>
    </row>
    <row r="10" spans="1:13" ht="11.25" customHeight="1" x14ac:dyDescent="0.25">
      <c r="A10" s="11"/>
    </row>
    <row r="11" spans="1:13" ht="9.75" customHeight="1" x14ac:dyDescent="0.25">
      <c r="A11" s="156"/>
      <c r="B11" s="157"/>
      <c r="C11" s="157"/>
      <c r="D11" s="157"/>
      <c r="E11" s="12"/>
      <c r="K11" s="80"/>
    </row>
    <row r="12" spans="1:13" ht="9.75" customHeight="1" x14ac:dyDescent="0.25">
      <c r="A12" s="11"/>
      <c r="C12" s="13"/>
      <c r="D12" s="13"/>
      <c r="E12" s="13"/>
      <c r="J12" s="81"/>
      <c r="K12" s="81"/>
    </row>
    <row r="13" spans="1:13" ht="21" customHeight="1" x14ac:dyDescent="0.25">
      <c r="A13" s="161" t="s">
        <v>4</v>
      </c>
      <c r="B13" s="161" t="s">
        <v>5</v>
      </c>
      <c r="C13" s="164" t="s">
        <v>6</v>
      </c>
      <c r="D13" s="165"/>
      <c r="E13" s="166"/>
      <c r="F13" s="161" t="s">
        <v>7</v>
      </c>
    </row>
    <row r="14" spans="1:13" ht="13.5" customHeight="1" x14ac:dyDescent="0.25">
      <c r="A14" s="162"/>
      <c r="B14" s="163"/>
      <c r="C14" s="167"/>
      <c r="D14" s="168"/>
      <c r="E14" s="169"/>
      <c r="F14" s="162"/>
    </row>
    <row r="15" spans="1:13" ht="31.5" customHeight="1" x14ac:dyDescent="0.25">
      <c r="A15" s="162"/>
      <c r="B15" s="163"/>
      <c r="C15" s="123" t="s">
        <v>8</v>
      </c>
      <c r="D15" s="123" t="s">
        <v>62</v>
      </c>
      <c r="E15" s="123" t="s">
        <v>86</v>
      </c>
      <c r="F15" s="162"/>
      <c r="J15" s="82"/>
      <c r="K15" s="82"/>
    </row>
    <row r="16" spans="1:13" s="4" customFormat="1" ht="17.25" customHeight="1" x14ac:dyDescent="0.25">
      <c r="A16" s="158" t="s">
        <v>10</v>
      </c>
      <c r="B16" s="159"/>
      <c r="C16" s="159"/>
      <c r="D16" s="159"/>
      <c r="E16" s="159"/>
      <c r="F16" s="160"/>
      <c r="G16" s="14"/>
      <c r="J16" s="83"/>
      <c r="K16" s="83"/>
      <c r="L16" s="83"/>
      <c r="M16" s="83"/>
    </row>
    <row r="17" spans="1:13" s="4" customFormat="1" ht="27.75" customHeight="1" x14ac:dyDescent="0.25">
      <c r="A17" s="15" t="s">
        <v>60</v>
      </c>
      <c r="B17" s="16"/>
      <c r="C17" s="17"/>
      <c r="D17" s="18"/>
      <c r="E17" s="18"/>
      <c r="F17" s="15" t="s">
        <v>95</v>
      </c>
      <c r="J17" s="84"/>
      <c r="K17" s="84"/>
      <c r="L17" s="83"/>
      <c r="M17" s="83"/>
    </row>
    <row r="18" spans="1:13" s="4" customFormat="1" ht="30" customHeight="1" x14ac:dyDescent="0.25">
      <c r="A18" s="34" t="s">
        <v>82</v>
      </c>
      <c r="B18" s="110" t="s">
        <v>9</v>
      </c>
      <c r="C18" s="111">
        <v>46234</v>
      </c>
      <c r="D18" s="99">
        <v>1085378.5441566086</v>
      </c>
      <c r="E18" s="100">
        <v>1083028.4667719342</v>
      </c>
      <c r="F18" s="104"/>
      <c r="G18" s="14"/>
      <c r="H18" s="14"/>
      <c r="J18" s="108"/>
      <c r="K18" s="108"/>
      <c r="L18" s="108"/>
      <c r="M18" s="85"/>
    </row>
    <row r="19" spans="1:13" s="4" customFormat="1" ht="30" customHeight="1" x14ac:dyDescent="0.25">
      <c r="A19" s="34" t="s">
        <v>81</v>
      </c>
      <c r="B19" s="16" t="s">
        <v>9</v>
      </c>
      <c r="C19" s="111">
        <v>46234</v>
      </c>
      <c r="D19" s="73" t="s">
        <v>80</v>
      </c>
      <c r="E19" s="105" t="s">
        <v>80</v>
      </c>
      <c r="F19" s="106"/>
      <c r="G19" s="14"/>
      <c r="H19" s="14"/>
      <c r="J19" s="86"/>
      <c r="K19" s="108"/>
      <c r="L19" s="108"/>
      <c r="M19" s="85"/>
    </row>
    <row r="20" spans="1:13" s="4" customFormat="1" ht="30" customHeight="1" x14ac:dyDescent="0.25">
      <c r="A20" s="34" t="s">
        <v>83</v>
      </c>
      <c r="B20" s="16" t="s">
        <v>9</v>
      </c>
      <c r="C20" s="111">
        <v>46234</v>
      </c>
      <c r="D20" s="73" t="s">
        <v>80</v>
      </c>
      <c r="E20" s="105" t="s">
        <v>80</v>
      </c>
      <c r="F20" s="103"/>
      <c r="G20" s="14"/>
      <c r="J20" s="86"/>
      <c r="K20" s="108"/>
      <c r="L20" s="108"/>
      <c r="M20" s="85"/>
    </row>
    <row r="21" spans="1:13" s="4" customFormat="1" ht="30" customHeight="1" x14ac:dyDescent="0.25">
      <c r="A21" s="34" t="s">
        <v>11</v>
      </c>
      <c r="B21" s="16" t="s">
        <v>9</v>
      </c>
      <c r="C21" s="111">
        <v>46234</v>
      </c>
      <c r="D21" s="115">
        <v>2301.6868971765548</v>
      </c>
      <c r="E21" s="101">
        <v>2892.938925958736</v>
      </c>
      <c r="F21" s="25"/>
      <c r="G21" s="14"/>
      <c r="H21" s="14"/>
      <c r="J21" s="86"/>
      <c r="K21" s="108"/>
      <c r="L21" s="108"/>
      <c r="M21" s="85"/>
    </row>
    <row r="22" spans="1:13" s="20" customFormat="1" ht="30" customHeight="1" x14ac:dyDescent="0.25">
      <c r="A22" s="22" t="s">
        <v>77</v>
      </c>
      <c r="B22" s="28" t="s">
        <v>9</v>
      </c>
      <c r="C22" s="111">
        <v>46234</v>
      </c>
      <c r="D22" s="114">
        <v>1111179.2112112795</v>
      </c>
      <c r="E22" s="102">
        <v>1102234.5092669423</v>
      </c>
      <c r="F22" s="30"/>
      <c r="G22" s="19"/>
      <c r="H22" s="19"/>
      <c r="J22" s="88"/>
      <c r="K22" s="108"/>
      <c r="L22" s="108"/>
      <c r="M22" s="85"/>
    </row>
    <row r="23" spans="1:13" s="4" customFormat="1" ht="30" customHeight="1" x14ac:dyDescent="0.25">
      <c r="A23" s="34" t="s">
        <v>90</v>
      </c>
      <c r="B23" s="16" t="s">
        <v>9</v>
      </c>
      <c r="C23" s="111">
        <v>46234</v>
      </c>
      <c r="D23" s="115">
        <v>240707.51419507337</v>
      </c>
      <c r="E23" s="101">
        <v>243044.85680456558</v>
      </c>
      <c r="F23" s="25"/>
      <c r="G23" s="14"/>
      <c r="J23" s="86"/>
      <c r="K23" s="108"/>
      <c r="L23" s="108"/>
      <c r="M23" s="85"/>
    </row>
    <row r="24" spans="1:13" s="4" customFormat="1" ht="30" customHeight="1" x14ac:dyDescent="0.25">
      <c r="A24" s="66" t="s">
        <v>13</v>
      </c>
      <c r="B24" s="16" t="s">
        <v>9</v>
      </c>
      <c r="C24" s="111">
        <v>46234</v>
      </c>
      <c r="D24" s="115">
        <v>25763.150786666556</v>
      </c>
      <c r="E24" s="101">
        <v>22303.185746924173</v>
      </c>
      <c r="F24" s="25"/>
      <c r="G24" s="21"/>
      <c r="J24" s="86"/>
      <c r="K24" s="108"/>
      <c r="L24" s="108"/>
      <c r="M24" s="85"/>
    </row>
    <row r="25" spans="1:13" s="4" customFormat="1" ht="30" customHeight="1" x14ac:dyDescent="0.25">
      <c r="A25" s="66" t="s">
        <v>14</v>
      </c>
      <c r="B25" s="16" t="s">
        <v>9</v>
      </c>
      <c r="C25" s="111">
        <v>46234</v>
      </c>
      <c r="D25" s="115">
        <v>542934.65468930942</v>
      </c>
      <c r="E25" s="101">
        <v>538981.24657805939</v>
      </c>
      <c r="F25" s="24"/>
      <c r="J25" s="86"/>
      <c r="K25" s="108"/>
      <c r="L25" s="108"/>
      <c r="M25" s="85"/>
    </row>
    <row r="26" spans="1:13" s="20" customFormat="1" ht="30" customHeight="1" x14ac:dyDescent="0.25">
      <c r="A26" s="65" t="s">
        <v>58</v>
      </c>
      <c r="B26" s="28" t="s">
        <v>9</v>
      </c>
      <c r="C26" s="111">
        <v>46234</v>
      </c>
      <c r="D26" s="114">
        <v>275847.34301004506</v>
      </c>
      <c r="E26" s="102">
        <v>273654.58777417958</v>
      </c>
      <c r="F26" s="30"/>
      <c r="H26" s="19"/>
      <c r="J26" s="88"/>
      <c r="K26" s="108"/>
      <c r="L26" s="108"/>
      <c r="M26" s="85"/>
    </row>
    <row r="27" spans="1:13" s="20" customFormat="1" ht="30" customHeight="1" x14ac:dyDescent="0.25">
      <c r="A27" s="112" t="s">
        <v>66</v>
      </c>
      <c r="B27" s="107" t="s">
        <v>9</v>
      </c>
      <c r="C27" s="111">
        <v>46234</v>
      </c>
      <c r="D27" s="114">
        <v>267087.31167926436</v>
      </c>
      <c r="E27" s="102">
        <v>265326.65880387981</v>
      </c>
      <c r="F27" s="113"/>
      <c r="G27" s="19"/>
      <c r="J27" s="88"/>
      <c r="K27" s="108"/>
      <c r="L27" s="108"/>
      <c r="M27" s="85"/>
    </row>
    <row r="28" spans="1:13" s="4" customFormat="1" ht="30" customHeight="1" x14ac:dyDescent="0.25">
      <c r="A28" s="34" t="s">
        <v>91</v>
      </c>
      <c r="B28" s="16" t="s">
        <v>9</v>
      </c>
      <c r="C28" s="111">
        <v>46234</v>
      </c>
      <c r="D28" s="115">
        <v>301773.89154023002</v>
      </c>
      <c r="E28" s="101">
        <v>297905.22013739322</v>
      </c>
      <c r="F28" s="24"/>
      <c r="J28" s="86"/>
      <c r="K28" s="108"/>
      <c r="L28" s="108"/>
      <c r="M28" s="85"/>
    </row>
    <row r="29" spans="1:13" s="20" customFormat="1" ht="30" customHeight="1" x14ac:dyDescent="0.25">
      <c r="A29" s="22" t="s">
        <v>71</v>
      </c>
      <c r="B29" s="28" t="s">
        <v>9</v>
      </c>
      <c r="C29" s="111">
        <v>46234</v>
      </c>
      <c r="D29" s="114">
        <v>1133698.4308773647</v>
      </c>
      <c r="E29" s="102">
        <v>1123670.6336331046</v>
      </c>
      <c r="F29" s="103"/>
      <c r="G29" s="19"/>
      <c r="J29" s="88"/>
      <c r="K29" s="108"/>
      <c r="L29" s="108"/>
      <c r="M29" s="85"/>
    </row>
    <row r="30" spans="1:13" s="20" customFormat="1" ht="30" customHeight="1" x14ac:dyDescent="0.25">
      <c r="A30" s="22" t="s">
        <v>15</v>
      </c>
      <c r="B30" s="28" t="s">
        <v>9</v>
      </c>
      <c r="C30" s="111">
        <v>46234</v>
      </c>
      <c r="D30" s="114">
        <v>-1159499.0979320356</v>
      </c>
      <c r="E30" s="102">
        <v>-1142876.6761281127</v>
      </c>
      <c r="F30" s="29"/>
      <c r="J30" s="109"/>
      <c r="K30" s="108"/>
      <c r="L30" s="108"/>
      <c r="M30" s="85"/>
    </row>
    <row r="31" spans="1:13" s="4" customFormat="1" ht="12" customHeight="1" x14ac:dyDescent="0.25">
      <c r="A31" s="22"/>
      <c r="B31" s="16"/>
      <c r="C31" s="23"/>
      <c r="D31" s="24"/>
      <c r="E31" s="24"/>
      <c r="F31" s="25"/>
      <c r="J31" s="86"/>
      <c r="K31" s="86"/>
      <c r="L31" s="83"/>
      <c r="M31" s="83"/>
    </row>
    <row r="32" spans="1:13" s="4" customFormat="1" ht="24.75" customHeight="1" x14ac:dyDescent="0.25">
      <c r="A32" s="15" t="s">
        <v>61</v>
      </c>
      <c r="B32" s="16"/>
      <c r="C32" s="26"/>
      <c r="D32" s="25"/>
      <c r="E32" s="25"/>
      <c r="F32" s="15" t="s">
        <v>94</v>
      </c>
      <c r="J32" s="87"/>
      <c r="K32" s="87"/>
      <c r="L32" s="83"/>
      <c r="M32" s="83"/>
    </row>
    <row r="33" spans="1:13" s="20" customFormat="1" ht="17.25" customHeight="1" x14ac:dyDescent="0.25">
      <c r="A33" s="149" t="s">
        <v>16</v>
      </c>
      <c r="B33" s="139" t="s">
        <v>9</v>
      </c>
      <c r="C33" s="143">
        <v>46234</v>
      </c>
      <c r="D33" s="75">
        <v>205602.91402978945</v>
      </c>
      <c r="E33" s="75">
        <v>213524.07090450005</v>
      </c>
      <c r="F33" s="137"/>
      <c r="G33" s="62"/>
      <c r="H33" s="70"/>
      <c r="J33" s="88"/>
      <c r="K33" s="88"/>
      <c r="L33" s="89"/>
      <c r="M33" s="89"/>
    </row>
    <row r="34" spans="1:13" s="20" customFormat="1" ht="17.25" customHeight="1" x14ac:dyDescent="0.25">
      <c r="A34" s="149"/>
      <c r="B34" s="139"/>
      <c r="C34" s="144"/>
      <c r="D34" s="76"/>
      <c r="E34" s="76"/>
      <c r="F34" s="138"/>
      <c r="G34" s="62"/>
      <c r="H34" s="70"/>
      <c r="J34" s="88"/>
      <c r="K34" s="88"/>
      <c r="L34" s="89"/>
      <c r="M34" s="89"/>
    </row>
    <row r="35" spans="1:13" s="20" customFormat="1" ht="17.25" customHeight="1" x14ac:dyDescent="0.25">
      <c r="A35" s="149" t="s">
        <v>12</v>
      </c>
      <c r="B35" s="139" t="s">
        <v>9</v>
      </c>
      <c r="C35" s="143">
        <f>C33</f>
        <v>46234</v>
      </c>
      <c r="D35" s="75">
        <v>60291.054064140946</v>
      </c>
      <c r="E35" s="75">
        <v>59616.503036280264</v>
      </c>
      <c r="F35" s="145"/>
      <c r="G35" s="62"/>
      <c r="H35" s="70"/>
      <c r="J35" s="88"/>
      <c r="K35" s="88"/>
      <c r="L35" s="89"/>
      <c r="M35" s="89"/>
    </row>
    <row r="36" spans="1:13" s="20" customFormat="1" ht="17.25" customHeight="1" x14ac:dyDescent="0.25">
      <c r="A36" s="149"/>
      <c r="B36" s="139"/>
      <c r="C36" s="144"/>
      <c r="D36" s="76"/>
      <c r="E36" s="76"/>
      <c r="F36" s="145"/>
      <c r="G36" s="62"/>
      <c r="H36" s="70"/>
      <c r="J36" s="88"/>
      <c r="K36" s="88"/>
      <c r="L36" s="89"/>
      <c r="M36" s="89"/>
    </row>
    <row r="37" spans="1:13" s="4" customFormat="1" ht="17.25" customHeight="1" x14ac:dyDescent="0.25">
      <c r="A37" s="171" t="s">
        <v>72</v>
      </c>
      <c r="B37" s="150" t="s">
        <v>9</v>
      </c>
      <c r="C37" s="143">
        <f>C33</f>
        <v>46234</v>
      </c>
      <c r="D37" s="73">
        <v>-22904.228776069856</v>
      </c>
      <c r="E37" s="73">
        <v>-23771.703620120548</v>
      </c>
      <c r="F37" s="151"/>
      <c r="G37" s="68"/>
      <c r="H37" s="70"/>
      <c r="J37" s="86"/>
      <c r="K37" s="86"/>
      <c r="L37" s="83"/>
      <c r="M37" s="83"/>
    </row>
    <row r="38" spans="1:13" s="4" customFormat="1" ht="17.25" customHeight="1" x14ac:dyDescent="0.25">
      <c r="A38" s="171"/>
      <c r="B38" s="150"/>
      <c r="C38" s="144"/>
      <c r="D38" s="74"/>
      <c r="E38" s="74"/>
      <c r="F38" s="151"/>
      <c r="G38" s="69"/>
      <c r="H38" s="70"/>
      <c r="J38" s="86"/>
      <c r="K38" s="86"/>
      <c r="L38" s="83"/>
      <c r="M38" s="83"/>
    </row>
    <row r="39" spans="1:13" s="4" customFormat="1" ht="17.25" customHeight="1" x14ac:dyDescent="0.25">
      <c r="A39" s="66" t="s">
        <v>13</v>
      </c>
      <c r="B39" s="16" t="s">
        <v>9</v>
      </c>
      <c r="C39" s="130">
        <f>C33</f>
        <v>46234</v>
      </c>
      <c r="D39" s="59">
        <v>0</v>
      </c>
      <c r="E39" s="59">
        <v>0</v>
      </c>
      <c r="F39" s="25"/>
      <c r="G39" s="69"/>
      <c r="H39" s="70"/>
      <c r="J39" s="87"/>
      <c r="K39" s="87"/>
      <c r="L39" s="83"/>
      <c r="M39" s="83"/>
    </row>
    <row r="40" spans="1:13" s="4" customFormat="1" ht="17.25" customHeight="1" x14ac:dyDescent="0.25">
      <c r="A40" s="171" t="s">
        <v>17</v>
      </c>
      <c r="B40" s="150" t="s">
        <v>9</v>
      </c>
      <c r="C40" s="143">
        <f>C33</f>
        <v>46234</v>
      </c>
      <c r="D40" s="73">
        <v>83195.282840210799</v>
      </c>
      <c r="E40" s="73">
        <v>83388.206656400813</v>
      </c>
      <c r="F40" s="151"/>
      <c r="G40" s="69"/>
      <c r="H40" s="70"/>
      <c r="J40" s="86"/>
      <c r="K40" s="86"/>
      <c r="L40" s="83"/>
      <c r="M40" s="83"/>
    </row>
    <row r="41" spans="1:13" s="4" customFormat="1" ht="17.25" customHeight="1" x14ac:dyDescent="0.25">
      <c r="A41" s="171"/>
      <c r="B41" s="150"/>
      <c r="C41" s="144"/>
      <c r="D41" s="74"/>
      <c r="E41" s="74"/>
      <c r="F41" s="151"/>
      <c r="G41" s="69"/>
      <c r="H41" s="70"/>
      <c r="J41" s="86"/>
      <c r="K41" s="86"/>
      <c r="L41" s="83"/>
      <c r="M41" s="83"/>
    </row>
    <row r="42" spans="1:13" s="20" customFormat="1" ht="32.25" customHeight="1" x14ac:dyDescent="0.25">
      <c r="A42" s="27" t="s">
        <v>18</v>
      </c>
      <c r="B42" s="28" t="s">
        <v>9</v>
      </c>
      <c r="C42" s="130">
        <f>C33</f>
        <v>46234</v>
      </c>
      <c r="D42" s="60">
        <v>0</v>
      </c>
      <c r="E42" s="60">
        <v>0</v>
      </c>
      <c r="F42" s="29"/>
      <c r="G42" s="62"/>
      <c r="H42" s="70"/>
      <c r="J42" s="90"/>
      <c r="K42" s="90"/>
      <c r="L42" s="89"/>
      <c r="M42" s="89"/>
    </row>
    <row r="43" spans="1:13" s="20" customFormat="1" ht="17.25" customHeight="1" x14ac:dyDescent="0.25">
      <c r="A43" s="141" t="s">
        <v>19</v>
      </c>
      <c r="B43" s="139" t="s">
        <v>9</v>
      </c>
      <c r="C43" s="143">
        <f>C33</f>
        <v>46234</v>
      </c>
      <c r="D43" s="75">
        <v>1.8350166200000002</v>
      </c>
      <c r="E43" s="75">
        <v>1.83716938</v>
      </c>
      <c r="F43" s="145"/>
      <c r="G43" s="62"/>
      <c r="H43" s="70"/>
      <c r="J43" s="88"/>
      <c r="K43" s="88"/>
      <c r="L43" s="89"/>
      <c r="M43" s="89"/>
    </row>
    <row r="44" spans="1:13" s="20" customFormat="1" ht="14.25" customHeight="1" x14ac:dyDescent="0.25">
      <c r="A44" s="141"/>
      <c r="B44" s="139"/>
      <c r="C44" s="144"/>
      <c r="D44" s="76"/>
      <c r="E44" s="76"/>
      <c r="F44" s="145"/>
      <c r="G44" s="62"/>
      <c r="H44" s="70"/>
      <c r="J44" s="88"/>
      <c r="K44" s="88"/>
      <c r="L44" s="89"/>
      <c r="M44" s="89"/>
    </row>
    <row r="45" spans="1:13" s="20" customFormat="1" ht="17.25" customHeight="1" x14ac:dyDescent="0.25">
      <c r="A45" s="148" t="s">
        <v>57</v>
      </c>
      <c r="B45" s="139" t="s">
        <v>9</v>
      </c>
      <c r="C45" s="143">
        <f>C33</f>
        <v>46234</v>
      </c>
      <c r="D45" s="75">
        <v>83193.447823590803</v>
      </c>
      <c r="E45" s="75">
        <v>83386.369487020813</v>
      </c>
      <c r="F45" s="146"/>
      <c r="G45" s="62"/>
      <c r="H45" s="70"/>
      <c r="J45" s="88"/>
      <c r="K45" s="88"/>
      <c r="L45" s="89"/>
      <c r="M45" s="89"/>
    </row>
    <row r="46" spans="1:13" s="20" customFormat="1" ht="17.25" customHeight="1" x14ac:dyDescent="0.25">
      <c r="A46" s="148"/>
      <c r="B46" s="139"/>
      <c r="C46" s="144"/>
      <c r="D46" s="76"/>
      <c r="E46" s="76"/>
      <c r="F46" s="147"/>
      <c r="G46" s="62"/>
      <c r="H46" s="70"/>
      <c r="J46" s="88"/>
      <c r="K46" s="88"/>
      <c r="L46" s="89"/>
      <c r="M46" s="89"/>
    </row>
    <row r="47" spans="1:13" s="20" customFormat="1" ht="17.25" customHeight="1" x14ac:dyDescent="0.25">
      <c r="A47" s="149" t="s">
        <v>87</v>
      </c>
      <c r="B47" s="139" t="s">
        <v>9</v>
      </c>
      <c r="C47" s="143">
        <f>C33</f>
        <v>46234</v>
      </c>
      <c r="D47" s="75">
        <v>396494.35925756529</v>
      </c>
      <c r="E47" s="75">
        <v>458855.11432297761</v>
      </c>
      <c r="F47" s="137"/>
      <c r="G47" s="62"/>
      <c r="H47" s="70"/>
      <c r="J47" s="88"/>
      <c r="K47" s="88"/>
      <c r="L47" s="89"/>
      <c r="M47" s="89"/>
    </row>
    <row r="48" spans="1:13" s="20" customFormat="1" ht="17.25" customHeight="1" x14ac:dyDescent="0.25">
      <c r="A48" s="149"/>
      <c r="B48" s="139"/>
      <c r="C48" s="144"/>
      <c r="D48" s="76"/>
      <c r="E48" s="76"/>
      <c r="F48" s="138"/>
      <c r="G48" s="62"/>
      <c r="H48" s="70"/>
      <c r="J48" s="88"/>
      <c r="K48" s="88"/>
      <c r="L48" s="89"/>
      <c r="M48" s="89"/>
    </row>
    <row r="49" spans="1:13" s="20" customFormat="1" ht="17.25" customHeight="1" x14ac:dyDescent="0.25">
      <c r="A49" s="22" t="s">
        <v>15</v>
      </c>
      <c r="B49" s="28" t="s">
        <v>9</v>
      </c>
      <c r="C49" s="130">
        <f>C33</f>
        <v>46234</v>
      </c>
      <c r="D49" s="131">
        <v>-251182.49929191679</v>
      </c>
      <c r="E49" s="131">
        <v>-304947.5464547578</v>
      </c>
      <c r="F49" s="30"/>
      <c r="G49" s="62"/>
      <c r="H49" s="70"/>
      <c r="J49" s="91"/>
      <c r="K49" s="91"/>
      <c r="L49" s="89"/>
      <c r="M49" s="89"/>
    </row>
    <row r="50" spans="1:13" s="20" customFormat="1" ht="12.75" customHeight="1" x14ac:dyDescent="0.25">
      <c r="A50" s="31"/>
      <c r="B50" s="31"/>
      <c r="C50" s="31"/>
      <c r="D50" s="32"/>
      <c r="E50" s="32"/>
      <c r="F50" s="32"/>
      <c r="J50" s="80"/>
      <c r="K50" s="80"/>
      <c r="L50" s="89"/>
      <c r="M50" s="89"/>
    </row>
    <row r="51" spans="1:13" s="4" customFormat="1" x14ac:dyDescent="0.25">
      <c r="A51" s="142" t="s">
        <v>20</v>
      </c>
      <c r="B51" s="150"/>
      <c r="C51" s="150"/>
      <c r="D51" s="151"/>
      <c r="E51" s="151"/>
      <c r="F51" s="58"/>
      <c r="J51" s="140"/>
      <c r="K51" s="140"/>
      <c r="L51" s="83"/>
      <c r="M51" s="83"/>
    </row>
    <row r="52" spans="1:13" s="4" customFormat="1" ht="12.75" customHeight="1" x14ac:dyDescent="0.25">
      <c r="A52" s="142"/>
      <c r="B52" s="150"/>
      <c r="C52" s="150"/>
      <c r="D52" s="151"/>
      <c r="E52" s="151"/>
      <c r="F52" s="57" t="s">
        <v>63</v>
      </c>
      <c r="J52" s="140"/>
      <c r="K52" s="140"/>
      <c r="L52" s="83"/>
      <c r="M52" s="83"/>
    </row>
    <row r="53" spans="1:13" s="20" customFormat="1" ht="17.25" customHeight="1" x14ac:dyDescent="0.25">
      <c r="A53" s="22" t="s">
        <v>21</v>
      </c>
      <c r="B53" s="28"/>
      <c r="C53" s="28" t="s">
        <v>22</v>
      </c>
      <c r="D53" s="29"/>
      <c r="E53" s="29"/>
      <c r="F53" s="22"/>
      <c r="J53" s="90"/>
      <c r="K53" s="90"/>
      <c r="L53" s="89"/>
      <c r="M53" s="89"/>
    </row>
    <row r="54" spans="1:13" s="20" customFormat="1" ht="17.25" customHeight="1" x14ac:dyDescent="0.25">
      <c r="A54" s="22" t="s">
        <v>23</v>
      </c>
      <c r="B54" s="28"/>
      <c r="C54" s="28" t="s">
        <v>22</v>
      </c>
      <c r="D54" s="29"/>
      <c r="E54" s="29"/>
      <c r="F54" s="22"/>
      <c r="J54" s="90"/>
      <c r="K54" s="90"/>
      <c r="L54" s="89"/>
      <c r="M54" s="89"/>
    </row>
    <row r="55" spans="1:13" s="20" customFormat="1" ht="17.25" customHeight="1" x14ac:dyDescent="0.25">
      <c r="A55" s="22" t="s">
        <v>24</v>
      </c>
      <c r="B55" s="28"/>
      <c r="C55" s="28" t="s">
        <v>22</v>
      </c>
      <c r="D55" s="29"/>
      <c r="E55" s="29"/>
      <c r="F55" s="22"/>
      <c r="J55" s="90"/>
      <c r="K55" s="90"/>
      <c r="L55" s="89"/>
      <c r="M55" s="89"/>
    </row>
    <row r="56" spans="1:13" s="4" customFormat="1" ht="12" customHeight="1" x14ac:dyDescent="0.25">
      <c r="A56" s="15"/>
      <c r="B56" s="16"/>
      <c r="C56" s="16"/>
      <c r="D56" s="25"/>
      <c r="E56" s="25"/>
      <c r="F56" s="34"/>
      <c r="J56" s="87"/>
      <c r="K56" s="87"/>
      <c r="L56" s="83"/>
      <c r="M56" s="83"/>
    </row>
    <row r="57" spans="1:13" s="4" customFormat="1" ht="18.75" customHeight="1" x14ac:dyDescent="0.25">
      <c r="A57" s="134" t="s">
        <v>25</v>
      </c>
      <c r="B57" s="135"/>
      <c r="C57" s="135"/>
      <c r="D57" s="135"/>
      <c r="E57" s="135"/>
      <c r="F57" s="136"/>
      <c r="J57" s="83"/>
      <c r="K57" s="83"/>
      <c r="L57" s="83"/>
      <c r="M57" s="83"/>
    </row>
    <row r="58" spans="1:13" s="4" customFormat="1" x14ac:dyDescent="0.25">
      <c r="A58" s="15" t="s">
        <v>26</v>
      </c>
      <c r="B58" s="16"/>
      <c r="C58" s="16"/>
      <c r="D58" s="30"/>
      <c r="E58" s="30"/>
      <c r="F58" s="36" t="s">
        <v>75</v>
      </c>
      <c r="G58" s="14"/>
      <c r="H58" s="14"/>
      <c r="J58" s="88"/>
      <c r="K58" s="88"/>
      <c r="L58" s="83"/>
      <c r="M58" s="83"/>
    </row>
    <row r="59" spans="1:13" s="20" customFormat="1" ht="12.75" customHeight="1" x14ac:dyDescent="0.25">
      <c r="A59" s="65" t="s">
        <v>27</v>
      </c>
      <c r="B59" s="28" t="s">
        <v>9</v>
      </c>
      <c r="C59" s="28" t="s">
        <v>92</v>
      </c>
      <c r="D59" s="30">
        <v>-1112.1004208853701</v>
      </c>
      <c r="E59" s="30">
        <v>-18434.001590895117</v>
      </c>
      <c r="F59" s="61"/>
      <c r="G59" s="19"/>
      <c r="H59" s="62"/>
      <c r="I59" s="70"/>
      <c r="J59" s="88"/>
      <c r="K59" s="88"/>
      <c r="L59" s="89"/>
      <c r="M59" s="89"/>
    </row>
    <row r="60" spans="1:13" s="4" customFormat="1" ht="15" customHeight="1" x14ac:dyDescent="0.25">
      <c r="A60" s="66" t="s">
        <v>28</v>
      </c>
      <c r="B60" s="16" t="s">
        <v>9</v>
      </c>
      <c r="C60" s="28" t="s">
        <v>92</v>
      </c>
      <c r="D60" s="77">
        <v>123661</v>
      </c>
      <c r="E60" s="77">
        <v>133490</v>
      </c>
      <c r="F60" s="22"/>
      <c r="G60" s="14"/>
      <c r="H60" s="69"/>
      <c r="I60" s="70"/>
      <c r="J60" s="86"/>
      <c r="K60" s="86"/>
      <c r="L60" s="83"/>
      <c r="M60" s="83"/>
    </row>
    <row r="61" spans="1:13" s="4" customFormat="1" ht="15" customHeight="1" x14ac:dyDescent="0.25">
      <c r="A61" s="66" t="s">
        <v>29</v>
      </c>
      <c r="B61" s="16" t="s">
        <v>9</v>
      </c>
      <c r="C61" s="28" t="s">
        <v>92</v>
      </c>
      <c r="D61" s="77">
        <v>129532.04342088538</v>
      </c>
      <c r="E61" s="77">
        <v>150762.00159089512</v>
      </c>
      <c r="F61" s="22"/>
      <c r="G61" s="14"/>
      <c r="H61" s="69"/>
      <c r="I61" s="70"/>
      <c r="J61" s="86"/>
      <c r="K61" s="86"/>
      <c r="L61" s="83"/>
      <c r="M61" s="83"/>
    </row>
    <row r="62" spans="1:13" s="4" customFormat="1" ht="12.75" customHeight="1" x14ac:dyDescent="0.25">
      <c r="A62" s="66" t="s">
        <v>78</v>
      </c>
      <c r="B62" s="16" t="s">
        <v>9</v>
      </c>
      <c r="C62" s="28" t="s">
        <v>92</v>
      </c>
      <c r="D62" s="24">
        <v>20841</v>
      </c>
      <c r="E62" s="24">
        <v>10953</v>
      </c>
      <c r="F62" s="22"/>
      <c r="H62" s="69"/>
      <c r="I62" s="70"/>
      <c r="J62" s="86"/>
      <c r="K62" s="86"/>
      <c r="L62" s="83"/>
      <c r="M62" s="83"/>
    </row>
    <row r="63" spans="1:13" s="4" customFormat="1" ht="15.75" customHeight="1" x14ac:dyDescent="0.25">
      <c r="A63" s="66" t="s">
        <v>79</v>
      </c>
      <c r="B63" s="16" t="s">
        <v>9</v>
      </c>
      <c r="C63" s="28" t="s">
        <v>92</v>
      </c>
      <c r="D63" s="24">
        <v>-16082.057000000001</v>
      </c>
      <c r="E63" s="24">
        <v>-12115</v>
      </c>
      <c r="F63" s="22"/>
      <c r="G63" s="14"/>
      <c r="H63" s="69"/>
      <c r="I63" s="70"/>
      <c r="J63" s="86"/>
      <c r="K63" s="86"/>
      <c r="L63" s="83"/>
      <c r="M63" s="83"/>
    </row>
    <row r="64" spans="1:13" s="4" customFormat="1" x14ac:dyDescent="0.25">
      <c r="A64" s="65" t="s">
        <v>30</v>
      </c>
      <c r="B64" s="28" t="s">
        <v>9</v>
      </c>
      <c r="C64" s="28" t="s">
        <v>92</v>
      </c>
      <c r="D64" s="30">
        <v>52</v>
      </c>
      <c r="E64" s="30">
        <v>156</v>
      </c>
      <c r="F64" s="22"/>
      <c r="H64" s="69"/>
      <c r="I64" s="70"/>
      <c r="J64" s="92"/>
      <c r="K64" s="92"/>
      <c r="L64" s="83"/>
      <c r="M64" s="83"/>
    </row>
    <row r="65" spans="1:13" s="20" customFormat="1" x14ac:dyDescent="0.25">
      <c r="A65" s="65" t="s">
        <v>31</v>
      </c>
      <c r="B65" s="28" t="s">
        <v>9</v>
      </c>
      <c r="C65" s="28" t="s">
        <v>92</v>
      </c>
      <c r="D65" s="30">
        <v>-3180.3666428235447</v>
      </c>
      <c r="E65" s="30">
        <v>-19484.260644995124</v>
      </c>
      <c r="F65" s="61"/>
      <c r="G65" s="19"/>
      <c r="H65" s="62"/>
      <c r="I65" s="70"/>
      <c r="J65" s="88"/>
      <c r="K65" s="88"/>
      <c r="L65" s="89"/>
      <c r="M65" s="89"/>
    </row>
    <row r="66" spans="1:13" s="4" customFormat="1" ht="16.5" customHeight="1" x14ac:dyDescent="0.25">
      <c r="A66" s="35" t="s">
        <v>32</v>
      </c>
      <c r="B66" s="16" t="s">
        <v>9</v>
      </c>
      <c r="C66" s="28" t="s">
        <v>92</v>
      </c>
      <c r="D66" s="24">
        <v>93144.666023500293</v>
      </c>
      <c r="E66" s="24">
        <v>89883.015278614112</v>
      </c>
      <c r="F66" s="18"/>
      <c r="H66" s="69"/>
      <c r="I66" s="70"/>
      <c r="J66" s="86"/>
      <c r="K66" s="86"/>
      <c r="L66" s="83"/>
      <c r="M66" s="83"/>
    </row>
    <row r="67" spans="1:13" s="4" customFormat="1" ht="15.75" customHeight="1" x14ac:dyDescent="0.25">
      <c r="A67" s="35" t="s">
        <v>33</v>
      </c>
      <c r="B67" s="16" t="s">
        <v>9</v>
      </c>
      <c r="C67" s="28" t="s">
        <v>92</v>
      </c>
      <c r="D67" s="24">
        <v>118786.76659521146</v>
      </c>
      <c r="E67" s="24">
        <v>89107.891148072013</v>
      </c>
      <c r="F67" s="34"/>
      <c r="H67" s="69"/>
      <c r="I67" s="70"/>
      <c r="J67" s="86"/>
      <c r="K67" s="86"/>
      <c r="L67" s="83"/>
      <c r="M67" s="83"/>
    </row>
    <row r="68" spans="1:13" s="4" customFormat="1" ht="15" customHeight="1" x14ac:dyDescent="0.25">
      <c r="A68" s="35" t="s">
        <v>34</v>
      </c>
      <c r="B68" s="16" t="s">
        <v>9</v>
      </c>
      <c r="C68" s="28" t="s">
        <v>92</v>
      </c>
      <c r="D68" s="24">
        <v>22937.728901961367</v>
      </c>
      <c r="E68" s="24">
        <v>22748.135180811783</v>
      </c>
      <c r="F68" s="18"/>
      <c r="H68" s="69"/>
      <c r="I68" s="70"/>
      <c r="J68" s="86"/>
      <c r="K68" s="86"/>
      <c r="L68" s="83"/>
      <c r="M68" s="83"/>
    </row>
    <row r="69" spans="1:13" s="4" customFormat="1" ht="15" customHeight="1" x14ac:dyDescent="0.25">
      <c r="A69" s="35" t="s">
        <v>35</v>
      </c>
      <c r="B69" s="16" t="s">
        <v>9</v>
      </c>
      <c r="C69" s="28" t="s">
        <v>92</v>
      </c>
      <c r="D69" s="24">
        <v>80639.078239182738</v>
      </c>
      <c r="E69" s="24">
        <v>29332.380405211617</v>
      </c>
      <c r="F69" s="34"/>
      <c r="H69" s="69"/>
      <c r="I69" s="70"/>
      <c r="J69" s="86"/>
      <c r="K69" s="86"/>
      <c r="L69" s="83"/>
      <c r="M69" s="83"/>
    </row>
    <row r="70" spans="1:13" s="4" customFormat="1" ht="15.75" customHeight="1" x14ac:dyDescent="0.25">
      <c r="A70" s="35" t="s">
        <v>36</v>
      </c>
      <c r="B70" s="16" t="s">
        <v>9</v>
      </c>
      <c r="C70" s="28" t="s">
        <v>92</v>
      </c>
      <c r="D70" s="24">
        <v>2462.3502785949727</v>
      </c>
      <c r="E70" s="24">
        <v>1494.0682411446885</v>
      </c>
      <c r="F70" s="34"/>
      <c r="H70" s="69"/>
      <c r="I70" s="70"/>
      <c r="J70" s="86"/>
      <c r="K70" s="86"/>
      <c r="L70" s="83"/>
      <c r="M70" s="83"/>
    </row>
    <row r="71" spans="1:13" s="4" customFormat="1" ht="15.75" customHeight="1" x14ac:dyDescent="0.25">
      <c r="A71" s="35" t="s">
        <v>37</v>
      </c>
      <c r="B71" s="16" t="s">
        <v>9</v>
      </c>
      <c r="C71" s="28" t="s">
        <v>92</v>
      </c>
      <c r="D71" s="24">
        <v>146005.004599646</v>
      </c>
      <c r="E71" s="24">
        <v>41555.04246433275</v>
      </c>
      <c r="F71" s="18"/>
      <c r="H71" s="69"/>
      <c r="I71" s="70"/>
      <c r="J71" s="86"/>
      <c r="K71" s="86"/>
      <c r="L71" s="83"/>
      <c r="M71" s="83"/>
    </row>
    <row r="72" spans="1:13" s="4" customFormat="1" ht="14.25" customHeight="1" x14ac:dyDescent="0.25">
      <c r="A72" s="35" t="s">
        <v>38</v>
      </c>
      <c r="B72" s="16" t="s">
        <v>9</v>
      </c>
      <c r="C72" s="28" t="s">
        <v>92</v>
      </c>
      <c r="D72" s="24">
        <v>95990.628398393077</v>
      </c>
      <c r="E72" s="24">
        <v>78657.678690231172</v>
      </c>
      <c r="F72" s="34"/>
      <c r="H72" s="69"/>
      <c r="I72" s="70"/>
      <c r="J72" s="86"/>
      <c r="K72" s="86"/>
      <c r="L72" s="83"/>
      <c r="M72" s="83"/>
    </row>
    <row r="73" spans="1:13" s="4" customFormat="1" ht="12.75" customHeight="1" x14ac:dyDescent="0.25">
      <c r="A73" s="35" t="s">
        <v>39</v>
      </c>
      <c r="B73" s="16" t="s">
        <v>9</v>
      </c>
      <c r="C73" s="28" t="s">
        <v>92</v>
      </c>
      <c r="D73" s="24">
        <v>-23597.844357161233</v>
      </c>
      <c r="E73" s="24">
        <v>23483.676694700542</v>
      </c>
      <c r="F73" s="34"/>
      <c r="H73" s="69"/>
      <c r="I73" s="70"/>
      <c r="J73" s="86"/>
      <c r="K73" s="86"/>
      <c r="L73" s="83"/>
      <c r="M73" s="83"/>
    </row>
    <row r="74" spans="1:13" s="20" customFormat="1" x14ac:dyDescent="0.25">
      <c r="A74" s="22" t="s">
        <v>40</v>
      </c>
      <c r="B74" s="28" t="s">
        <v>9</v>
      </c>
      <c r="C74" s="28" t="s">
        <v>92</v>
      </c>
      <c r="D74" s="30">
        <v>-2120.2662219381746</v>
      </c>
      <c r="E74" s="30">
        <v>-1206.2590541000063</v>
      </c>
      <c r="F74" s="36" t="s">
        <v>68</v>
      </c>
      <c r="G74" s="62"/>
      <c r="H74" s="62"/>
      <c r="I74" s="70"/>
      <c r="J74" s="88"/>
      <c r="K74" s="88"/>
      <c r="L74" s="89"/>
      <c r="M74" s="89"/>
    </row>
    <row r="75" spans="1:13" s="20" customFormat="1" ht="15.75" customHeight="1" x14ac:dyDescent="0.25">
      <c r="A75" s="22"/>
      <c r="B75" s="28"/>
      <c r="C75" s="28"/>
      <c r="D75" s="30"/>
      <c r="E75" s="30"/>
      <c r="F75" s="36" t="s">
        <v>67</v>
      </c>
      <c r="J75" s="88"/>
      <c r="K75" s="88"/>
      <c r="L75" s="89"/>
      <c r="M75" s="89"/>
    </row>
    <row r="76" spans="1:13" s="4" customFormat="1" ht="26.4" x14ac:dyDescent="0.25">
      <c r="A76" s="15" t="s">
        <v>41</v>
      </c>
      <c r="B76" s="16"/>
      <c r="C76" s="16"/>
      <c r="D76" s="25"/>
      <c r="E76" s="25"/>
      <c r="F76" s="36" t="s">
        <v>68</v>
      </c>
      <c r="G76" s="37"/>
      <c r="I76" s="19"/>
      <c r="J76" s="87"/>
      <c r="K76" s="87"/>
      <c r="L76" s="83"/>
      <c r="M76" s="83"/>
    </row>
    <row r="77" spans="1:13" s="4" customFormat="1" x14ac:dyDescent="0.25">
      <c r="A77" s="124" t="s">
        <v>88</v>
      </c>
      <c r="B77" s="28" t="s">
        <v>9</v>
      </c>
      <c r="C77" s="116">
        <v>46235</v>
      </c>
      <c r="D77" s="117">
        <v>485920.9598169612</v>
      </c>
      <c r="E77" s="117">
        <v>460942.69060028449</v>
      </c>
      <c r="F77" s="18"/>
      <c r="G77" s="40"/>
      <c r="I77" s="14"/>
      <c r="J77" s="88"/>
      <c r="K77" s="88"/>
      <c r="L77" s="83"/>
      <c r="M77" s="83"/>
    </row>
    <row r="78" spans="1:13" s="55" customFormat="1" x14ac:dyDescent="0.25">
      <c r="A78" s="124" t="s">
        <v>89</v>
      </c>
      <c r="B78" s="125" t="s">
        <v>9</v>
      </c>
      <c r="C78" s="116">
        <v>46235</v>
      </c>
      <c r="D78" s="129">
        <v>2470.7249258911997</v>
      </c>
      <c r="E78" s="129">
        <v>2455.4564948144002</v>
      </c>
      <c r="F78" s="126"/>
      <c r="I78" s="127"/>
      <c r="J78" s="128"/>
      <c r="K78" s="128"/>
      <c r="L78" s="97"/>
      <c r="M78" s="97"/>
    </row>
    <row r="79" spans="1:13" s="4" customFormat="1" x14ac:dyDescent="0.25">
      <c r="A79" s="124" t="s">
        <v>42</v>
      </c>
      <c r="B79" s="28" t="s">
        <v>9</v>
      </c>
      <c r="C79" s="116">
        <v>46235</v>
      </c>
      <c r="D79" s="118">
        <v>14275</v>
      </c>
      <c r="E79" s="118">
        <v>14183</v>
      </c>
      <c r="F79" s="34"/>
      <c r="J79" s="93"/>
      <c r="K79" s="93"/>
      <c r="L79" s="83"/>
      <c r="M79" s="83"/>
    </row>
    <row r="80" spans="1:13" s="4" customFormat="1" x14ac:dyDescent="0.25">
      <c r="A80" s="124" t="s">
        <v>43</v>
      </c>
      <c r="B80" s="28" t="s">
        <v>9</v>
      </c>
      <c r="C80" s="116">
        <v>46235</v>
      </c>
      <c r="D80" s="119">
        <v>84334</v>
      </c>
      <c r="E80" s="119">
        <v>76933</v>
      </c>
      <c r="F80" s="34"/>
      <c r="I80" s="14"/>
      <c r="J80" s="88"/>
      <c r="K80" s="88"/>
      <c r="L80" s="83"/>
      <c r="M80" s="83"/>
    </row>
    <row r="81" spans="1:13" s="20" customFormat="1" x14ac:dyDescent="0.25">
      <c r="A81" s="38" t="s">
        <v>44</v>
      </c>
      <c r="B81" s="28" t="s">
        <v>9</v>
      </c>
      <c r="C81" s="116">
        <v>46235</v>
      </c>
      <c r="D81" s="117">
        <v>384841</v>
      </c>
      <c r="E81" s="117">
        <v>367371</v>
      </c>
      <c r="F81" s="22"/>
      <c r="I81" s="21"/>
      <c r="J81" s="88"/>
      <c r="K81" s="88"/>
      <c r="L81" s="89"/>
      <c r="M81" s="89"/>
    </row>
    <row r="82" spans="1:13" s="4" customFormat="1" ht="26.4" x14ac:dyDescent="0.25">
      <c r="A82" s="41" t="s">
        <v>59</v>
      </c>
      <c r="B82" s="107" t="s">
        <v>9</v>
      </c>
      <c r="C82" s="116">
        <v>46204</v>
      </c>
      <c r="D82" s="117">
        <v>460942.69060043199</v>
      </c>
      <c r="E82" s="117">
        <v>523123.52213032515</v>
      </c>
      <c r="F82" s="42" t="s">
        <v>85</v>
      </c>
      <c r="G82" s="20"/>
      <c r="H82" s="43"/>
      <c r="J82" s="88"/>
      <c r="K82" s="88"/>
      <c r="L82" s="83"/>
      <c r="M82" s="83"/>
    </row>
    <row r="83" spans="1:13" s="4" customFormat="1" ht="0.75" customHeight="1" x14ac:dyDescent="0.25">
      <c r="A83" s="44"/>
      <c r="B83" s="45"/>
      <c r="C83" s="39"/>
      <c r="D83" s="30"/>
      <c r="E83" s="30"/>
      <c r="F83" s="34"/>
      <c r="J83" s="88"/>
      <c r="K83" s="88"/>
      <c r="L83" s="83"/>
      <c r="M83" s="83"/>
    </row>
    <row r="84" spans="1:13" s="4" customFormat="1" ht="15.6" x14ac:dyDescent="0.25">
      <c r="A84" s="121" t="s">
        <v>64</v>
      </c>
      <c r="B84" s="122"/>
      <c r="C84" s="122"/>
      <c r="D84" s="120">
        <v>1459607.0820358321</v>
      </c>
      <c r="E84" s="120">
        <v>1718797.8615855835</v>
      </c>
      <c r="F84" s="33" t="s">
        <v>74</v>
      </c>
      <c r="H84" s="14"/>
      <c r="I84" s="14"/>
      <c r="J84" s="88"/>
      <c r="K84" s="88"/>
      <c r="L84" s="83"/>
      <c r="M84" s="83"/>
    </row>
    <row r="85" spans="1:13" s="20" customFormat="1" ht="12.75" customHeight="1" x14ac:dyDescent="0.25">
      <c r="A85" s="22" t="s">
        <v>45</v>
      </c>
      <c r="B85" s="28" t="s">
        <v>9</v>
      </c>
      <c r="C85" s="28" t="s">
        <v>93</v>
      </c>
      <c r="D85" s="67">
        <v>26852501.011084676</v>
      </c>
      <c r="E85" s="67">
        <v>26510100.653452188</v>
      </c>
      <c r="F85" s="29"/>
      <c r="G85" s="19"/>
      <c r="H85" s="14"/>
      <c r="I85" s="19"/>
      <c r="J85" s="88"/>
      <c r="K85" s="88"/>
      <c r="L85" s="89"/>
      <c r="M85" s="89"/>
    </row>
    <row r="86" spans="1:13" s="4" customFormat="1" ht="14.25" customHeight="1" x14ac:dyDescent="0.25">
      <c r="A86" s="46" t="s">
        <v>46</v>
      </c>
      <c r="B86" s="16" t="s">
        <v>9</v>
      </c>
      <c r="C86" s="28" t="s">
        <v>93</v>
      </c>
      <c r="D86" s="77">
        <v>14987902.569429709</v>
      </c>
      <c r="E86" s="77">
        <v>15046302.410065781</v>
      </c>
      <c r="F86" s="25"/>
      <c r="G86" s="14"/>
      <c r="H86" s="14"/>
      <c r="I86" s="14"/>
      <c r="J86" s="86"/>
      <c r="K86" s="86"/>
      <c r="L86" s="83"/>
      <c r="M86" s="83"/>
    </row>
    <row r="87" spans="1:13" s="4" customFormat="1" ht="13.5" customHeight="1" x14ac:dyDescent="0.25">
      <c r="A87" s="46" t="s">
        <v>47</v>
      </c>
      <c r="B87" s="16" t="s">
        <v>9</v>
      </c>
      <c r="C87" s="28" t="s">
        <v>93</v>
      </c>
      <c r="D87" s="77">
        <v>7449311.0236403886</v>
      </c>
      <c r="E87" s="77">
        <v>7567322.3463589111</v>
      </c>
      <c r="F87" s="25"/>
      <c r="H87" s="14"/>
      <c r="I87" s="20"/>
      <c r="J87" s="86"/>
      <c r="K87" s="86"/>
      <c r="L87" s="83"/>
      <c r="M87" s="83"/>
    </row>
    <row r="88" spans="1:13" s="20" customFormat="1" ht="13.5" customHeight="1" x14ac:dyDescent="0.25">
      <c r="A88" s="27" t="s">
        <v>48</v>
      </c>
      <c r="B88" s="28" t="s">
        <v>9</v>
      </c>
      <c r="C88" s="28" t="s">
        <v>93</v>
      </c>
      <c r="D88" s="67">
        <v>6501485.5188565329</v>
      </c>
      <c r="E88" s="67">
        <v>6597249.1156112058</v>
      </c>
      <c r="F88" s="29"/>
      <c r="H88" s="14"/>
      <c r="I88" s="4"/>
      <c r="J88" s="88"/>
      <c r="K88" s="88"/>
      <c r="L88" s="89"/>
      <c r="M88" s="89"/>
    </row>
    <row r="89" spans="1:13" s="20" customFormat="1" ht="12.75" customHeight="1" x14ac:dyDescent="0.25">
      <c r="A89" s="27" t="s">
        <v>49</v>
      </c>
      <c r="B89" s="28" t="s">
        <v>9</v>
      </c>
      <c r="C89" s="28" t="s">
        <v>93</v>
      </c>
      <c r="D89" s="67">
        <v>947825.50478385575</v>
      </c>
      <c r="E89" s="67">
        <v>970073.23074770509</v>
      </c>
      <c r="F89" s="29"/>
      <c r="H89" s="14"/>
      <c r="I89" s="4"/>
      <c r="J89" s="88"/>
      <c r="K89" s="88"/>
      <c r="L89" s="89"/>
      <c r="M89" s="89"/>
    </row>
    <row r="90" spans="1:13" s="4" customFormat="1" ht="13.5" customHeight="1" x14ac:dyDescent="0.25">
      <c r="A90" s="47" t="s">
        <v>50</v>
      </c>
      <c r="B90" s="16" t="s">
        <v>9</v>
      </c>
      <c r="C90" s="28" t="s">
        <v>93</v>
      </c>
      <c r="D90" s="77">
        <v>158244.83088695255</v>
      </c>
      <c r="E90" s="77">
        <v>125737.40823569115</v>
      </c>
      <c r="F90" s="25"/>
      <c r="H90" s="14"/>
      <c r="I90" s="20"/>
      <c r="J90" s="86"/>
      <c r="K90" s="86"/>
      <c r="L90" s="83"/>
      <c r="M90" s="83"/>
    </row>
    <row r="91" spans="1:13" s="4" customFormat="1" ht="12.75" customHeight="1" x14ac:dyDescent="0.25">
      <c r="A91" s="47" t="s">
        <v>51</v>
      </c>
      <c r="B91" s="16" t="s">
        <v>9</v>
      </c>
      <c r="C91" s="28" t="s">
        <v>93</v>
      </c>
      <c r="D91" s="77">
        <v>3793994.1386865252</v>
      </c>
      <c r="E91" s="77">
        <v>3292455.2869358063</v>
      </c>
      <c r="F91" s="25"/>
      <c r="H91" s="14"/>
      <c r="I91" s="20"/>
      <c r="J91" s="86"/>
      <c r="K91" s="86"/>
      <c r="L91" s="83"/>
      <c r="M91" s="83"/>
    </row>
    <row r="92" spans="1:13" s="4" customFormat="1" ht="12.75" customHeight="1" x14ac:dyDescent="0.25">
      <c r="A92" s="46" t="s">
        <v>39</v>
      </c>
      <c r="B92" s="16" t="s">
        <v>9</v>
      </c>
      <c r="C92" s="28" t="s">
        <v>93</v>
      </c>
      <c r="D92" s="77">
        <v>463048.44844110002</v>
      </c>
      <c r="E92" s="77">
        <v>478283.20185599988</v>
      </c>
      <c r="F92" s="25"/>
      <c r="H92" s="14"/>
      <c r="J92" s="86"/>
      <c r="K92" s="86"/>
      <c r="L92" s="83"/>
      <c r="M92" s="83"/>
    </row>
    <row r="93" spans="1:13" s="20" customFormat="1" ht="12.75" customHeight="1" x14ac:dyDescent="0.25">
      <c r="A93" s="38" t="s">
        <v>52</v>
      </c>
      <c r="B93" s="28" t="s">
        <v>9</v>
      </c>
      <c r="C93" s="28" t="s">
        <v>93</v>
      </c>
      <c r="D93" s="67">
        <v>25392893.929048844</v>
      </c>
      <c r="E93" s="67">
        <v>24791302.791866604</v>
      </c>
      <c r="F93" s="29"/>
      <c r="G93" s="19"/>
      <c r="H93" s="14"/>
      <c r="J93" s="88"/>
      <c r="K93" s="88"/>
      <c r="L93" s="89"/>
      <c r="M93" s="89"/>
    </row>
    <row r="94" spans="1:13" s="4" customFormat="1" ht="12.75" customHeight="1" x14ac:dyDescent="0.25">
      <c r="A94" s="46" t="s">
        <v>53</v>
      </c>
      <c r="B94" s="16" t="s">
        <v>9</v>
      </c>
      <c r="C94" s="28" t="s">
        <v>93</v>
      </c>
      <c r="D94" s="77">
        <v>16572682.072868016</v>
      </c>
      <c r="E94" s="77">
        <v>16409950.141234268</v>
      </c>
      <c r="F94" s="25"/>
      <c r="H94" s="14"/>
      <c r="J94" s="86"/>
      <c r="K94" s="86"/>
      <c r="L94" s="83"/>
      <c r="M94" s="83"/>
    </row>
    <row r="95" spans="1:13" s="4" customFormat="1" ht="14.25" customHeight="1" x14ac:dyDescent="0.25">
      <c r="A95" s="46" t="s">
        <v>47</v>
      </c>
      <c r="B95" s="16" t="s">
        <v>9</v>
      </c>
      <c r="C95" s="28" t="s">
        <v>93</v>
      </c>
      <c r="D95" s="77">
        <v>3692816.3112993017</v>
      </c>
      <c r="E95" s="77">
        <v>3727409.332406356</v>
      </c>
      <c r="F95" s="25"/>
      <c r="H95" s="14"/>
      <c r="J95" s="86"/>
      <c r="K95" s="86"/>
      <c r="L95" s="83"/>
      <c r="M95" s="83"/>
    </row>
    <row r="96" spans="1:13" s="20" customFormat="1" ht="13.5" customHeight="1" x14ac:dyDescent="0.25">
      <c r="A96" s="48" t="s">
        <v>48</v>
      </c>
      <c r="B96" s="28" t="s">
        <v>9</v>
      </c>
      <c r="C96" s="28" t="s">
        <v>93</v>
      </c>
      <c r="D96" s="67">
        <v>3289545.0676019611</v>
      </c>
      <c r="E96" s="67">
        <v>3292447.1439178674</v>
      </c>
      <c r="F96" s="29"/>
      <c r="H96" s="14"/>
      <c r="J96" s="88"/>
      <c r="K96" s="88"/>
      <c r="L96" s="89"/>
      <c r="M96" s="89"/>
    </row>
    <row r="97" spans="1:13" s="20" customFormat="1" ht="13.5" customHeight="1" x14ac:dyDescent="0.25">
      <c r="A97" s="48" t="s">
        <v>49</v>
      </c>
      <c r="B97" s="28" t="s">
        <v>9</v>
      </c>
      <c r="C97" s="28" t="s">
        <v>93</v>
      </c>
      <c r="D97" s="67">
        <v>403271.24369734083</v>
      </c>
      <c r="E97" s="67">
        <v>434962.18848848878</v>
      </c>
      <c r="F97" s="29"/>
      <c r="H97" s="14"/>
      <c r="J97" s="88"/>
      <c r="K97" s="88"/>
      <c r="L97" s="89"/>
      <c r="M97" s="89"/>
    </row>
    <row r="98" spans="1:13" s="4" customFormat="1" ht="14.25" customHeight="1" x14ac:dyDescent="0.25">
      <c r="A98" s="47" t="s">
        <v>54</v>
      </c>
      <c r="B98" s="16" t="s">
        <v>9</v>
      </c>
      <c r="C98" s="28" t="s">
        <v>93</v>
      </c>
      <c r="D98" s="77">
        <v>63501.164215185752</v>
      </c>
      <c r="E98" s="77">
        <v>64622.260139111131</v>
      </c>
      <c r="F98" s="25"/>
      <c r="H98" s="14"/>
      <c r="J98" s="88"/>
      <c r="K98" s="88"/>
      <c r="L98" s="83"/>
      <c r="M98" s="83"/>
    </row>
    <row r="99" spans="1:13" s="4" customFormat="1" ht="12.75" customHeight="1" x14ac:dyDescent="0.25">
      <c r="A99" s="46" t="s">
        <v>55</v>
      </c>
      <c r="B99" s="16" t="s">
        <v>9</v>
      </c>
      <c r="C99" s="28" t="s">
        <v>93</v>
      </c>
      <c r="D99" s="77">
        <v>5063894.3806663435</v>
      </c>
      <c r="E99" s="77">
        <v>4589321.0580868684</v>
      </c>
      <c r="F99" s="34"/>
      <c r="H99" s="14"/>
      <c r="J99" s="86"/>
      <c r="K99" s="86"/>
      <c r="L99" s="83"/>
      <c r="M99" s="83"/>
    </row>
    <row r="100" spans="1:13" s="4" customFormat="1" ht="16.5" customHeight="1" x14ac:dyDescent="0.25">
      <c r="A100" s="47"/>
      <c r="B100" s="34"/>
      <c r="C100" s="71"/>
      <c r="D100" s="72"/>
      <c r="E100" s="72"/>
      <c r="F100" s="34"/>
      <c r="J100" s="94"/>
      <c r="K100" s="94"/>
      <c r="L100" s="83"/>
      <c r="M100" s="83"/>
    </row>
    <row r="101" spans="1:13" s="4" customFormat="1" ht="12.75" customHeight="1" x14ac:dyDescent="0.25">
      <c r="A101" s="46"/>
      <c r="B101" s="16"/>
      <c r="C101" s="49"/>
      <c r="D101" s="24"/>
      <c r="E101" s="24"/>
      <c r="F101" s="25"/>
      <c r="J101" s="86"/>
      <c r="K101" s="86"/>
      <c r="L101" s="83"/>
      <c r="M101" s="83"/>
    </row>
    <row r="102" spans="1:13" s="4" customFormat="1" ht="16.5" customHeight="1" x14ac:dyDescent="0.25">
      <c r="A102" s="50"/>
      <c r="B102" s="51"/>
      <c r="C102" s="52"/>
      <c r="D102" s="50"/>
      <c r="E102" s="50"/>
      <c r="F102" s="53"/>
      <c r="J102" s="95"/>
      <c r="K102" s="95"/>
      <c r="L102" s="83"/>
      <c r="M102" s="83"/>
    </row>
    <row r="103" spans="1:13" s="4" customFormat="1" ht="25.5" customHeight="1" x14ac:dyDescent="0.25">
      <c r="A103" s="15" t="s">
        <v>56</v>
      </c>
      <c r="B103" s="16"/>
      <c r="C103" s="16"/>
      <c r="D103" s="25"/>
      <c r="E103" s="25"/>
      <c r="F103" s="33" t="s">
        <v>73</v>
      </c>
      <c r="J103" s="87"/>
      <c r="K103" s="87"/>
      <c r="L103" s="83"/>
      <c r="M103" s="83"/>
    </row>
    <row r="104" spans="1:13" s="4" customFormat="1" ht="7.5" customHeight="1" x14ac:dyDescent="0.25">
      <c r="B104" s="54"/>
      <c r="C104" s="54"/>
      <c r="D104" s="21"/>
      <c r="E104" s="21"/>
      <c r="J104" s="96"/>
      <c r="K104" s="96"/>
      <c r="L104" s="83"/>
      <c r="M104" s="83"/>
    </row>
    <row r="105" spans="1:13" s="55" customFormat="1" ht="17.25" customHeight="1" x14ac:dyDescent="0.25">
      <c r="A105" s="132" t="s">
        <v>76</v>
      </c>
      <c r="B105" s="132"/>
      <c r="C105" s="132"/>
      <c r="D105" s="132"/>
      <c r="E105" s="132"/>
      <c r="F105" s="132"/>
      <c r="J105" s="97"/>
      <c r="K105" s="97"/>
      <c r="L105" s="97"/>
      <c r="M105" s="97"/>
    </row>
    <row r="106" spans="1:13" s="55" customFormat="1" ht="15" customHeight="1" x14ac:dyDescent="0.25">
      <c r="A106" s="133" t="s">
        <v>65</v>
      </c>
      <c r="B106" s="132"/>
      <c r="C106" s="132"/>
      <c r="D106" s="132"/>
      <c r="E106" s="132"/>
      <c r="F106" s="132"/>
      <c r="J106" s="97"/>
      <c r="K106" s="97"/>
      <c r="L106" s="97"/>
      <c r="M106" s="97"/>
    </row>
    <row r="107" spans="1:13" s="55" customFormat="1" ht="30" customHeight="1" x14ac:dyDescent="0.25">
      <c r="A107" s="132" t="s">
        <v>70</v>
      </c>
      <c r="B107" s="132"/>
      <c r="C107" s="132"/>
      <c r="D107" s="132"/>
      <c r="E107" s="132"/>
      <c r="F107" s="132"/>
      <c r="J107" s="97"/>
      <c r="K107" s="97"/>
      <c r="L107" s="97"/>
      <c r="M107" s="97"/>
    </row>
    <row r="108" spans="1:13" s="56" customFormat="1" ht="31.5" customHeight="1" x14ac:dyDescent="0.25">
      <c r="A108" s="132" t="s">
        <v>69</v>
      </c>
      <c r="B108" s="132"/>
      <c r="C108" s="132"/>
      <c r="D108" s="132"/>
      <c r="E108" s="132"/>
      <c r="F108" s="132"/>
      <c r="J108" s="98"/>
      <c r="K108" s="98"/>
      <c r="L108" s="98"/>
      <c r="M108" s="98"/>
    </row>
    <row r="109" spans="1:13" s="56" customFormat="1" ht="35.25" customHeight="1" x14ac:dyDescent="0.25">
      <c r="A109" s="170" t="s">
        <v>84</v>
      </c>
      <c r="B109" s="170"/>
      <c r="C109" s="170"/>
      <c r="D109" s="170"/>
      <c r="E109" s="170"/>
      <c r="F109" s="170"/>
      <c r="J109" s="98"/>
      <c r="K109" s="98"/>
      <c r="L109" s="98"/>
      <c r="M109" s="98"/>
    </row>
    <row r="110" spans="1:13" x14ac:dyDescent="0.25">
      <c r="A110" s="63"/>
      <c r="D110" s="12"/>
      <c r="E110" s="12"/>
      <c r="G110" s="64"/>
      <c r="J110" s="80"/>
      <c r="K110" s="80"/>
    </row>
    <row r="111" spans="1:13" x14ac:dyDescent="0.25">
      <c r="D111" s="12"/>
      <c r="E111" s="12"/>
      <c r="J111" s="80"/>
      <c r="K111" s="80"/>
    </row>
    <row r="112" spans="1:13" x14ac:dyDescent="0.25">
      <c r="D112" s="12"/>
      <c r="E112" s="12"/>
      <c r="J112" s="80"/>
      <c r="K112" s="80"/>
    </row>
    <row r="114" spans="4:11" x14ac:dyDescent="0.25">
      <c r="D114" s="12"/>
      <c r="E114" s="12"/>
      <c r="J114" s="80"/>
      <c r="K114" s="80"/>
    </row>
    <row r="116" spans="4:11" x14ac:dyDescent="0.25">
      <c r="D116" s="12"/>
      <c r="E116" s="12"/>
      <c r="J116" s="80"/>
      <c r="K116" s="80"/>
    </row>
    <row r="117" spans="4:11" x14ac:dyDescent="0.25">
      <c r="D117" s="12"/>
      <c r="E117" s="12"/>
      <c r="J117" s="80"/>
      <c r="K117" s="80"/>
    </row>
  </sheetData>
  <mergeCells count="49">
    <mergeCell ref="A109:F109"/>
    <mergeCell ref="C33:C34"/>
    <mergeCell ref="A37:A38"/>
    <mergeCell ref="B37:B38"/>
    <mergeCell ref="C35:C36"/>
    <mergeCell ref="C37:C38"/>
    <mergeCell ref="F33:F34"/>
    <mergeCell ref="B33:B34"/>
    <mergeCell ref="A33:A34"/>
    <mergeCell ref="A35:A36"/>
    <mergeCell ref="B35:B36"/>
    <mergeCell ref="C51:C52"/>
    <mergeCell ref="D51:D52"/>
    <mergeCell ref="E51:E52"/>
    <mergeCell ref="F37:F38"/>
    <mergeCell ref="A40:A41"/>
    <mergeCell ref="F35:F36"/>
    <mergeCell ref="A1:F1"/>
    <mergeCell ref="A9:F9"/>
    <mergeCell ref="A11:D11"/>
    <mergeCell ref="A16:F16"/>
    <mergeCell ref="A13:A15"/>
    <mergeCell ref="B13:B15"/>
    <mergeCell ref="C13:E14"/>
    <mergeCell ref="F13:F15"/>
    <mergeCell ref="B40:B41"/>
    <mergeCell ref="C40:C41"/>
    <mergeCell ref="C43:C44"/>
    <mergeCell ref="F40:F41"/>
    <mergeCell ref="B45:B46"/>
    <mergeCell ref="C45:C46"/>
    <mergeCell ref="F47:F48"/>
    <mergeCell ref="B47:B48"/>
    <mergeCell ref="J51:J52"/>
    <mergeCell ref="K51:K52"/>
    <mergeCell ref="A43:A44"/>
    <mergeCell ref="B43:B44"/>
    <mergeCell ref="A51:A52"/>
    <mergeCell ref="C47:C48"/>
    <mergeCell ref="F43:F44"/>
    <mergeCell ref="F45:F46"/>
    <mergeCell ref="A45:A46"/>
    <mergeCell ref="A47:A48"/>
    <mergeCell ref="B51:B52"/>
    <mergeCell ref="A108:F108"/>
    <mergeCell ref="A107:F107"/>
    <mergeCell ref="A105:F105"/>
    <mergeCell ref="A106:F106"/>
    <mergeCell ref="A57:F57"/>
  </mergeCells>
  <phoneticPr fontId="0" type="noConversion"/>
  <hyperlinks>
    <hyperlink ref="F52" r:id="rId1" xr:uid="{00000000-0004-0000-0000-000000000000}"/>
    <hyperlink ref="F74" r:id="rId2" xr:uid="{00000000-0004-0000-0000-000001000000}"/>
    <hyperlink ref="F75" r:id="rId3" xr:uid="{00000000-0004-0000-0000-000002000000}"/>
    <hyperlink ref="F76" r:id="rId4" xr:uid="{00000000-0004-0000-0000-000003000000}"/>
    <hyperlink ref="F84" r:id="rId5" xr:uid="{00000000-0004-0000-0000-000004000000}"/>
    <hyperlink ref="F103" r:id="rId6" xr:uid="{00000000-0004-0000-0000-000005000000}"/>
    <hyperlink ref="F82" r:id="rId7" xr:uid="{00000000-0004-0000-0000-000006000000}"/>
    <hyperlink ref="F58" r:id="rId8" xr:uid="{00000000-0004-0000-0000-000007000000}"/>
  </hyperlinks>
  <pageMargins left="0.48" right="0.24" top="0" bottom="0" header="0.5" footer="0.5"/>
  <pageSetup paperSize="9" scale="43" orientation="portrait" r:id="rId9"/>
  <headerFooter alignWithMargins="0"/>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NSDP</vt:lpstr>
      <vt:lpstr>NSDP!Print_Area</vt:lpstr>
      <vt:lpstr>NSDP!Print_Titles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vandana</dc:creator>
  <cp:lastModifiedBy>Faizal Mussa</cp:lastModifiedBy>
  <cp:lastPrinted>2026-03-30T12:15:56Z</cp:lastPrinted>
  <dcterms:created xsi:type="dcterms:W3CDTF">2008-11-04T09:57:50Z</dcterms:created>
  <dcterms:modified xsi:type="dcterms:W3CDTF">2026-09-04T05:31:22Z</dcterms:modified>
</cp:coreProperties>
</file>