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U:\Statistics\Balance of Payments\SURVEYS\Remittances\REM_DBase\Website\"/>
    </mc:Choice>
  </mc:AlternateContent>
  <xr:revisionPtr revIDLastSave="0" documentId="13_ncr:1_{7F0D0FC0-F3F0-418A-AC83-FCF74DD70578}" xr6:coauthVersionLast="36" xr6:coauthVersionMax="36" xr10:uidLastSave="{00000000-0000-0000-0000-000000000000}"/>
  <bookViews>
    <workbookView xWindow="0" yWindow="0" windowWidth="20490" windowHeight="7605" xr2:uid="{00000000-000D-0000-FFFF-FFFF00000000}"/>
  </bookViews>
  <sheets>
    <sheet name="T1" sheetId="2" r:id="rId1"/>
    <sheet name="T2" sheetId="4" r:id="rId2"/>
    <sheet name="T3" sheetId="3" r:id="rId3"/>
    <sheet name="T4" sheetId="1" r:id="rId4"/>
  </sheets>
  <definedNames>
    <definedName name="_xlnm.Print_Area" localSheetId="0">'T1'!$A$1:$AD$19</definedName>
    <definedName name="_xlnm.Print_Area" localSheetId="3">'T4'!$A$1:$AE$25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 l="1"/>
  <c r="D21" i="1"/>
  <c r="E21" i="1"/>
  <c r="F21" i="1"/>
  <c r="G21" i="1"/>
  <c r="H21" i="1"/>
  <c r="I21" i="1"/>
  <c r="J21" i="1"/>
  <c r="K21" i="1"/>
  <c r="L21" i="1"/>
  <c r="M21" i="1"/>
  <c r="N21" i="1"/>
  <c r="O21" i="1"/>
  <c r="P21" i="1"/>
  <c r="Q21" i="1"/>
  <c r="R21" i="1"/>
  <c r="S21" i="1"/>
  <c r="T21" i="1"/>
  <c r="U21" i="1"/>
  <c r="V21" i="1"/>
  <c r="W21" i="1"/>
  <c r="X21" i="1"/>
  <c r="Y21" i="1"/>
  <c r="Z21" i="1"/>
  <c r="AA21" i="1"/>
  <c r="AB21" i="1"/>
  <c r="AC21" i="1"/>
  <c r="AD21" i="1"/>
</calcChain>
</file>

<file path=xl/sharedStrings.xml><?xml version="1.0" encoding="utf-8"?>
<sst xmlns="http://schemas.openxmlformats.org/spreadsheetml/2006/main" count="208" uniqueCount="111">
  <si>
    <t>(Rs million)</t>
  </si>
  <si>
    <t>Description</t>
  </si>
  <si>
    <t>2017Q1</t>
  </si>
  <si>
    <t>2017Q2</t>
  </si>
  <si>
    <t>2017Q3</t>
  </si>
  <si>
    <t>2017Q4</t>
  </si>
  <si>
    <t>2018Q1</t>
  </si>
  <si>
    <t>2018Q2</t>
  </si>
  <si>
    <t>2018Q3</t>
  </si>
  <si>
    <t>A</t>
  </si>
  <si>
    <t>Agriculture, forestry and fishing</t>
  </si>
  <si>
    <t>C</t>
  </si>
  <si>
    <t>Manufacturing</t>
  </si>
  <si>
    <t>D</t>
  </si>
  <si>
    <t>Electricity, gas, steam and air conditioning supply</t>
  </si>
  <si>
    <t>E</t>
  </si>
  <si>
    <t>Water supply, sewage, waste management and remediation activities</t>
  </si>
  <si>
    <t>F</t>
  </si>
  <si>
    <t xml:space="preserve">Construction  </t>
  </si>
  <si>
    <t>G</t>
  </si>
  <si>
    <t>Wholesale and retail trade; repair of motor vehicles and motorcycles</t>
  </si>
  <si>
    <t>H</t>
  </si>
  <si>
    <t>Transportation and storage</t>
  </si>
  <si>
    <t>I</t>
  </si>
  <si>
    <t>Accommodation and food service activities</t>
  </si>
  <si>
    <t>J</t>
  </si>
  <si>
    <t>Information and communication</t>
  </si>
  <si>
    <t>K</t>
  </si>
  <si>
    <t>Financial and insurance activities</t>
  </si>
  <si>
    <t>L</t>
  </si>
  <si>
    <t>Real estate activities</t>
  </si>
  <si>
    <t>M</t>
  </si>
  <si>
    <t>Professional, scientific and technical activities</t>
  </si>
  <si>
    <t>N</t>
  </si>
  <si>
    <t>Administrative and support service activities</t>
  </si>
  <si>
    <t>P</t>
  </si>
  <si>
    <t>Education</t>
  </si>
  <si>
    <t>Q</t>
  </si>
  <si>
    <t>Human health and social work activities</t>
  </si>
  <si>
    <t>R</t>
  </si>
  <si>
    <t>Arts, entertainment and recreation</t>
  </si>
  <si>
    <t>S</t>
  </si>
  <si>
    <t>Other service activities</t>
  </si>
  <si>
    <t>TOTAL</t>
  </si>
  <si>
    <t>Sector</t>
  </si>
  <si>
    <t>Figures may not add up to totals due to rounding.</t>
  </si>
  <si>
    <t>2018Q4</t>
  </si>
  <si>
    <t>Source: Economic Analysis &amp; Research and Statistics Department.</t>
  </si>
  <si>
    <t>Note: Sector according to ISIC 1 digit. The data are in line with the structure of the fourth revision of the UN's International Standard Industrial Classification (ISIC Rev. 4). Details on ISIC Rev.4 are available on the United Nations Statistics Division website at https://unstats.un.org/unsd/publication/SeriesM/seriesm_4rev4e.pdf.</t>
  </si>
  <si>
    <t>2019Q1</t>
  </si>
  <si>
    <t>Inward Remittances</t>
  </si>
  <si>
    <t>of which:</t>
  </si>
  <si>
    <t>France</t>
  </si>
  <si>
    <t>United Kingdom</t>
  </si>
  <si>
    <t>United Arab Emirates</t>
  </si>
  <si>
    <t>Italy</t>
  </si>
  <si>
    <t>Switzerland</t>
  </si>
  <si>
    <t>Australia</t>
  </si>
  <si>
    <t>Note: Remittances, in accordance with the Balance of Payments and International Investment Position Manual Sixth Edition (BPM6) and the International Transactions in Remittances - Guide for Compilers and Users of the International Monetary Fund, pertain to transactions that go through formal channels and, consequently, exclude remittances that are either in kind or hand-carried.</t>
  </si>
  <si>
    <t>Outward Remittances</t>
  </si>
  <si>
    <t>Bangladesh</t>
  </si>
  <si>
    <t>India</t>
  </si>
  <si>
    <t>Inward Remittance Cost</t>
  </si>
  <si>
    <t>Outward Remittance Cost</t>
  </si>
  <si>
    <t>Note: Figures in italics represent the share of remittance cost in total inward/outward remittances.</t>
  </si>
  <si>
    <t xml:space="preserve">Source: Economic Analysis &amp; Research and Statistics Department. </t>
  </si>
  <si>
    <t>2019Q2</t>
  </si>
  <si>
    <t>2019Q3</t>
  </si>
  <si>
    <t>2019Q4</t>
  </si>
  <si>
    <t>2020Q1</t>
  </si>
  <si>
    <t xml:space="preserve">2019Q3 </t>
  </si>
  <si>
    <t>2020Q2</t>
  </si>
  <si>
    <t>2020Q3</t>
  </si>
  <si>
    <t>2020Q4</t>
  </si>
  <si>
    <t>USA</t>
  </si>
  <si>
    <t>2021Q1</t>
  </si>
  <si>
    <t>2021Q2</t>
  </si>
  <si>
    <t>2021Q3</t>
  </si>
  <si>
    <t>Canada</t>
  </si>
  <si>
    <t>2021Q4</t>
  </si>
  <si>
    <r>
      <rPr>
        <i/>
        <vertAlign val="superscript"/>
        <sz val="9"/>
        <color rgb="FF002060"/>
        <rFont val="Segoe UI"/>
        <family val="2"/>
      </rPr>
      <t>1</t>
    </r>
    <r>
      <rPr>
        <i/>
        <sz val="9"/>
        <color rgb="FF002060"/>
        <rFont val="Segoe UI"/>
        <family val="2"/>
      </rPr>
      <t xml:space="preserve"> Provisional.</t>
    </r>
  </si>
  <si>
    <r>
      <rPr>
        <i/>
        <vertAlign val="superscript"/>
        <sz val="9"/>
        <color rgb="FF002060"/>
        <rFont val="Segoe UI"/>
        <family val="2"/>
      </rPr>
      <t>2</t>
    </r>
    <r>
      <rPr>
        <i/>
        <sz val="9"/>
        <color rgb="FF002060"/>
        <rFont val="Segoe UI"/>
        <family val="2"/>
      </rPr>
      <t xml:space="preserve"> Provisional.</t>
    </r>
  </si>
  <si>
    <t>2022Q1</t>
  </si>
  <si>
    <t xml:space="preserve">2022Q1 </t>
  </si>
  <si>
    <t>2022Q2</t>
  </si>
  <si>
    <t xml:space="preserve">2022Q2 </t>
  </si>
  <si>
    <t>2022Q3</t>
  </si>
  <si>
    <t xml:space="preserve">2022Q3 </t>
  </si>
  <si>
    <t>2022Q4</t>
  </si>
  <si>
    <r>
      <t>2022Q4</t>
    </r>
    <r>
      <rPr>
        <b/>
        <vertAlign val="superscript"/>
        <sz val="10.5"/>
        <color rgb="FF002060"/>
        <rFont val="Segoe UI"/>
        <family val="2"/>
      </rPr>
      <t xml:space="preserve"> </t>
    </r>
  </si>
  <si>
    <t xml:space="preserve">2022Q4 </t>
  </si>
  <si>
    <r>
      <rPr>
        <i/>
        <vertAlign val="superscript"/>
        <sz val="9"/>
        <color rgb="FF002060"/>
        <rFont val="Segoe UI"/>
        <family val="2"/>
      </rPr>
      <t xml:space="preserve">1 </t>
    </r>
    <r>
      <rPr>
        <i/>
        <sz val="9"/>
        <color rgb="FF002060"/>
        <rFont val="Segoe UI"/>
        <family val="2"/>
      </rPr>
      <t>Mauritius is already compliant with the United Nations Sustainable Development Goals (SDGs), target 10.c, that is, to reduce to less than 3 per cent the transaction costs of migrant remittances.</t>
    </r>
  </si>
  <si>
    <t>2023Q1</t>
  </si>
  <si>
    <t xml:space="preserve">2023Q1 </t>
  </si>
  <si>
    <t>2023Q2</t>
  </si>
  <si>
    <t>Nepal</t>
  </si>
  <si>
    <t xml:space="preserve">2023Q3 </t>
  </si>
  <si>
    <t>2023Q4</t>
  </si>
  <si>
    <t>Madagascar</t>
  </si>
  <si>
    <t>2024Q1</t>
  </si>
  <si>
    <t>2024Q2</t>
  </si>
  <si>
    <t>Germany</t>
  </si>
  <si>
    <t xml:space="preserve">2024Q2 </t>
  </si>
  <si>
    <t>Kenya</t>
  </si>
  <si>
    <r>
      <t xml:space="preserve">2024Q4 </t>
    </r>
    <r>
      <rPr>
        <b/>
        <vertAlign val="superscript"/>
        <sz val="10.5"/>
        <color rgb="FF002060"/>
        <rFont val="Segoe UI"/>
        <family val="2"/>
      </rPr>
      <t>1</t>
    </r>
  </si>
  <si>
    <t xml:space="preserve">2024Q3 </t>
  </si>
  <si>
    <t>Table 1: Inward Workers' Remittances: Top 10 Source Countries, 2017Q1-2024Q4</t>
  </si>
  <si>
    <t>Table 2: Outward Workers' Remittances: Top 5 Destination Countries, 2017Q1-2024Q4</t>
  </si>
  <si>
    <r>
      <t xml:space="preserve">2024Q4 </t>
    </r>
    <r>
      <rPr>
        <b/>
        <vertAlign val="superscript"/>
        <sz val="10.5"/>
        <color rgb="FF002060"/>
        <rFont val="Segoe UI"/>
        <family val="2"/>
      </rPr>
      <t>2</t>
    </r>
  </si>
  <si>
    <r>
      <t>Table 3: Remittance cost</t>
    </r>
    <r>
      <rPr>
        <b/>
        <vertAlign val="superscript"/>
        <sz val="12"/>
        <color rgb="FF002060"/>
        <rFont val="Segoe UI"/>
        <family val="2"/>
      </rPr>
      <t>1</t>
    </r>
    <r>
      <rPr>
        <b/>
        <sz val="12"/>
        <color rgb="FF002060"/>
        <rFont val="Segoe UI"/>
        <family val="2"/>
      </rPr>
      <t>, 2017Q1-2024Q4</t>
    </r>
  </si>
  <si>
    <t>Table 4: Outward Workers' Remittances by Domestic Remitter's Sector of Activity, 2017Q1-2024Q4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</si>
</sst>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_(* #,##0.0_);_(* \(#,##0.0\);_(* &quot;-&quot;??_);_(@_)"/>
    <numFmt numFmtId="166" formatCode="_(* #,##0.000_);_(* \(#,##0.000\);_(* &quot;-&quot;??_);_(@_)"/>
    <numFmt numFmtId="167" formatCode="0.0"/>
    <numFmt numFmtId="168" formatCode="\(0.00\)"/>
    <numFmt numFmtId="169" formatCode="0.0%"/>
    <numFmt numFmtId="170" formatCode="_(* #,##0.0000000_);_(* \(#,##0.0000000\);_(* &quot;-&quot;??_);_(@_)"/>
    <numFmt numFmtId="171" formatCode="0.000"/>
  </numFmts>
  <fonts count="17" x14ac:knownFonts="1">
    <font>
      <sz val="10.5"/>
      <color theme="1"/>
      <name val="Segoe UI"/>
      <family val="2"/>
    </font>
    <font>
      <sz val="11"/>
      <color theme="1"/>
      <name val="Calibri"/>
      <family val="2"/>
      <scheme val="minor"/>
    </font>
    <font>
      <sz val="10.5"/>
      <color theme="1"/>
      <name val="Segoe UI"/>
      <family val="2"/>
    </font>
    <font>
      <b/>
      <sz val="12"/>
      <color rgb="FF002060"/>
      <name val="Segoe UI"/>
      <family val="2"/>
    </font>
    <font>
      <sz val="12"/>
      <color theme="1"/>
      <name val="Segoe UI"/>
      <family val="2"/>
    </font>
    <font>
      <i/>
      <sz val="10.5"/>
      <color rgb="FF002060"/>
      <name val="Segoe UI"/>
      <family val="2"/>
    </font>
    <font>
      <b/>
      <sz val="10.5"/>
      <color rgb="FF002060"/>
      <name val="Segoe UI"/>
      <family val="2"/>
    </font>
    <font>
      <sz val="10.5"/>
      <color rgb="FF002060"/>
      <name val="Segoe UI"/>
      <family val="2"/>
    </font>
    <font>
      <i/>
      <sz val="9"/>
      <color rgb="FF002060"/>
      <name val="Segoe UI"/>
      <family val="2"/>
    </font>
    <font>
      <sz val="10"/>
      <name val="Arial"/>
      <family val="2"/>
    </font>
    <font>
      <sz val="10.5"/>
      <color theme="1"/>
      <name val="Calibri"/>
      <family val="2"/>
      <scheme val="minor"/>
    </font>
    <font>
      <i/>
      <sz val="10"/>
      <color rgb="FF002060"/>
      <name val="Segoe UI"/>
      <family val="2"/>
    </font>
    <font>
      <i/>
      <sz val="10.5"/>
      <color theme="1"/>
      <name val="Calibri"/>
      <family val="2"/>
      <scheme val="minor"/>
    </font>
    <font>
      <b/>
      <vertAlign val="superscript"/>
      <sz val="12"/>
      <color rgb="FF002060"/>
      <name val="Segoe UI"/>
      <family val="2"/>
    </font>
    <font>
      <i/>
      <vertAlign val="superscript"/>
      <sz val="9"/>
      <color rgb="FF002060"/>
      <name val="Segoe UI"/>
      <family val="2"/>
    </font>
    <font>
      <sz val="9"/>
      <color theme="1"/>
      <name val="Segoe UI"/>
      <family val="2"/>
    </font>
    <font>
      <b/>
      <vertAlign val="superscript"/>
      <sz val="10.5"/>
      <color rgb="FF002060"/>
      <name val="Segoe UI"/>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71">
    <border>
      <left/>
      <right/>
      <top/>
      <bottom/>
      <diagonal/>
    </border>
    <border>
      <left/>
      <right/>
      <top/>
      <bottom style="thick">
        <color rgb="FF002060"/>
      </bottom>
      <diagonal/>
    </border>
    <border>
      <left style="thick">
        <color rgb="FF002060"/>
      </left>
      <right/>
      <top style="thick">
        <color rgb="FF002060"/>
      </top>
      <bottom style="thick">
        <color rgb="FF002060"/>
      </bottom>
      <diagonal/>
    </border>
    <border>
      <left/>
      <right/>
      <top style="thick">
        <color rgb="FF002060"/>
      </top>
      <bottom/>
      <diagonal/>
    </border>
    <border>
      <left style="medium">
        <color rgb="FF002060"/>
      </left>
      <right style="medium">
        <color rgb="FF002060"/>
      </right>
      <top style="thick">
        <color rgb="FF002060"/>
      </top>
      <bottom style="thick">
        <color rgb="FF002060"/>
      </bottom>
      <diagonal/>
    </border>
    <border>
      <left style="medium">
        <color rgb="FF002060"/>
      </left>
      <right style="medium">
        <color rgb="FF002060"/>
      </right>
      <top style="thick">
        <color rgb="FF002060"/>
      </top>
      <bottom/>
      <diagonal/>
    </border>
    <border>
      <left style="medium">
        <color rgb="FF002060"/>
      </left>
      <right style="medium">
        <color rgb="FF002060"/>
      </right>
      <top/>
      <bottom/>
      <diagonal/>
    </border>
    <border>
      <left style="medium">
        <color rgb="FF002060"/>
      </left>
      <right style="medium">
        <color rgb="FF002060"/>
      </right>
      <top/>
      <bottom style="thick">
        <color rgb="FF002060"/>
      </bottom>
      <diagonal/>
    </border>
    <border>
      <left/>
      <right/>
      <top style="thick">
        <color rgb="FF002060"/>
      </top>
      <bottom style="thick">
        <color rgb="FF002060"/>
      </bottom>
      <diagonal/>
    </border>
    <border>
      <left style="thick">
        <color rgb="FF002060"/>
      </left>
      <right style="medium">
        <color rgb="FF002060"/>
      </right>
      <top style="thick">
        <color rgb="FF002060"/>
      </top>
      <bottom style="thick">
        <color rgb="FF002060"/>
      </bottom>
      <diagonal/>
    </border>
    <border>
      <left style="thick">
        <color rgb="FF002060"/>
      </left>
      <right style="medium">
        <color rgb="FF002060"/>
      </right>
      <top style="thick">
        <color rgb="FF002060"/>
      </top>
      <bottom/>
      <diagonal/>
    </border>
    <border>
      <left style="thick">
        <color rgb="FF002060"/>
      </left>
      <right style="medium">
        <color rgb="FF002060"/>
      </right>
      <top/>
      <bottom/>
      <diagonal/>
    </border>
    <border>
      <left style="thick">
        <color rgb="FF002060"/>
      </left>
      <right style="medium">
        <color rgb="FF002060"/>
      </right>
      <top/>
      <bottom style="thick">
        <color rgb="FF002060"/>
      </bottom>
      <diagonal/>
    </border>
    <border>
      <left/>
      <right style="medium">
        <color rgb="FF002060"/>
      </right>
      <top style="thick">
        <color rgb="FF002060"/>
      </top>
      <bottom style="thick">
        <color rgb="FF002060"/>
      </bottom>
      <diagonal/>
    </border>
    <border>
      <left style="thick">
        <color rgb="FF002060"/>
      </left>
      <right/>
      <top style="thick">
        <color rgb="FF002060"/>
      </top>
      <bottom style="medium">
        <color rgb="FF002060"/>
      </bottom>
      <diagonal/>
    </border>
    <border>
      <left style="thin">
        <color indexed="64"/>
      </left>
      <right style="thin">
        <color rgb="FF002060"/>
      </right>
      <top style="thick">
        <color rgb="FF002060"/>
      </top>
      <bottom style="medium">
        <color rgb="FF002060"/>
      </bottom>
      <diagonal/>
    </border>
    <border>
      <left style="thin">
        <color rgb="FF002060"/>
      </left>
      <right style="thin">
        <color rgb="FF002060"/>
      </right>
      <top style="thick">
        <color rgb="FF002060"/>
      </top>
      <bottom style="medium">
        <color rgb="FF002060"/>
      </bottom>
      <diagonal/>
    </border>
    <border>
      <left style="thick">
        <color rgb="FF002060"/>
      </left>
      <right/>
      <top style="medium">
        <color rgb="FF002060"/>
      </top>
      <bottom/>
      <diagonal/>
    </border>
    <border>
      <left style="thin">
        <color rgb="FF002060"/>
      </left>
      <right style="thin">
        <color rgb="FF002060"/>
      </right>
      <top style="medium">
        <color rgb="FF002060"/>
      </top>
      <bottom/>
      <diagonal/>
    </border>
    <border>
      <left/>
      <right style="thin">
        <color rgb="FF002060"/>
      </right>
      <top style="medium">
        <color rgb="FF002060"/>
      </top>
      <bottom/>
      <diagonal/>
    </border>
    <border>
      <left style="thick">
        <color rgb="FF002060"/>
      </left>
      <right style="thin">
        <color rgb="FF002060"/>
      </right>
      <top style="thin">
        <color rgb="FF002060"/>
      </top>
      <bottom style="hair">
        <color rgb="FF002060"/>
      </bottom>
      <diagonal/>
    </border>
    <border>
      <left style="thin">
        <color rgb="FF002060"/>
      </left>
      <right style="thin">
        <color rgb="FF002060"/>
      </right>
      <top style="thin">
        <color rgb="FF002060"/>
      </top>
      <bottom style="hair">
        <color rgb="FF002060"/>
      </bottom>
      <diagonal/>
    </border>
    <border>
      <left/>
      <right style="thin">
        <color rgb="FF002060"/>
      </right>
      <top style="thin">
        <color rgb="FF002060"/>
      </top>
      <bottom style="hair">
        <color rgb="FF002060"/>
      </bottom>
      <diagonal/>
    </border>
    <border>
      <left style="thick">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hair">
        <color rgb="FF002060"/>
      </bottom>
      <diagonal/>
    </border>
    <border>
      <left/>
      <right style="thin">
        <color rgb="FF002060"/>
      </right>
      <top style="hair">
        <color rgb="FF002060"/>
      </top>
      <bottom style="hair">
        <color rgb="FF002060"/>
      </bottom>
      <diagonal/>
    </border>
    <border>
      <left style="thick">
        <color rgb="FF002060"/>
      </left>
      <right style="thin">
        <color rgb="FF002060"/>
      </right>
      <top/>
      <bottom style="thick">
        <color rgb="FF002060"/>
      </bottom>
      <diagonal/>
    </border>
    <border>
      <left style="thin">
        <color rgb="FF002060"/>
      </left>
      <right style="thin">
        <color rgb="FF002060"/>
      </right>
      <top/>
      <bottom style="thick">
        <color rgb="FF002060"/>
      </bottom>
      <diagonal/>
    </border>
    <border>
      <left/>
      <right style="thin">
        <color rgb="FF002060"/>
      </right>
      <top/>
      <bottom style="thick">
        <color rgb="FF002060"/>
      </bottom>
      <diagonal/>
    </border>
    <border>
      <left style="thick">
        <color rgb="FF002060"/>
      </left>
      <right style="thin">
        <color rgb="FF002060"/>
      </right>
      <top style="medium">
        <color rgb="FF002060"/>
      </top>
      <bottom style="hair">
        <color rgb="FF002060"/>
      </bottom>
      <diagonal/>
    </border>
    <border>
      <left style="thin">
        <color rgb="FF002060"/>
      </left>
      <right style="thin">
        <color rgb="FF002060"/>
      </right>
      <top style="medium">
        <color rgb="FF002060"/>
      </top>
      <bottom style="hair">
        <color rgb="FF002060"/>
      </bottom>
      <diagonal/>
    </border>
    <border>
      <left/>
      <right style="thin">
        <color rgb="FF002060"/>
      </right>
      <top style="medium">
        <color rgb="FF002060"/>
      </top>
      <bottom style="hair">
        <color rgb="FF002060"/>
      </bottom>
      <diagonal/>
    </border>
    <border>
      <left style="thick">
        <color rgb="FF002060"/>
      </left>
      <right style="thin">
        <color rgb="FF002060"/>
      </right>
      <top style="hair">
        <color rgb="FF002060"/>
      </top>
      <bottom/>
      <diagonal/>
    </border>
    <border>
      <left style="thin">
        <color rgb="FF002060"/>
      </left>
      <right style="thin">
        <color rgb="FF002060"/>
      </right>
      <top style="hair">
        <color rgb="FF002060"/>
      </top>
      <bottom/>
      <diagonal/>
    </border>
    <border>
      <left/>
      <right style="thin">
        <color rgb="FF002060"/>
      </right>
      <top style="hair">
        <color rgb="FF002060"/>
      </top>
      <bottom/>
      <diagonal/>
    </border>
    <border>
      <left style="thin">
        <color rgb="FF002060"/>
      </left>
      <right style="thin">
        <color rgb="FF002060"/>
      </right>
      <top style="hair">
        <color rgb="FF002060"/>
      </top>
      <bottom style="thick">
        <color rgb="FF002060"/>
      </bottom>
      <diagonal/>
    </border>
    <border>
      <left/>
      <right/>
      <top style="thick">
        <color rgb="FF002060"/>
      </top>
      <bottom style="medium">
        <color rgb="FF002060"/>
      </bottom>
      <diagonal/>
    </border>
    <border>
      <left/>
      <right/>
      <top style="medium">
        <color rgb="FF002060"/>
      </top>
      <bottom/>
      <diagonal/>
    </border>
    <border>
      <left/>
      <right/>
      <top style="thin">
        <color rgb="FF002060"/>
      </top>
      <bottom style="hair">
        <color rgb="FF002060"/>
      </bottom>
      <diagonal/>
    </border>
    <border>
      <left/>
      <right/>
      <top style="hair">
        <color rgb="FF002060"/>
      </top>
      <bottom style="hair">
        <color rgb="FF002060"/>
      </bottom>
      <diagonal/>
    </border>
    <border>
      <left style="thin">
        <color rgb="FF002060"/>
      </left>
      <right style="thick">
        <color rgb="FF002060"/>
      </right>
      <top style="thick">
        <color rgb="FF002060"/>
      </top>
      <bottom style="medium">
        <color rgb="FF002060"/>
      </bottom>
      <diagonal/>
    </border>
    <border>
      <left style="thin">
        <color rgb="FF002060"/>
      </left>
      <right style="thick">
        <color rgb="FF002060"/>
      </right>
      <top style="medium">
        <color rgb="FF002060"/>
      </top>
      <bottom/>
      <diagonal/>
    </border>
    <border>
      <left style="thin">
        <color rgb="FF002060"/>
      </left>
      <right style="thick">
        <color rgb="FF002060"/>
      </right>
      <top style="thin">
        <color rgb="FF002060"/>
      </top>
      <bottom style="hair">
        <color rgb="FF002060"/>
      </bottom>
      <diagonal/>
    </border>
    <border>
      <left style="thin">
        <color rgb="FF002060"/>
      </left>
      <right style="thick">
        <color rgb="FF002060"/>
      </right>
      <top style="hair">
        <color rgb="FF002060"/>
      </top>
      <bottom style="hair">
        <color rgb="FF002060"/>
      </bottom>
      <diagonal/>
    </border>
    <border>
      <left style="thin">
        <color rgb="FF002060"/>
      </left>
      <right style="thick">
        <color rgb="FF002060"/>
      </right>
      <top style="hair">
        <color rgb="FF002060"/>
      </top>
      <bottom style="thick">
        <color rgb="FF002060"/>
      </bottom>
      <diagonal/>
    </border>
    <border>
      <left/>
      <right/>
      <top style="medium">
        <color rgb="FF002060"/>
      </top>
      <bottom style="hair">
        <color rgb="FF002060"/>
      </bottom>
      <diagonal/>
    </border>
    <border>
      <left/>
      <right/>
      <top style="hair">
        <color rgb="FF002060"/>
      </top>
      <bottom/>
      <diagonal/>
    </border>
    <border>
      <left/>
      <right/>
      <top style="hair">
        <color rgb="FF002060"/>
      </top>
      <bottom style="thick">
        <color rgb="FF002060"/>
      </bottom>
      <diagonal/>
    </border>
    <border>
      <left style="thin">
        <color rgb="FF002060"/>
      </left>
      <right style="thick">
        <color rgb="FF002060"/>
      </right>
      <top style="medium">
        <color rgb="FF002060"/>
      </top>
      <bottom style="hair">
        <color rgb="FF002060"/>
      </bottom>
      <diagonal/>
    </border>
    <border>
      <left style="medium">
        <color rgb="FF002060"/>
      </left>
      <right/>
      <top style="thick">
        <color rgb="FF002060"/>
      </top>
      <bottom style="thick">
        <color rgb="FF002060"/>
      </bottom>
      <diagonal/>
    </border>
    <border>
      <left style="medium">
        <color rgb="FF002060"/>
      </left>
      <right/>
      <top style="thick">
        <color rgb="FF002060"/>
      </top>
      <bottom/>
      <diagonal/>
    </border>
    <border>
      <left style="medium">
        <color rgb="FF002060"/>
      </left>
      <right/>
      <top/>
      <bottom/>
      <diagonal/>
    </border>
    <border>
      <left style="medium">
        <color rgb="FF002060"/>
      </left>
      <right/>
      <top/>
      <bottom style="thick">
        <color rgb="FF002060"/>
      </bottom>
      <diagonal/>
    </border>
    <border>
      <left style="thin">
        <color rgb="FF002060"/>
      </left>
      <right style="thick">
        <color rgb="FF002060"/>
      </right>
      <top/>
      <bottom style="thick">
        <color rgb="FF002060"/>
      </bottom>
      <diagonal/>
    </border>
    <border>
      <left/>
      <right style="thick">
        <color rgb="FF002060"/>
      </right>
      <top style="thick">
        <color rgb="FF002060"/>
      </top>
      <bottom/>
      <diagonal/>
    </border>
    <border>
      <left/>
      <right style="thick">
        <color rgb="FF002060"/>
      </right>
      <top/>
      <bottom/>
      <diagonal/>
    </border>
    <border>
      <left/>
      <right style="thick">
        <color rgb="FF002060"/>
      </right>
      <top/>
      <bottom style="thick">
        <color rgb="FF002060"/>
      </bottom>
      <diagonal/>
    </border>
    <border>
      <left style="thick">
        <color rgb="FF002060"/>
      </left>
      <right style="thin">
        <color rgb="FF002060"/>
      </right>
      <top style="hair">
        <color rgb="FF002060"/>
      </top>
      <bottom style="thick">
        <color rgb="FF002060"/>
      </bottom>
      <diagonal/>
    </border>
    <border>
      <left/>
      <right style="thin">
        <color rgb="FF002060"/>
      </right>
      <top style="hair">
        <color rgb="FF002060"/>
      </top>
      <bottom style="thick">
        <color rgb="FF002060"/>
      </bottom>
      <diagonal/>
    </border>
    <border>
      <left style="thin">
        <color rgb="FF002060"/>
      </left>
      <right/>
      <top style="thick">
        <color rgb="FF002060"/>
      </top>
      <bottom style="medium">
        <color rgb="FF002060"/>
      </bottom>
      <diagonal/>
    </border>
    <border>
      <left style="thin">
        <color rgb="FF002060"/>
      </left>
      <right/>
      <top style="medium">
        <color rgb="FF002060"/>
      </top>
      <bottom/>
      <diagonal/>
    </border>
    <border>
      <left style="thin">
        <color rgb="FF002060"/>
      </left>
      <right/>
      <top style="thin">
        <color rgb="FF002060"/>
      </top>
      <bottom style="hair">
        <color rgb="FF002060"/>
      </bottom>
      <diagonal/>
    </border>
    <border>
      <left style="thin">
        <color rgb="FF002060"/>
      </left>
      <right/>
      <top style="hair">
        <color rgb="FF002060"/>
      </top>
      <bottom style="hair">
        <color rgb="FF002060"/>
      </bottom>
      <diagonal/>
    </border>
    <border>
      <left style="thin">
        <color rgb="FF002060"/>
      </left>
      <right/>
      <top style="hair">
        <color rgb="FF002060"/>
      </top>
      <bottom style="thick">
        <color rgb="FF002060"/>
      </bottom>
      <diagonal/>
    </border>
    <border>
      <left style="thin">
        <color rgb="FF002060"/>
      </left>
      <right/>
      <top/>
      <bottom style="thick">
        <color rgb="FF002060"/>
      </bottom>
      <diagonal/>
    </border>
    <border>
      <left style="thin">
        <color rgb="FF002060"/>
      </left>
      <right style="thick">
        <color rgb="FF002060"/>
      </right>
      <top style="medium">
        <color rgb="FF002060"/>
      </top>
      <bottom style="thin">
        <color rgb="FF002060"/>
      </bottom>
      <diagonal/>
    </border>
    <border>
      <left style="thin">
        <color rgb="FF002060"/>
      </left>
      <right/>
      <top style="medium">
        <color rgb="FF002060"/>
      </top>
      <bottom style="hair">
        <color rgb="FF002060"/>
      </bottom>
      <diagonal/>
    </border>
    <border>
      <left style="thin">
        <color rgb="FF002060"/>
      </left>
      <right/>
      <top style="hair">
        <color rgb="FF002060"/>
      </top>
      <bottom/>
      <diagonal/>
    </border>
    <border>
      <left style="thin">
        <color rgb="FF002060"/>
      </left>
      <right style="thick">
        <color rgb="FF002060"/>
      </right>
      <top style="hair">
        <color rgb="FF002060"/>
      </top>
      <bottom style="thin">
        <color rgb="FF002060"/>
      </bottom>
      <diagonal/>
    </border>
    <border>
      <left style="medium">
        <color rgb="FF002060"/>
      </left>
      <right style="thick">
        <color rgb="FF002060"/>
      </right>
      <top style="thick">
        <color rgb="FF002060"/>
      </top>
      <bottom style="thick">
        <color rgb="FF002060"/>
      </bottom>
      <diagonal/>
    </border>
    <border>
      <left style="thin">
        <color rgb="FF002060"/>
      </left>
      <right style="thick">
        <color rgb="FF002060"/>
      </right>
      <top/>
      <bottom style="hair">
        <color rgb="FF002060"/>
      </bottom>
      <diagonal/>
    </border>
  </borders>
  <cellStyleXfs count="6">
    <xf numFmtId="0" fontId="0" fillId="0" borderId="0"/>
    <xf numFmtId="43" fontId="2" fillId="0" borderId="0" applyFont="0" applyFill="0" applyBorder="0" applyAlignment="0" applyProtection="0"/>
    <xf numFmtId="0" fontId="9" fillId="0" borderId="0"/>
    <xf numFmtId="9" fontId="2" fillId="0" borderId="0" applyFont="0" applyFill="0" applyBorder="0" applyAlignment="0" applyProtection="0"/>
    <xf numFmtId="0" fontId="2" fillId="0" borderId="0"/>
    <xf numFmtId="43" fontId="1" fillId="0" borderId="0" applyFont="0" applyFill="0" applyBorder="0" applyAlignment="0" applyProtection="0"/>
  </cellStyleXfs>
  <cellXfs count="158">
    <xf numFmtId="0" fontId="0" fillId="0" borderId="0" xfId="0"/>
    <xf numFmtId="0" fontId="3" fillId="2" borderId="0" xfId="0" applyFont="1" applyFill="1" applyBorder="1" applyAlignment="1">
      <alignment vertical="center"/>
    </xf>
    <xf numFmtId="0" fontId="4" fillId="2" borderId="0" xfId="0" applyFont="1" applyFill="1" applyAlignment="1">
      <alignment vertical="center"/>
    </xf>
    <xf numFmtId="0" fontId="4" fillId="2" borderId="0" xfId="0" applyFont="1" applyFill="1"/>
    <xf numFmtId="0" fontId="0" fillId="2" borderId="0" xfId="0" applyFont="1" applyFill="1" applyAlignment="1">
      <alignment vertical="center"/>
    </xf>
    <xf numFmtId="0" fontId="0" fillId="2" borderId="0" xfId="0" applyFont="1" applyFill="1"/>
    <xf numFmtId="0" fontId="5" fillId="2" borderId="1" xfId="0" applyFont="1" applyFill="1" applyBorder="1" applyAlignment="1">
      <alignment vertical="center"/>
    </xf>
    <xf numFmtId="0" fontId="5" fillId="2" borderId="0" xfId="0" applyFont="1" applyFill="1"/>
    <xf numFmtId="0" fontId="6" fillId="3" borderId="4" xfId="0" applyFont="1" applyFill="1" applyBorder="1" applyAlignment="1">
      <alignment horizontal="center" vertical="center" wrapText="1"/>
    </xf>
    <xf numFmtId="164" fontId="7" fillId="2" borderId="5" xfId="1" applyNumberFormat="1" applyFont="1" applyFill="1" applyBorder="1" applyAlignment="1">
      <alignment vertical="center"/>
    </xf>
    <xf numFmtId="164" fontId="7" fillId="2" borderId="6" xfId="1" applyNumberFormat="1" applyFont="1" applyFill="1" applyBorder="1" applyAlignment="1">
      <alignment horizontal="center" vertical="center"/>
    </xf>
    <xf numFmtId="43" fontId="7" fillId="2" borderId="6" xfId="1" applyNumberFormat="1" applyFont="1" applyFill="1" applyBorder="1" applyAlignment="1">
      <alignment horizontal="center" vertical="center"/>
    </xf>
    <xf numFmtId="165" fontId="7" fillId="2" borderId="6" xfId="1" applyNumberFormat="1" applyFont="1" applyFill="1" applyBorder="1" applyAlignment="1">
      <alignment horizontal="center" vertical="center"/>
    </xf>
    <xf numFmtId="164" fontId="7" fillId="2" borderId="6" xfId="1" applyNumberFormat="1" applyFont="1" applyFill="1" applyBorder="1" applyAlignment="1">
      <alignment horizontal="left" vertical="center" indent="1"/>
    </xf>
    <xf numFmtId="166" fontId="7" fillId="2" borderId="6" xfId="1" applyNumberFormat="1" applyFont="1" applyFill="1" applyBorder="1" applyAlignment="1">
      <alignment horizontal="center" vertical="center"/>
    </xf>
    <xf numFmtId="164" fontId="7" fillId="2" borderId="7" xfId="1" applyNumberFormat="1" applyFont="1" applyFill="1" applyBorder="1" applyAlignment="1">
      <alignment horizontal="center" vertical="center"/>
    </xf>
    <xf numFmtId="164" fontId="6" fillId="3" borderId="4" xfId="1" applyNumberFormat="1" applyFont="1" applyFill="1" applyBorder="1" applyAlignment="1"/>
    <xf numFmtId="0" fontId="6" fillId="3" borderId="8" xfId="0" applyFont="1" applyFill="1" applyBorder="1" applyAlignment="1">
      <alignment horizontal="center" vertical="center" wrapText="1"/>
    </xf>
    <xf numFmtId="0" fontId="7" fillId="2" borderId="3" xfId="0" applyFont="1" applyFill="1" applyBorder="1" applyAlignment="1">
      <alignment vertical="center"/>
    </xf>
    <xf numFmtId="0" fontId="7" fillId="2" borderId="0" xfId="0" applyFont="1" applyFill="1" applyBorder="1" applyAlignment="1">
      <alignment vertical="center"/>
    </xf>
    <xf numFmtId="0" fontId="7" fillId="2" borderId="1" xfId="0" applyFont="1" applyFill="1" applyBorder="1" applyAlignment="1">
      <alignment vertical="center"/>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0" fillId="2" borderId="0" xfId="0" applyFont="1" applyFill="1" applyBorder="1"/>
    <xf numFmtId="0" fontId="5" fillId="2" borderId="1" xfId="0" applyFont="1" applyFill="1" applyBorder="1" applyAlignment="1">
      <alignment horizontal="left" vertical="center"/>
    </xf>
    <xf numFmtId="0" fontId="10" fillId="2" borderId="0" xfId="0" applyFont="1" applyFill="1" applyAlignment="1">
      <alignment vertical="center"/>
    </xf>
    <xf numFmtId="0" fontId="10" fillId="2" borderId="0" xfId="0" applyFont="1" applyFill="1" applyBorder="1" applyAlignment="1">
      <alignment horizontal="left" vertical="center"/>
    </xf>
    <xf numFmtId="0" fontId="11" fillId="2" borderId="1" xfId="0" applyFont="1" applyFill="1" applyBorder="1" applyAlignment="1"/>
    <xf numFmtId="0" fontId="11" fillId="2" borderId="1" xfId="0" applyFont="1" applyFill="1" applyBorder="1" applyAlignment="1">
      <alignment horizontal="right"/>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0" fillId="2" borderId="0" xfId="0" applyFont="1" applyFill="1" applyAlignment="1">
      <alignment horizontal="center" vertical="center"/>
    </xf>
    <xf numFmtId="0" fontId="6" fillId="2" borderId="17" xfId="0" applyFont="1" applyFill="1" applyBorder="1" applyAlignment="1">
      <alignment horizontal="left" vertical="center" wrapText="1"/>
    </xf>
    <xf numFmtId="3" fontId="6" fillId="2" borderId="18" xfId="0" applyNumberFormat="1" applyFont="1" applyFill="1" applyBorder="1" applyAlignment="1">
      <alignment horizontal="center" vertical="center" wrapText="1"/>
    </xf>
    <xf numFmtId="0" fontId="5" fillId="2" borderId="20" xfId="0" applyFont="1" applyFill="1" applyBorder="1" applyAlignment="1">
      <alignment horizontal="left" vertical="center" wrapText="1" indent="1"/>
    </xf>
    <xf numFmtId="3" fontId="7" fillId="2" borderId="21" xfId="0" applyNumberFormat="1" applyFont="1" applyFill="1" applyBorder="1" applyAlignment="1">
      <alignment horizontal="center" vertical="center" wrapText="1"/>
    </xf>
    <xf numFmtId="0" fontId="5" fillId="2" borderId="22" xfId="0" applyFont="1" applyFill="1" applyBorder="1" applyAlignment="1">
      <alignment horizontal="left" vertical="center" wrapText="1" indent="1"/>
    </xf>
    <xf numFmtId="0" fontId="5" fillId="2" borderId="21" xfId="0" applyFont="1" applyFill="1" applyBorder="1" applyAlignment="1">
      <alignment horizontal="left" vertical="center" wrapText="1" indent="1"/>
    </xf>
    <xf numFmtId="0" fontId="7" fillId="2" borderId="23" xfId="0" applyFont="1" applyFill="1" applyBorder="1" applyAlignment="1">
      <alignment horizontal="left" vertical="center" wrapText="1" indent="2"/>
    </xf>
    <xf numFmtId="1" fontId="7" fillId="2" borderId="24" xfId="1" applyNumberFormat="1" applyFont="1" applyFill="1" applyBorder="1" applyAlignment="1">
      <alignment horizontal="center" vertical="center" wrapText="1"/>
    </xf>
    <xf numFmtId="1" fontId="7" fillId="2" borderId="25" xfId="1" applyNumberFormat="1" applyFont="1" applyFill="1" applyBorder="1" applyAlignment="1">
      <alignment horizontal="center" vertical="center" wrapText="1"/>
    </xf>
    <xf numFmtId="0" fontId="7" fillId="2" borderId="26" xfId="0" applyFont="1" applyFill="1" applyBorder="1" applyAlignment="1">
      <alignment horizontal="left" vertical="center" wrapText="1" indent="2"/>
    </xf>
    <xf numFmtId="1" fontId="7" fillId="2" borderId="27" xfId="1" applyNumberFormat="1" applyFont="1" applyFill="1" applyBorder="1" applyAlignment="1">
      <alignment horizontal="center" vertical="center" wrapText="1"/>
    </xf>
    <xf numFmtId="1" fontId="7" fillId="2" borderId="28" xfId="1" applyNumberFormat="1" applyFont="1" applyFill="1" applyBorder="1" applyAlignment="1">
      <alignment horizontal="center" vertical="center" wrapText="1"/>
    </xf>
    <xf numFmtId="0" fontId="12" fillId="2" borderId="0" xfId="0" applyFont="1" applyFill="1" applyAlignment="1">
      <alignment vertical="center"/>
    </xf>
    <xf numFmtId="3" fontId="6" fillId="2" borderId="19" xfId="1" applyNumberFormat="1" applyFont="1" applyFill="1" applyBorder="1" applyAlignment="1">
      <alignment horizontal="center" vertical="center" wrapText="1"/>
    </xf>
    <xf numFmtId="3" fontId="6" fillId="2" borderId="18" xfId="1" applyNumberFormat="1" applyFont="1" applyFill="1" applyBorder="1" applyAlignment="1">
      <alignment horizontal="center" vertical="center" wrapText="1"/>
    </xf>
    <xf numFmtId="167" fontId="7" fillId="2" borderId="30" xfId="1" applyNumberFormat="1" applyFont="1" applyFill="1" applyBorder="1" applyAlignment="1">
      <alignment horizontal="center" vertical="center" wrapText="1"/>
    </xf>
    <xf numFmtId="167" fontId="7" fillId="2" borderId="31" xfId="1" applyNumberFormat="1" applyFont="1" applyFill="1" applyBorder="1" applyAlignment="1">
      <alignment horizontal="center" vertical="center" wrapText="1"/>
    </xf>
    <xf numFmtId="10" fontId="5" fillId="2" borderId="33" xfId="0" applyNumberFormat="1" applyFont="1" applyFill="1" applyBorder="1" applyAlignment="1">
      <alignment horizontal="center" vertical="center" wrapText="1"/>
    </xf>
    <xf numFmtId="10" fontId="5" fillId="2" borderId="34" xfId="0" applyNumberFormat="1" applyFont="1" applyFill="1" applyBorder="1" applyAlignment="1">
      <alignment horizontal="left" vertical="center" wrapText="1" indent="2"/>
    </xf>
    <xf numFmtId="169" fontId="5" fillId="2" borderId="33" xfId="0" applyNumberFormat="1" applyFont="1" applyFill="1" applyBorder="1" applyAlignment="1">
      <alignment horizontal="left" vertical="center" wrapText="1" indent="2"/>
    </xf>
    <xf numFmtId="10" fontId="5" fillId="2" borderId="33" xfId="0" applyNumberFormat="1" applyFont="1" applyFill="1" applyBorder="1" applyAlignment="1">
      <alignment horizontal="left" vertical="center" wrapText="1" indent="2"/>
    </xf>
    <xf numFmtId="167" fontId="7" fillId="2" borderId="21" xfId="1" applyNumberFormat="1" applyFont="1" applyFill="1" applyBorder="1" applyAlignment="1">
      <alignment horizontal="center" vertical="center" wrapText="1"/>
    </xf>
    <xf numFmtId="167" fontId="7" fillId="2" borderId="22" xfId="1" applyNumberFormat="1" applyFont="1" applyFill="1" applyBorder="1" applyAlignment="1">
      <alignment horizontal="center" vertical="center" wrapText="1"/>
    </xf>
    <xf numFmtId="168" fontId="5" fillId="2" borderId="26" xfId="0" applyNumberFormat="1" applyFont="1" applyFill="1" applyBorder="1" applyAlignment="1">
      <alignment horizontal="left" vertical="center" wrapText="1"/>
    </xf>
    <xf numFmtId="169" fontId="5" fillId="2" borderId="35" xfId="0" applyNumberFormat="1" applyFont="1" applyFill="1" applyBorder="1" applyAlignment="1">
      <alignment horizontal="center" vertical="center" wrapText="1"/>
    </xf>
    <xf numFmtId="169" fontId="5" fillId="2" borderId="35" xfId="0" applyNumberFormat="1" applyFont="1" applyFill="1" applyBorder="1" applyAlignment="1">
      <alignment horizontal="left" vertical="center" wrapText="1" indent="2"/>
    </xf>
    <xf numFmtId="0" fontId="15" fillId="2" borderId="0" xfId="0" applyFont="1" applyFill="1" applyAlignment="1">
      <alignment vertical="center"/>
    </xf>
    <xf numFmtId="0" fontId="0" fillId="2" borderId="0" xfId="0" applyFill="1"/>
    <xf numFmtId="0" fontId="6" fillId="2" borderId="29" xfId="0" applyFont="1" applyFill="1" applyBorder="1" applyAlignment="1">
      <alignment vertical="center"/>
    </xf>
    <xf numFmtId="168" fontId="5" fillId="2" borderId="32" xfId="0" applyNumberFormat="1" applyFont="1" applyFill="1" applyBorder="1" applyAlignment="1">
      <alignment vertical="center"/>
    </xf>
    <xf numFmtId="0" fontId="6" fillId="2" borderId="20" xfId="0" applyFont="1" applyFill="1" applyBorder="1" applyAlignment="1">
      <alignment vertical="center"/>
    </xf>
    <xf numFmtId="0" fontId="6" fillId="2" borderId="17" xfId="0" applyFont="1" applyFill="1" applyBorder="1" applyAlignment="1">
      <alignment horizontal="left" vertical="center"/>
    </xf>
    <xf numFmtId="0" fontId="5" fillId="2" borderId="20" xfId="0" applyFont="1" applyFill="1" applyBorder="1" applyAlignment="1">
      <alignment horizontal="left" vertical="center" indent="1"/>
    </xf>
    <xf numFmtId="0" fontId="7" fillId="2" borderId="23" xfId="0" applyFont="1" applyFill="1" applyBorder="1" applyAlignment="1">
      <alignment horizontal="left" vertical="center" indent="2"/>
    </xf>
    <xf numFmtId="0" fontId="0" fillId="2" borderId="0" xfId="0" applyFill="1" applyBorder="1"/>
    <xf numFmtId="0" fontId="8" fillId="2" borderId="0" xfId="0" applyFont="1" applyFill="1" applyBorder="1" applyAlignment="1">
      <alignment vertical="center"/>
    </xf>
    <xf numFmtId="0" fontId="6" fillId="3" borderId="36" xfId="0" applyFont="1" applyFill="1" applyBorder="1" applyAlignment="1">
      <alignment horizontal="center" vertical="center" wrapText="1"/>
    </xf>
    <xf numFmtId="3" fontId="6" fillId="2" borderId="37" xfId="1" applyNumberFormat="1" applyFont="1" applyFill="1" applyBorder="1" applyAlignment="1">
      <alignment horizontal="center" vertical="center" wrapText="1"/>
    </xf>
    <xf numFmtId="3" fontId="7" fillId="2" borderId="38" xfId="0" applyNumberFormat="1" applyFont="1" applyFill="1" applyBorder="1" applyAlignment="1">
      <alignment horizontal="center" vertical="center" wrapText="1"/>
    </xf>
    <xf numFmtId="0" fontId="6" fillId="3" borderId="40" xfId="0" applyFont="1" applyFill="1" applyBorder="1" applyAlignment="1">
      <alignment horizontal="center" vertical="center" wrapText="1"/>
    </xf>
    <xf numFmtId="3" fontId="7" fillId="2" borderId="42" xfId="0" applyNumberFormat="1" applyFont="1" applyFill="1" applyBorder="1" applyAlignment="1">
      <alignment horizontal="center" vertical="center" wrapText="1"/>
    </xf>
    <xf numFmtId="167" fontId="7" fillId="0" borderId="45" xfId="1" applyNumberFormat="1" applyFont="1" applyFill="1" applyBorder="1" applyAlignment="1">
      <alignment horizontal="center" vertical="center" wrapText="1"/>
    </xf>
    <xf numFmtId="10" fontId="5" fillId="0" borderId="46" xfId="0" applyNumberFormat="1" applyFont="1" applyFill="1" applyBorder="1" applyAlignment="1">
      <alignment horizontal="center" vertical="center" wrapText="1"/>
    </xf>
    <xf numFmtId="167" fontId="7" fillId="0" borderId="38" xfId="1" applyNumberFormat="1" applyFont="1" applyFill="1" applyBorder="1" applyAlignment="1">
      <alignment horizontal="center" vertical="center" wrapText="1"/>
    </xf>
    <xf numFmtId="169" fontId="5" fillId="0" borderId="47" xfId="0" applyNumberFormat="1" applyFont="1" applyFill="1" applyBorder="1" applyAlignment="1">
      <alignment horizontal="left" vertical="center" wrapText="1" indent="2"/>
    </xf>
    <xf numFmtId="0" fontId="6" fillId="3" borderId="49" xfId="0" applyFont="1" applyFill="1" applyBorder="1" applyAlignment="1">
      <alignment horizontal="center" vertical="center" wrapText="1"/>
    </xf>
    <xf numFmtId="164" fontId="7" fillId="2" borderId="50" xfId="1" applyNumberFormat="1" applyFont="1" applyFill="1" applyBorder="1" applyAlignment="1">
      <alignment vertical="center"/>
    </xf>
    <xf numFmtId="164" fontId="7" fillId="2" borderId="51" xfId="1" applyNumberFormat="1" applyFont="1" applyFill="1" applyBorder="1" applyAlignment="1">
      <alignment horizontal="center" vertical="center"/>
    </xf>
    <xf numFmtId="165" fontId="7" fillId="2" borderId="51" xfId="1" applyNumberFormat="1" applyFont="1" applyFill="1" applyBorder="1" applyAlignment="1">
      <alignment horizontal="center" vertical="center"/>
    </xf>
    <xf numFmtId="164" fontId="7" fillId="2" borderId="52" xfId="1" applyNumberFormat="1" applyFont="1" applyFill="1" applyBorder="1" applyAlignment="1">
      <alignment horizontal="center" vertical="center"/>
    </xf>
    <xf numFmtId="0" fontId="11" fillId="2" borderId="1" xfId="0" applyFont="1" applyFill="1" applyBorder="1" applyAlignment="1">
      <alignment horizontal="right" vertical="center"/>
    </xf>
    <xf numFmtId="1" fontId="7" fillId="2" borderId="39" xfId="1" applyNumberFormat="1"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2" borderId="43" xfId="1" applyNumberFormat="1" applyFont="1" applyFill="1" applyBorder="1" applyAlignment="1">
      <alignment horizontal="center" vertical="center" wrapText="1"/>
    </xf>
    <xf numFmtId="1" fontId="7" fillId="2" borderId="53" xfId="1" applyNumberFormat="1" applyFont="1" applyFill="1" applyBorder="1" applyAlignment="1">
      <alignment horizontal="center" vertical="center" wrapText="1"/>
    </xf>
    <xf numFmtId="167" fontId="7" fillId="0" borderId="30" xfId="1" applyNumberFormat="1" applyFont="1" applyFill="1" applyBorder="1" applyAlignment="1">
      <alignment horizontal="center" vertical="center" wrapText="1"/>
    </xf>
    <xf numFmtId="10" fontId="5" fillId="0" borderId="33" xfId="0" applyNumberFormat="1" applyFont="1" applyFill="1" applyBorder="1" applyAlignment="1">
      <alignment horizontal="center" vertical="center" wrapText="1"/>
    </xf>
    <xf numFmtId="167" fontId="7" fillId="0" borderId="21" xfId="1" applyNumberFormat="1" applyFont="1" applyFill="1" applyBorder="1" applyAlignment="1">
      <alignment horizontal="center" vertical="center" wrapText="1"/>
    </xf>
    <xf numFmtId="169" fontId="5" fillId="0" borderId="35" xfId="0" applyNumberFormat="1" applyFont="1" applyFill="1" applyBorder="1" applyAlignment="1">
      <alignment horizontal="left" vertical="center" wrapText="1" indent="2"/>
    </xf>
    <xf numFmtId="164" fontId="7" fillId="2" borderId="54" xfId="1" applyNumberFormat="1" applyFont="1" applyFill="1" applyBorder="1" applyAlignment="1">
      <alignment vertical="center"/>
    </xf>
    <xf numFmtId="164" fontId="7" fillId="2" borderId="55" xfId="1" applyNumberFormat="1" applyFont="1" applyFill="1" applyBorder="1" applyAlignment="1">
      <alignment horizontal="center" vertical="center"/>
    </xf>
    <xf numFmtId="164" fontId="7" fillId="0" borderId="55" xfId="1" applyNumberFormat="1" applyFont="1" applyFill="1" applyBorder="1" applyAlignment="1">
      <alignment horizontal="left" vertical="center" indent="1"/>
    </xf>
    <xf numFmtId="164" fontId="7" fillId="2" borderId="56" xfId="1" applyNumberFormat="1" applyFont="1" applyFill="1" applyBorder="1" applyAlignment="1">
      <alignment horizontal="center" vertical="center"/>
    </xf>
    <xf numFmtId="0" fontId="7" fillId="2" borderId="57" xfId="0" applyFont="1" applyFill="1" applyBorder="1" applyAlignment="1">
      <alignment horizontal="left" vertical="center" indent="2"/>
    </xf>
    <xf numFmtId="0" fontId="6" fillId="3" borderId="59" xfId="0" applyFont="1" applyFill="1" applyBorder="1" applyAlignment="1">
      <alignment horizontal="center" vertical="center" wrapText="1"/>
    </xf>
    <xf numFmtId="3" fontId="6" fillId="2" borderId="60" xfId="1" applyNumberFormat="1" applyFont="1" applyFill="1" applyBorder="1" applyAlignment="1">
      <alignment horizontal="center" vertical="center" wrapText="1"/>
    </xf>
    <xf numFmtId="3" fontId="7" fillId="2" borderId="61" xfId="0" applyNumberFormat="1" applyFont="1" applyFill="1" applyBorder="1" applyAlignment="1">
      <alignment horizontal="center" vertical="center" wrapText="1"/>
    </xf>
    <xf numFmtId="1" fontId="0" fillId="2" borderId="0" xfId="0" applyNumberFormat="1" applyFont="1" applyFill="1" applyAlignment="1">
      <alignment vertical="center"/>
    </xf>
    <xf numFmtId="165" fontId="0" fillId="2" borderId="0" xfId="1" applyNumberFormat="1" applyFont="1" applyFill="1"/>
    <xf numFmtId="164" fontId="0" fillId="2" borderId="0" xfId="0" applyNumberFormat="1" applyFont="1" applyFill="1"/>
    <xf numFmtId="1" fontId="7" fillId="2" borderId="62" xfId="1" applyNumberFormat="1" applyFont="1" applyFill="1" applyBorder="1" applyAlignment="1">
      <alignment horizontal="center" vertical="center" wrapText="1"/>
    </xf>
    <xf numFmtId="1" fontId="7" fillId="2" borderId="64" xfId="1" applyNumberFormat="1" applyFont="1" applyFill="1" applyBorder="1" applyAlignment="1">
      <alignment horizontal="center" vertical="center" wrapText="1"/>
    </xf>
    <xf numFmtId="164" fontId="0" fillId="2" borderId="0" xfId="1" applyNumberFormat="1" applyFont="1" applyFill="1"/>
    <xf numFmtId="3" fontId="6" fillId="2" borderId="65" xfId="1" applyNumberFormat="1" applyFont="1" applyFill="1" applyBorder="1" applyAlignment="1">
      <alignment horizontal="center" vertical="center" wrapText="1"/>
    </xf>
    <xf numFmtId="167" fontId="7" fillId="0" borderId="66" xfId="1" applyNumberFormat="1" applyFont="1" applyFill="1" applyBorder="1" applyAlignment="1">
      <alignment horizontal="center" vertical="center" wrapText="1"/>
    </xf>
    <xf numFmtId="10" fontId="5" fillId="0" borderId="67" xfId="0" applyNumberFormat="1" applyFont="1" applyFill="1" applyBorder="1" applyAlignment="1">
      <alignment horizontal="center" vertical="center" wrapText="1"/>
    </xf>
    <xf numFmtId="167" fontId="7" fillId="0" borderId="61" xfId="1" applyNumberFormat="1" applyFont="1" applyFill="1" applyBorder="1" applyAlignment="1">
      <alignment horizontal="center" vertical="center" wrapText="1"/>
    </xf>
    <xf numFmtId="169" fontId="5" fillId="0" borderId="63" xfId="0" applyNumberFormat="1" applyFont="1" applyFill="1" applyBorder="1" applyAlignment="1">
      <alignment horizontal="left" vertical="center" wrapText="1" indent="2"/>
    </xf>
    <xf numFmtId="164" fontId="0" fillId="2" borderId="0" xfId="0" applyNumberFormat="1" applyFill="1"/>
    <xf numFmtId="1" fontId="6" fillId="2" borderId="18" xfId="1" applyNumberFormat="1" applyFont="1" applyFill="1" applyBorder="1" applyAlignment="1">
      <alignment horizontal="center" vertical="center" wrapText="1"/>
    </xf>
    <xf numFmtId="1" fontId="6" fillId="2" borderId="19" xfId="1" applyNumberFormat="1" applyFont="1" applyFill="1" applyBorder="1" applyAlignment="1">
      <alignment horizontal="center" vertical="center" wrapText="1"/>
    </xf>
    <xf numFmtId="1" fontId="6" fillId="2" borderId="37" xfId="1" applyNumberFormat="1" applyFont="1" applyFill="1" applyBorder="1" applyAlignment="1">
      <alignment horizontal="center" vertical="center" wrapText="1"/>
    </xf>
    <xf numFmtId="1" fontId="6" fillId="2" borderId="60" xfId="1" applyNumberFormat="1" applyFont="1" applyFill="1" applyBorder="1" applyAlignment="1">
      <alignment horizontal="center" vertical="center" wrapText="1"/>
    </xf>
    <xf numFmtId="1" fontId="6" fillId="2" borderId="41" xfId="1" applyNumberFormat="1" applyFont="1" applyFill="1" applyBorder="1" applyAlignment="1">
      <alignment horizontal="center" vertical="center" wrapText="1"/>
    </xf>
    <xf numFmtId="1" fontId="7" fillId="2" borderId="25" xfId="1" applyNumberFormat="1" applyFont="1" applyFill="1" applyBorder="1" applyAlignment="1">
      <alignment horizontal="left" vertical="center" wrapText="1" indent="2"/>
    </xf>
    <xf numFmtId="1" fontId="7" fillId="2" borderId="24" xfId="1" applyNumberFormat="1" applyFont="1" applyFill="1" applyBorder="1" applyAlignment="1">
      <alignment horizontal="left" vertical="center" wrapText="1" indent="2"/>
    </xf>
    <xf numFmtId="1" fontId="7" fillId="2" borderId="35" xfId="1" applyNumberFormat="1" applyFont="1" applyFill="1" applyBorder="1" applyAlignment="1">
      <alignment horizontal="center" vertical="center" wrapText="1"/>
    </xf>
    <xf numFmtId="1" fontId="7" fillId="2" borderId="58" xfId="1" applyNumberFormat="1" applyFont="1" applyFill="1" applyBorder="1" applyAlignment="1">
      <alignment horizontal="left" vertical="center" wrapText="1" indent="2"/>
    </xf>
    <xf numFmtId="1" fontId="7" fillId="2" borderId="35" xfId="1" applyNumberFormat="1" applyFont="1" applyFill="1" applyBorder="1" applyAlignment="1">
      <alignment horizontal="left" vertical="center" wrapText="1" indent="2"/>
    </xf>
    <xf numFmtId="1" fontId="7" fillId="2" borderId="47" xfId="1" applyNumberFormat="1" applyFont="1" applyFill="1" applyBorder="1" applyAlignment="1">
      <alignment horizontal="center" vertical="center" wrapText="1"/>
    </xf>
    <xf numFmtId="1" fontId="7" fillId="2" borderId="63" xfId="1" applyNumberFormat="1" applyFont="1" applyFill="1" applyBorder="1" applyAlignment="1">
      <alignment horizontal="center" vertical="center" wrapText="1"/>
    </xf>
    <xf numFmtId="43" fontId="0" fillId="2" borderId="0" xfId="0" applyNumberFormat="1" applyFill="1"/>
    <xf numFmtId="170" fontId="0" fillId="2" borderId="0" xfId="0" applyNumberFormat="1" applyFill="1"/>
    <xf numFmtId="171" fontId="0" fillId="2" borderId="0" xfId="0" applyNumberFormat="1" applyFill="1"/>
    <xf numFmtId="0" fontId="8" fillId="2" borderId="0" xfId="0" applyFont="1" applyFill="1" applyBorder="1" applyAlignment="1">
      <alignment horizontal="left" vertical="center" wrapText="1"/>
    </xf>
    <xf numFmtId="2" fontId="0" fillId="2" borderId="0" xfId="0" applyNumberFormat="1" applyFill="1"/>
    <xf numFmtId="2" fontId="0" fillId="2" borderId="0" xfId="1" applyNumberFormat="1" applyFont="1" applyFill="1"/>
    <xf numFmtId="166" fontId="0" fillId="2" borderId="0" xfId="1" applyNumberFormat="1" applyFont="1" applyFill="1"/>
    <xf numFmtId="0" fontId="8" fillId="2" borderId="0" xfId="4" applyFont="1" applyFill="1" applyBorder="1" applyAlignment="1">
      <alignment vertical="center" wrapText="1"/>
    </xf>
    <xf numFmtId="0" fontId="8" fillId="2" borderId="0" xfId="2" applyFont="1" applyFill="1" applyBorder="1" applyAlignment="1">
      <alignment horizontal="left" wrapText="1"/>
    </xf>
    <xf numFmtId="0" fontId="10" fillId="2" borderId="0" xfId="0" applyFont="1" applyFill="1" applyAlignment="1">
      <alignment vertical="center" wrapText="1"/>
    </xf>
    <xf numFmtId="0" fontId="0" fillId="2" borderId="0" xfId="0" applyFont="1" applyFill="1" applyAlignment="1">
      <alignment vertical="center" wrapText="1"/>
    </xf>
    <xf numFmtId="0" fontId="12" fillId="2" borderId="0" xfId="0" applyFont="1" applyFill="1" applyAlignment="1">
      <alignment vertical="center" wrapText="1"/>
    </xf>
    <xf numFmtId="0" fontId="0" fillId="2" borderId="0" xfId="0" applyFill="1" applyAlignment="1">
      <alignment wrapText="1"/>
    </xf>
    <xf numFmtId="43" fontId="7" fillId="2" borderId="6" xfId="1" applyNumberFormat="1" applyFont="1" applyFill="1" applyBorder="1" applyAlignment="1">
      <alignment horizontal="left" vertical="center" indent="1"/>
    </xf>
    <xf numFmtId="43" fontId="7" fillId="2" borderId="51" xfId="1" applyNumberFormat="1" applyFont="1" applyFill="1" applyBorder="1" applyAlignment="1">
      <alignment horizontal="center" vertical="center"/>
    </xf>
    <xf numFmtId="167" fontId="0" fillId="2" borderId="0" xfId="0" applyNumberFormat="1" applyFont="1" applyFill="1"/>
    <xf numFmtId="3" fontId="7" fillId="2" borderId="62" xfId="1" applyNumberFormat="1" applyFont="1" applyFill="1" applyBorder="1" applyAlignment="1">
      <alignment horizontal="center" vertical="center" wrapText="1"/>
    </xf>
    <xf numFmtId="3" fontId="7" fillId="2" borderId="43" xfId="1" applyNumberFormat="1" applyFont="1" applyFill="1" applyBorder="1" applyAlignment="1">
      <alignment horizontal="center" vertical="center" wrapText="1"/>
    </xf>
    <xf numFmtId="3" fontId="7" fillId="2" borderId="63" xfId="1" applyNumberFormat="1" applyFont="1" applyFill="1" applyBorder="1" applyAlignment="1">
      <alignment horizontal="center" vertical="center" wrapText="1"/>
    </xf>
    <xf numFmtId="3" fontId="7" fillId="2" borderId="44" xfId="1" applyNumberFormat="1" applyFont="1" applyFill="1" applyBorder="1" applyAlignment="1">
      <alignment horizontal="center" vertical="center" wrapText="1"/>
    </xf>
    <xf numFmtId="164" fontId="6" fillId="3" borderId="69" xfId="1" applyNumberFormat="1" applyFont="1" applyFill="1" applyBorder="1" applyAlignment="1"/>
    <xf numFmtId="167" fontId="7" fillId="2" borderId="48" xfId="1" applyNumberFormat="1" applyFont="1" applyFill="1" applyBorder="1" applyAlignment="1">
      <alignment horizontal="center" vertical="center" wrapText="1"/>
    </xf>
    <xf numFmtId="10" fontId="5" fillId="2" borderId="68" xfId="3" applyNumberFormat="1" applyFont="1" applyFill="1" applyBorder="1" applyAlignment="1">
      <alignment horizontal="left" vertical="center" wrapText="1" indent="3"/>
    </xf>
    <xf numFmtId="167" fontId="7" fillId="2" borderId="70" xfId="1" applyNumberFormat="1" applyFont="1" applyFill="1" applyBorder="1" applyAlignment="1">
      <alignment horizontal="center" vertical="center" wrapText="1"/>
    </xf>
    <xf numFmtId="169" fontId="5" fillId="2" borderId="44" xfId="3" applyNumberFormat="1" applyFont="1" applyFill="1" applyBorder="1" applyAlignment="1">
      <alignment horizontal="left" vertical="center" wrapText="1" indent="3"/>
    </xf>
    <xf numFmtId="43" fontId="2" fillId="2" borderId="0" xfId="0" applyNumberFormat="1" applyFont="1" applyFill="1"/>
    <xf numFmtId="0" fontId="8" fillId="2" borderId="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xf>
    <xf numFmtId="43" fontId="6" fillId="3" borderId="2" xfId="1" applyFont="1" applyFill="1" applyBorder="1" applyAlignment="1">
      <alignment horizontal="center"/>
    </xf>
    <xf numFmtId="43" fontId="6" fillId="3" borderId="13" xfId="1" applyFont="1" applyFill="1" applyBorder="1" applyAlignment="1">
      <alignment horizontal="center"/>
    </xf>
    <xf numFmtId="0" fontId="8" fillId="2" borderId="3" xfId="2" applyFont="1" applyFill="1" applyBorder="1" applyAlignment="1">
      <alignment horizontal="left" wrapText="1"/>
    </xf>
  </cellXfs>
  <cellStyles count="6">
    <cellStyle name="Comma" xfId="1" builtinId="3"/>
    <cellStyle name="Comma 2 2" xfId="5" xr:uid="{5CA99C10-168B-44B3-8F6A-F58F4ED1637F}"/>
    <cellStyle name="Normal" xfId="0" builtinId="0"/>
    <cellStyle name="Normal 144 2" xfId="2" xr:uid="{00000000-0005-0000-0000-000002000000}"/>
    <cellStyle name="Normal 5" xfId="4" xr:uid="{F1E1556D-09F3-4DCB-98AD-809690205D4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9"/>
  <sheetViews>
    <sheetView tabSelected="1" zoomScaleNormal="100" zoomScaleSheetLayoutView="80" workbookViewId="0">
      <pane xSplit="1" ySplit="4" topLeftCell="L5" activePane="bottomRight" state="frozen"/>
      <selection pane="topRight" activeCell="B1" sqref="B1"/>
      <selection pane="bottomLeft" activeCell="A5" sqref="A5"/>
      <selection pane="bottomRight" activeCell="AF3" sqref="AF3:AG3"/>
    </sheetView>
  </sheetViews>
  <sheetFormatPr defaultColWidth="8" defaultRowHeight="15.75" x14ac:dyDescent="0.3"/>
  <cols>
    <col min="1" max="1" width="25.375" style="4" customWidth="1"/>
    <col min="2" max="12" width="9" style="4" customWidth="1"/>
    <col min="13" max="15" width="8.625" style="4" customWidth="1"/>
    <col min="16" max="19" width="9" style="4" customWidth="1"/>
    <col min="20" max="20" width="9.375" style="4" customWidth="1"/>
    <col min="21" max="22" width="8.625" style="4" customWidth="1"/>
    <col min="23" max="27" width="9.375" style="136" customWidth="1"/>
    <col min="28" max="32" width="9.25" style="136" customWidth="1"/>
    <col min="33" max="33" width="9.25" style="4" customWidth="1"/>
    <col min="34" max="16384" width="8" style="4"/>
  </cols>
  <sheetData>
    <row r="1" spans="1:33" s="27" customFormat="1" ht="17.25" customHeight="1" x14ac:dyDescent="0.3">
      <c r="A1" s="1" t="s">
        <v>106</v>
      </c>
      <c r="B1" s="1"/>
      <c r="C1" s="1"/>
      <c r="D1" s="1"/>
      <c r="E1" s="1"/>
      <c r="F1" s="1"/>
      <c r="W1" s="135"/>
      <c r="X1" s="135"/>
      <c r="Y1" s="135"/>
      <c r="Z1" s="135"/>
      <c r="AA1" s="135"/>
      <c r="AB1" s="135"/>
      <c r="AC1" s="135"/>
      <c r="AD1" s="135"/>
      <c r="AE1" s="135"/>
      <c r="AF1" s="135"/>
    </row>
    <row r="2" spans="1:33" ht="16.5" thickBot="1" x14ac:dyDescent="0.3">
      <c r="A2" s="28"/>
      <c r="B2" s="28"/>
      <c r="C2" s="28"/>
      <c r="D2" s="28"/>
      <c r="F2" s="29"/>
      <c r="G2" s="30"/>
      <c r="H2" s="30"/>
      <c r="I2" s="30"/>
      <c r="J2" s="30"/>
      <c r="K2" s="30"/>
      <c r="P2" s="30"/>
      <c r="AC2" s="30"/>
      <c r="AD2" s="30"/>
      <c r="AE2" s="30"/>
      <c r="AG2" s="30" t="s">
        <v>0</v>
      </c>
    </row>
    <row r="3" spans="1:33" s="34" customFormat="1" ht="18.75" thickTop="1" thickBot="1" x14ac:dyDescent="0.35">
      <c r="A3" s="31"/>
      <c r="B3" s="32" t="s">
        <v>2</v>
      </c>
      <c r="C3" s="33" t="s">
        <v>3</v>
      </c>
      <c r="D3" s="33" t="s">
        <v>4</v>
      </c>
      <c r="E3" s="33" t="s">
        <v>5</v>
      </c>
      <c r="F3" s="33" t="s">
        <v>6</v>
      </c>
      <c r="G3" s="33" t="s">
        <v>7</v>
      </c>
      <c r="H3" s="33" t="s">
        <v>8</v>
      </c>
      <c r="I3" s="33" t="s">
        <v>46</v>
      </c>
      <c r="J3" s="33" t="s">
        <v>49</v>
      </c>
      <c r="K3" s="71" t="s">
        <v>66</v>
      </c>
      <c r="L3" s="33" t="s">
        <v>67</v>
      </c>
      <c r="M3" s="33" t="s">
        <v>68</v>
      </c>
      <c r="N3" s="33" t="s">
        <v>69</v>
      </c>
      <c r="O3" s="33" t="s">
        <v>71</v>
      </c>
      <c r="P3" s="33" t="s">
        <v>72</v>
      </c>
      <c r="Q3" s="33" t="s">
        <v>73</v>
      </c>
      <c r="R3" s="33" t="s">
        <v>75</v>
      </c>
      <c r="S3" s="99" t="s">
        <v>76</v>
      </c>
      <c r="T3" s="99" t="s">
        <v>77</v>
      </c>
      <c r="U3" s="99" t="s">
        <v>79</v>
      </c>
      <c r="V3" s="99" t="s">
        <v>82</v>
      </c>
      <c r="W3" s="99" t="s">
        <v>84</v>
      </c>
      <c r="X3" s="99" t="s">
        <v>86</v>
      </c>
      <c r="Y3" s="99" t="s">
        <v>88</v>
      </c>
      <c r="Z3" s="99" t="s">
        <v>92</v>
      </c>
      <c r="AA3" s="99" t="s">
        <v>94</v>
      </c>
      <c r="AB3" s="99" t="s">
        <v>96</v>
      </c>
      <c r="AC3" s="99" t="s">
        <v>97</v>
      </c>
      <c r="AD3" s="99" t="s">
        <v>99</v>
      </c>
      <c r="AE3" s="99" t="s">
        <v>100</v>
      </c>
      <c r="AF3" s="99" t="s">
        <v>105</v>
      </c>
      <c r="AG3" s="74" t="s">
        <v>104</v>
      </c>
    </row>
    <row r="4" spans="1:33" x14ac:dyDescent="0.3">
      <c r="A4" s="35" t="s">
        <v>50</v>
      </c>
      <c r="B4" s="114">
        <v>424.67962665060014</v>
      </c>
      <c r="C4" s="115">
        <v>523.98863949470001</v>
      </c>
      <c r="D4" s="114">
        <v>518.73240018999991</v>
      </c>
      <c r="E4" s="114">
        <v>531.20849068350003</v>
      </c>
      <c r="F4" s="114">
        <v>473.13287582000021</v>
      </c>
      <c r="G4" s="114">
        <v>600.39339119090039</v>
      </c>
      <c r="H4" s="114">
        <v>659.37265491390042</v>
      </c>
      <c r="I4" s="114">
        <v>713.18699781259932</v>
      </c>
      <c r="J4" s="114">
        <v>701.98872643539994</v>
      </c>
      <c r="K4" s="116">
        <v>715.46550466980057</v>
      </c>
      <c r="L4" s="114">
        <v>659.52556626650039</v>
      </c>
      <c r="M4" s="114">
        <v>734.28401397499977</v>
      </c>
      <c r="N4" s="114">
        <v>741.89850830000023</v>
      </c>
      <c r="O4" s="117">
        <v>590.74315208999963</v>
      </c>
      <c r="P4" s="117">
        <v>847.10276352000062</v>
      </c>
      <c r="Q4" s="117">
        <v>886.44076312439847</v>
      </c>
      <c r="R4" s="117">
        <v>615.63929135000069</v>
      </c>
      <c r="S4" s="117">
        <v>519.8322831700001</v>
      </c>
      <c r="T4" s="117">
        <v>787.47414639893043</v>
      </c>
      <c r="U4" s="117">
        <v>1030.437635865004</v>
      </c>
      <c r="V4" s="117">
        <v>575.44981402996996</v>
      </c>
      <c r="W4" s="117">
        <v>721.6512665900002</v>
      </c>
      <c r="X4" s="117">
        <v>801.87460839740015</v>
      </c>
      <c r="Y4" s="117">
        <v>719.2703311930826</v>
      </c>
      <c r="Z4" s="117">
        <v>736.79314120543711</v>
      </c>
      <c r="AA4" s="117">
        <v>809.01734255977885</v>
      </c>
      <c r="AB4" s="117">
        <v>746.64961568627018</v>
      </c>
      <c r="AC4" s="117">
        <v>741.50852952000002</v>
      </c>
      <c r="AD4" s="117">
        <v>773.924205023887</v>
      </c>
      <c r="AE4" s="117">
        <v>830.08281042250019</v>
      </c>
      <c r="AF4" s="117">
        <v>815.11615608128011</v>
      </c>
      <c r="AG4" s="118">
        <v>754</v>
      </c>
    </row>
    <row r="5" spans="1:33" x14ac:dyDescent="0.3">
      <c r="A5" s="37" t="s">
        <v>51</v>
      </c>
      <c r="B5" s="38"/>
      <c r="C5" s="39"/>
      <c r="D5" s="40"/>
      <c r="E5" s="40"/>
      <c r="F5" s="40"/>
      <c r="G5" s="38"/>
      <c r="H5" s="38"/>
      <c r="I5" s="38"/>
      <c r="J5" s="38"/>
      <c r="K5" s="73"/>
      <c r="L5" s="38"/>
      <c r="M5" s="38"/>
      <c r="N5" s="38"/>
      <c r="O5" s="101"/>
      <c r="P5" s="101"/>
      <c r="Q5" s="101"/>
      <c r="R5" s="101"/>
      <c r="S5" s="101"/>
      <c r="T5" s="101"/>
      <c r="U5" s="101"/>
      <c r="V5" s="101"/>
      <c r="W5" s="101"/>
      <c r="X5" s="101"/>
      <c r="Y5" s="101"/>
      <c r="Z5" s="101"/>
      <c r="AA5" s="101"/>
      <c r="AB5" s="101"/>
      <c r="AC5" s="101"/>
      <c r="AD5" s="101"/>
      <c r="AE5" s="101"/>
      <c r="AF5" s="101"/>
      <c r="AG5" s="75"/>
    </row>
    <row r="6" spans="1:33" x14ac:dyDescent="0.3">
      <c r="A6" s="41" t="s">
        <v>52</v>
      </c>
      <c r="B6" s="42">
        <v>134.23031157240004</v>
      </c>
      <c r="C6" s="43">
        <v>146.30384764999999</v>
      </c>
      <c r="D6" s="42">
        <v>143.5056525016</v>
      </c>
      <c r="E6" s="42">
        <v>153.89050802120002</v>
      </c>
      <c r="F6" s="42">
        <v>128.35559961000035</v>
      </c>
      <c r="G6" s="42">
        <v>157.59538805280025</v>
      </c>
      <c r="H6" s="42">
        <v>169.36659913720038</v>
      </c>
      <c r="I6" s="42">
        <v>170.95527471869948</v>
      </c>
      <c r="J6" s="42">
        <v>195.27830839160001</v>
      </c>
      <c r="K6" s="86">
        <v>183.43628916000054</v>
      </c>
      <c r="L6" s="42">
        <v>176.33231413470057</v>
      </c>
      <c r="M6" s="42">
        <v>167.58830445999982</v>
      </c>
      <c r="N6" s="42">
        <v>143.53384856000005</v>
      </c>
      <c r="O6" s="105">
        <v>135.95276912999972</v>
      </c>
      <c r="P6" s="105">
        <v>240.78713834000058</v>
      </c>
      <c r="Q6" s="105">
        <v>246.28135026558155</v>
      </c>
      <c r="R6" s="105">
        <v>178.0612305100008</v>
      </c>
      <c r="S6" s="105">
        <v>115.96251015999995</v>
      </c>
      <c r="T6" s="105">
        <v>159.04311992000055</v>
      </c>
      <c r="U6" s="105">
        <v>174.51088669653956</v>
      </c>
      <c r="V6" s="105">
        <v>129.93815784000003</v>
      </c>
      <c r="W6" s="105">
        <v>143.86369325000015</v>
      </c>
      <c r="X6" s="105">
        <v>144.37605552000008</v>
      </c>
      <c r="Y6" s="105">
        <v>144.53995828000046</v>
      </c>
      <c r="Z6" s="105">
        <v>154.28834065999996</v>
      </c>
      <c r="AA6" s="105">
        <v>164.72061999402965</v>
      </c>
      <c r="AB6" s="105">
        <v>175.00362302000016</v>
      </c>
      <c r="AC6" s="105">
        <v>156.75478690000003</v>
      </c>
      <c r="AD6" s="105">
        <v>167.64271055</v>
      </c>
      <c r="AE6" s="105">
        <v>173.20549078650012</v>
      </c>
      <c r="AF6" s="105">
        <v>172.63248810550007</v>
      </c>
      <c r="AG6" s="88">
        <v>152.13014804440004</v>
      </c>
    </row>
    <row r="7" spans="1:33" x14ac:dyDescent="0.3">
      <c r="A7" s="41" t="s">
        <v>74</v>
      </c>
      <c r="B7" s="42">
        <v>40.119075348199992</v>
      </c>
      <c r="C7" s="43">
        <v>39.936853008699998</v>
      </c>
      <c r="D7" s="42">
        <v>34.449232584499995</v>
      </c>
      <c r="E7" s="42">
        <v>41.341812945999997</v>
      </c>
      <c r="F7" s="42">
        <v>39.856716219999981</v>
      </c>
      <c r="G7" s="42">
        <v>49.726001993199986</v>
      </c>
      <c r="H7" s="42">
        <v>60.518214949600008</v>
      </c>
      <c r="I7" s="42">
        <v>62.714198893100004</v>
      </c>
      <c r="J7" s="42">
        <v>62.499720559699981</v>
      </c>
      <c r="K7" s="86">
        <v>76.23195091300002</v>
      </c>
      <c r="L7" s="42">
        <v>68.748079785899961</v>
      </c>
      <c r="M7" s="42">
        <v>69.536054327000031</v>
      </c>
      <c r="N7" s="42">
        <v>92.480157420000126</v>
      </c>
      <c r="O7" s="105">
        <v>52.893050659999993</v>
      </c>
      <c r="P7" s="105">
        <v>55.001864330000025</v>
      </c>
      <c r="Q7" s="105">
        <v>51.473705421199988</v>
      </c>
      <c r="R7" s="105">
        <v>33.822913789999994</v>
      </c>
      <c r="S7" s="105">
        <v>24.657659199999994</v>
      </c>
      <c r="T7" s="105">
        <v>61.480542520000036</v>
      </c>
      <c r="U7" s="105">
        <v>105.41543325508798</v>
      </c>
      <c r="V7" s="105">
        <v>65.331388277519991</v>
      </c>
      <c r="W7" s="105">
        <v>85.662966650000001</v>
      </c>
      <c r="X7" s="105">
        <v>100.07369961000002</v>
      </c>
      <c r="Y7" s="105">
        <v>95.30579857528204</v>
      </c>
      <c r="Z7" s="105">
        <v>94.823800164521032</v>
      </c>
      <c r="AA7" s="105">
        <v>99.985283733768014</v>
      </c>
      <c r="AB7" s="105">
        <v>121.41936388876998</v>
      </c>
      <c r="AC7" s="105">
        <v>113.89547666999999</v>
      </c>
      <c r="AD7" s="105">
        <v>121.97507772</v>
      </c>
      <c r="AE7" s="105">
        <v>172.96745572979998</v>
      </c>
      <c r="AF7" s="105">
        <v>174.35306198584658</v>
      </c>
      <c r="AG7" s="88">
        <v>133.33604689677657</v>
      </c>
    </row>
    <row r="8" spans="1:33" x14ac:dyDescent="0.3">
      <c r="A8" s="41" t="s">
        <v>53</v>
      </c>
      <c r="B8" s="42">
        <v>72.000664260000008</v>
      </c>
      <c r="C8" s="43">
        <v>96.896855153399997</v>
      </c>
      <c r="D8" s="42">
        <v>89.467577095799953</v>
      </c>
      <c r="E8" s="42">
        <v>84.411210273100011</v>
      </c>
      <c r="F8" s="42">
        <v>69.25237391999984</v>
      </c>
      <c r="G8" s="42">
        <v>88.6819178569001</v>
      </c>
      <c r="H8" s="42">
        <v>98.793368864800073</v>
      </c>
      <c r="I8" s="42">
        <v>103.91731950710002</v>
      </c>
      <c r="J8" s="42">
        <v>106.69838231079993</v>
      </c>
      <c r="K8" s="86">
        <v>100.74806962599997</v>
      </c>
      <c r="L8" s="42">
        <v>88.277096756199825</v>
      </c>
      <c r="M8" s="42">
        <v>103.66656298630001</v>
      </c>
      <c r="N8" s="42">
        <v>86.751811719999992</v>
      </c>
      <c r="O8" s="105">
        <v>74.758024610000021</v>
      </c>
      <c r="P8" s="105">
        <v>121.71789069999991</v>
      </c>
      <c r="Q8" s="105">
        <v>118.13599058999998</v>
      </c>
      <c r="R8" s="105">
        <v>79.765756899999957</v>
      </c>
      <c r="S8" s="105">
        <v>71.579232910000044</v>
      </c>
      <c r="T8" s="105">
        <v>101.22688921000022</v>
      </c>
      <c r="U8" s="105">
        <v>127.10704885009798</v>
      </c>
      <c r="V8" s="105">
        <v>82.27145784999999</v>
      </c>
      <c r="W8" s="105">
        <v>89.936778140000001</v>
      </c>
      <c r="X8" s="105">
        <v>91.770776460000008</v>
      </c>
      <c r="Y8" s="105">
        <v>87.220339180000067</v>
      </c>
      <c r="Z8" s="105">
        <v>82.533467059999992</v>
      </c>
      <c r="AA8" s="105">
        <v>101.21530527999994</v>
      </c>
      <c r="AB8" s="105">
        <v>88.31579200000003</v>
      </c>
      <c r="AC8" s="105">
        <v>87.370644330000005</v>
      </c>
      <c r="AD8" s="105">
        <v>84.066245319999979</v>
      </c>
      <c r="AE8" s="105">
        <v>95.420989326599951</v>
      </c>
      <c r="AF8" s="105">
        <v>102.36978706740004</v>
      </c>
      <c r="AG8" s="88">
        <v>104.43778807459999</v>
      </c>
    </row>
    <row r="9" spans="1:33" x14ac:dyDescent="0.3">
      <c r="A9" s="41" t="s">
        <v>57</v>
      </c>
      <c r="B9" s="42">
        <v>13.850068780000001</v>
      </c>
      <c r="C9" s="43">
        <v>17.0622768476</v>
      </c>
      <c r="D9" s="42">
        <v>19.235002040000001</v>
      </c>
      <c r="E9" s="42">
        <v>16.11855838</v>
      </c>
      <c r="F9" s="42">
        <v>13.754715829999999</v>
      </c>
      <c r="G9" s="42">
        <v>15.102889609999963</v>
      </c>
      <c r="H9" s="42">
        <v>16.166520328800004</v>
      </c>
      <c r="I9" s="42">
        <v>18.730584026699997</v>
      </c>
      <c r="J9" s="42">
        <v>16.63493831400001</v>
      </c>
      <c r="K9" s="86">
        <v>18.039775239999997</v>
      </c>
      <c r="L9" s="42">
        <v>19.125256829999994</v>
      </c>
      <c r="M9" s="42">
        <v>18.155073329999997</v>
      </c>
      <c r="N9" s="42">
        <v>15.822263359999992</v>
      </c>
      <c r="O9" s="105">
        <v>18.714706310000004</v>
      </c>
      <c r="P9" s="105">
        <v>37.460824930000022</v>
      </c>
      <c r="Q9" s="105">
        <v>38.010210889999975</v>
      </c>
      <c r="R9" s="105">
        <v>25.806962160000001</v>
      </c>
      <c r="S9" s="105">
        <v>16.516458360000001</v>
      </c>
      <c r="T9" s="105">
        <v>27.958991259999991</v>
      </c>
      <c r="U9" s="105">
        <v>39.661280009999984</v>
      </c>
      <c r="V9" s="105">
        <v>29.285387649999997</v>
      </c>
      <c r="W9" s="105">
        <v>31.583875849999988</v>
      </c>
      <c r="X9" s="105">
        <v>35.357615680000002</v>
      </c>
      <c r="Y9" s="105">
        <v>31.620888609999973</v>
      </c>
      <c r="Z9" s="105">
        <v>27.552330429999994</v>
      </c>
      <c r="AA9" s="105">
        <v>29.319090009999993</v>
      </c>
      <c r="AB9" s="105">
        <v>35.653279250000004</v>
      </c>
      <c r="AC9" s="105">
        <v>33.29073606</v>
      </c>
      <c r="AD9" s="105">
        <v>28.263298329999991</v>
      </c>
      <c r="AE9" s="105">
        <v>31.197407784499987</v>
      </c>
      <c r="AF9" s="105">
        <v>38.331738535400014</v>
      </c>
      <c r="AG9" s="88">
        <v>32.441257539300004</v>
      </c>
    </row>
    <row r="10" spans="1:33" x14ac:dyDescent="0.3">
      <c r="A10" s="41" t="s">
        <v>56</v>
      </c>
      <c r="B10" s="42">
        <v>12.664919549999997</v>
      </c>
      <c r="C10" s="43">
        <v>15.075135289999999</v>
      </c>
      <c r="D10" s="42">
        <v>15.967951860000001</v>
      </c>
      <c r="E10" s="42">
        <v>17.607821189999999</v>
      </c>
      <c r="F10" s="42">
        <v>13.512663699999996</v>
      </c>
      <c r="G10" s="42">
        <v>23.107215669999995</v>
      </c>
      <c r="H10" s="42">
        <v>24.078331559999995</v>
      </c>
      <c r="I10" s="42">
        <v>24.082746802999988</v>
      </c>
      <c r="J10" s="42">
        <v>21.207641339999981</v>
      </c>
      <c r="K10" s="86">
        <v>26.281799720000006</v>
      </c>
      <c r="L10" s="42">
        <v>24.977271189999982</v>
      </c>
      <c r="M10" s="42">
        <v>28.697647359999962</v>
      </c>
      <c r="N10" s="42">
        <v>22.506325470000014</v>
      </c>
      <c r="O10" s="105">
        <v>22.327919520000005</v>
      </c>
      <c r="P10" s="105">
        <v>33.826528539999984</v>
      </c>
      <c r="Q10" s="105">
        <v>28.958311389999977</v>
      </c>
      <c r="R10" s="105">
        <v>19.766210149999981</v>
      </c>
      <c r="S10" s="105">
        <v>23.874152839999997</v>
      </c>
      <c r="T10" s="105">
        <v>34.69132898000003</v>
      </c>
      <c r="U10" s="105">
        <v>44.469662489999997</v>
      </c>
      <c r="V10" s="105">
        <v>22.197063490000001</v>
      </c>
      <c r="W10" s="105">
        <v>48.777437050000039</v>
      </c>
      <c r="X10" s="105">
        <v>51.847472869999969</v>
      </c>
      <c r="Y10" s="105">
        <v>29.266842950000004</v>
      </c>
      <c r="Z10" s="105">
        <v>43.302345440000003</v>
      </c>
      <c r="AA10" s="105">
        <v>67.215579529999985</v>
      </c>
      <c r="AB10" s="105">
        <v>25.064285790000007</v>
      </c>
      <c r="AC10" s="105">
        <v>22.232983870000005</v>
      </c>
      <c r="AD10" s="105">
        <v>27.182277879999997</v>
      </c>
      <c r="AE10" s="105">
        <v>28.925056099300004</v>
      </c>
      <c r="AF10" s="105">
        <v>29.138379905200004</v>
      </c>
      <c r="AG10" s="88">
        <v>27.7932598328</v>
      </c>
    </row>
    <row r="11" spans="1:33" x14ac:dyDescent="0.3">
      <c r="A11" s="41" t="s">
        <v>78</v>
      </c>
      <c r="B11" s="42">
        <v>11.72676431</v>
      </c>
      <c r="C11" s="43">
        <v>14.9587925964</v>
      </c>
      <c r="D11" s="42">
        <v>16.162248271899998</v>
      </c>
      <c r="E11" s="42">
        <v>16.708617995499999</v>
      </c>
      <c r="F11" s="42">
        <v>14.44268205000002</v>
      </c>
      <c r="G11" s="42">
        <v>21.555565824999995</v>
      </c>
      <c r="H11" s="42">
        <v>23.027231441200001</v>
      </c>
      <c r="I11" s="42">
        <v>23.882913444099991</v>
      </c>
      <c r="J11" s="42">
        <v>24.192932986200013</v>
      </c>
      <c r="K11" s="86">
        <v>28.767231167000006</v>
      </c>
      <c r="L11" s="42">
        <v>22.213748150599987</v>
      </c>
      <c r="M11" s="42">
        <v>21.029692601300003</v>
      </c>
      <c r="N11" s="42">
        <v>22.295298370000005</v>
      </c>
      <c r="O11" s="105">
        <v>19.284897889999993</v>
      </c>
      <c r="P11" s="105">
        <v>31.914453819999977</v>
      </c>
      <c r="Q11" s="105">
        <v>32.605143604000041</v>
      </c>
      <c r="R11" s="105">
        <v>22.74299929999999</v>
      </c>
      <c r="S11" s="105">
        <v>15.432341180000003</v>
      </c>
      <c r="T11" s="105">
        <v>24.990298729999996</v>
      </c>
      <c r="U11" s="105">
        <v>33.639568650000001</v>
      </c>
      <c r="V11" s="105">
        <v>24.579939329999991</v>
      </c>
      <c r="W11" s="105">
        <v>30.647140919999998</v>
      </c>
      <c r="X11" s="105">
        <v>27.231697390000004</v>
      </c>
      <c r="Y11" s="105">
        <v>29.040729770000009</v>
      </c>
      <c r="Z11" s="105">
        <v>24.845253510000003</v>
      </c>
      <c r="AA11" s="105">
        <v>28.330938270000001</v>
      </c>
      <c r="AB11" s="105">
        <v>26.261588759999999</v>
      </c>
      <c r="AC11" s="105">
        <v>26.074650309999999</v>
      </c>
      <c r="AD11" s="105">
        <v>26.374344079999997</v>
      </c>
      <c r="AE11" s="105">
        <v>36.016902001000005</v>
      </c>
      <c r="AF11" s="105">
        <v>25.812928652300005</v>
      </c>
      <c r="AG11" s="88">
        <v>27.454084617100001</v>
      </c>
    </row>
    <row r="12" spans="1:33" x14ac:dyDescent="0.3">
      <c r="A12" s="41" t="s">
        <v>101</v>
      </c>
      <c r="B12" s="42">
        <v>4.4044175000000001</v>
      </c>
      <c r="C12" s="43">
        <v>6.6317406172000002</v>
      </c>
      <c r="D12" s="42">
        <v>10.063113981499997</v>
      </c>
      <c r="E12" s="42">
        <v>6.2221563043999986</v>
      </c>
      <c r="F12" s="42">
        <v>5.0162273400000004</v>
      </c>
      <c r="G12" s="42">
        <v>8.5943699804999998</v>
      </c>
      <c r="H12" s="42">
        <v>12.6882494878</v>
      </c>
      <c r="I12" s="42">
        <v>13.808707894400001</v>
      </c>
      <c r="J12" s="42">
        <v>10.2401408601</v>
      </c>
      <c r="K12" s="86">
        <v>9.9656917094999962</v>
      </c>
      <c r="L12" s="42">
        <v>10.5609156875</v>
      </c>
      <c r="M12" s="42">
        <v>10.923959464999999</v>
      </c>
      <c r="N12" s="42">
        <v>9.6842313800000035</v>
      </c>
      <c r="O12" s="105">
        <v>8.2681614499999991</v>
      </c>
      <c r="P12" s="105">
        <v>12.612313910000003</v>
      </c>
      <c r="Q12" s="105">
        <v>12.681152942900003</v>
      </c>
      <c r="R12" s="105">
        <v>8.4572375900000001</v>
      </c>
      <c r="S12" s="105">
        <v>5.5584528099999986</v>
      </c>
      <c r="T12" s="105">
        <v>10.847342929999998</v>
      </c>
      <c r="U12" s="105">
        <v>17.469359691862003</v>
      </c>
      <c r="V12" s="105">
        <v>5.1554328587999994</v>
      </c>
      <c r="W12" s="105">
        <v>7.5491964899999999</v>
      </c>
      <c r="X12" s="105">
        <v>15.069329470000001</v>
      </c>
      <c r="Y12" s="105">
        <v>11.274567749999999</v>
      </c>
      <c r="Z12" s="105">
        <v>11.328872410000002</v>
      </c>
      <c r="AA12" s="105">
        <v>17.766120490000006</v>
      </c>
      <c r="AB12" s="105">
        <v>12.830344200000006</v>
      </c>
      <c r="AC12" s="105">
        <v>15.770708420000002</v>
      </c>
      <c r="AD12" s="105">
        <v>10.286357890000001</v>
      </c>
      <c r="AE12" s="105">
        <v>12.747554148900003</v>
      </c>
      <c r="AF12" s="105">
        <v>16.528188838599988</v>
      </c>
      <c r="AG12" s="88">
        <v>20.278482385098155</v>
      </c>
    </row>
    <row r="13" spans="1:33" x14ac:dyDescent="0.3">
      <c r="A13" s="41" t="s">
        <v>54</v>
      </c>
      <c r="B13" s="42">
        <v>9.3550475899999999</v>
      </c>
      <c r="C13" s="43">
        <v>13.5127662</v>
      </c>
      <c r="D13" s="42">
        <v>13.98158973</v>
      </c>
      <c r="E13" s="42">
        <v>15.379689700000004</v>
      </c>
      <c r="F13" s="42">
        <v>19.863494829999997</v>
      </c>
      <c r="G13" s="42">
        <v>22.462092339999998</v>
      </c>
      <c r="H13" s="42">
        <v>18.19416743</v>
      </c>
      <c r="I13" s="42">
        <v>19.872262089999996</v>
      </c>
      <c r="J13" s="42">
        <v>28.506124716000006</v>
      </c>
      <c r="K13" s="86">
        <v>20.834542289999998</v>
      </c>
      <c r="L13" s="42">
        <v>17.841391170000001</v>
      </c>
      <c r="M13" s="42">
        <v>20.511524420000001</v>
      </c>
      <c r="N13" s="42">
        <v>20.782761359999999</v>
      </c>
      <c r="O13" s="105">
        <v>23.331516270000002</v>
      </c>
      <c r="P13" s="105">
        <v>24.539063599999999</v>
      </c>
      <c r="Q13" s="105">
        <v>26.840203280000008</v>
      </c>
      <c r="R13" s="105">
        <v>21.647342780000002</v>
      </c>
      <c r="S13" s="105">
        <v>29.653165340000001</v>
      </c>
      <c r="T13" s="105">
        <v>29.600373459999997</v>
      </c>
      <c r="U13" s="105">
        <v>46.344476192062004</v>
      </c>
      <c r="V13" s="105">
        <v>30.418819320000004</v>
      </c>
      <c r="W13" s="105">
        <v>43.953432130000003</v>
      </c>
      <c r="X13" s="105">
        <v>31.730497744399994</v>
      </c>
      <c r="Y13" s="105">
        <v>30.608816223400005</v>
      </c>
      <c r="Z13" s="105">
        <v>40.338378685999999</v>
      </c>
      <c r="AA13" s="105">
        <v>25.681285517938004</v>
      </c>
      <c r="AB13" s="105">
        <v>28.06457159</v>
      </c>
      <c r="AC13" s="105">
        <v>24.33066947</v>
      </c>
      <c r="AD13" s="105">
        <v>23.336383079999997</v>
      </c>
      <c r="AE13" s="105">
        <v>17.926772334300001</v>
      </c>
      <c r="AF13" s="105">
        <v>21.607938180399998</v>
      </c>
      <c r="AG13" s="88">
        <v>18.714435055999996</v>
      </c>
    </row>
    <row r="14" spans="1:33" x14ac:dyDescent="0.3">
      <c r="A14" s="41" t="s">
        <v>55</v>
      </c>
      <c r="B14" s="42">
        <v>15.941908890000001</v>
      </c>
      <c r="C14" s="43">
        <v>20.2139432502</v>
      </c>
      <c r="D14" s="42">
        <v>21.938504684399998</v>
      </c>
      <c r="E14" s="42">
        <v>22.696665764500001</v>
      </c>
      <c r="F14" s="42">
        <v>17.969622550000036</v>
      </c>
      <c r="G14" s="42">
        <v>20.689036360100033</v>
      </c>
      <c r="H14" s="42">
        <v>36.372011303400001</v>
      </c>
      <c r="I14" s="42">
        <v>28.592551174099995</v>
      </c>
      <c r="J14" s="42">
        <v>22.186150760199983</v>
      </c>
      <c r="K14" s="86">
        <v>23.818734022099996</v>
      </c>
      <c r="L14" s="42">
        <v>23.668109805099988</v>
      </c>
      <c r="M14" s="42">
        <v>23.400562392999998</v>
      </c>
      <c r="N14" s="42">
        <v>18.807531549999997</v>
      </c>
      <c r="O14" s="105">
        <v>19.437924890000001</v>
      </c>
      <c r="P14" s="105">
        <v>42.26626756000001</v>
      </c>
      <c r="Q14" s="105">
        <v>42.627761829999983</v>
      </c>
      <c r="R14" s="105">
        <v>29.238842139999996</v>
      </c>
      <c r="S14" s="105">
        <v>15.90477061</v>
      </c>
      <c r="T14" s="105">
        <v>27.552628669999986</v>
      </c>
      <c r="U14" s="105">
        <v>29.986429499999989</v>
      </c>
      <c r="V14" s="105">
        <v>22.131545840000005</v>
      </c>
      <c r="W14" s="105">
        <v>24.523640669999999</v>
      </c>
      <c r="X14" s="105">
        <v>21.360011230000001</v>
      </c>
      <c r="Y14" s="105">
        <v>21.777174000000006</v>
      </c>
      <c r="Z14" s="105">
        <v>20.711373780000006</v>
      </c>
      <c r="AA14" s="105">
        <v>19.199516539999998</v>
      </c>
      <c r="AB14" s="105">
        <v>17.706005949999998</v>
      </c>
      <c r="AC14" s="105">
        <v>21.281718310000002</v>
      </c>
      <c r="AD14" s="105">
        <v>27.905319060000004</v>
      </c>
      <c r="AE14" s="105">
        <v>26.881221378100001</v>
      </c>
      <c r="AF14" s="105">
        <v>22.912994219200002</v>
      </c>
      <c r="AG14" s="88">
        <v>18.691491445300002</v>
      </c>
    </row>
    <row r="15" spans="1:33" ht="16.5" thickBot="1" x14ac:dyDescent="0.35">
      <c r="A15" s="44" t="s">
        <v>103</v>
      </c>
      <c r="B15" s="45">
        <v>1.8010678</v>
      </c>
      <c r="C15" s="46">
        <v>1.7729056500000002</v>
      </c>
      <c r="D15" s="45">
        <v>2.7336015599999999</v>
      </c>
      <c r="E15" s="45">
        <v>3.09509196</v>
      </c>
      <c r="F15" s="45">
        <v>2.04170922</v>
      </c>
      <c r="G15" s="45">
        <v>6.0720905100000007</v>
      </c>
      <c r="H15" s="45">
        <v>5.2348768100000003</v>
      </c>
      <c r="I15" s="45">
        <v>10.648308690399999</v>
      </c>
      <c r="J15" s="45">
        <v>7.0295463300000023</v>
      </c>
      <c r="K15" s="87">
        <v>12.503993140000002</v>
      </c>
      <c r="L15" s="45">
        <v>9.843830879999997</v>
      </c>
      <c r="M15" s="45">
        <v>15.252763239999997</v>
      </c>
      <c r="N15" s="45">
        <v>11.764519869999999</v>
      </c>
      <c r="O15" s="106">
        <v>21.334837659999998</v>
      </c>
      <c r="P15" s="106">
        <v>18.539276740000002</v>
      </c>
      <c r="Q15" s="106">
        <v>39.499690740000005</v>
      </c>
      <c r="R15" s="106">
        <v>37.425125380000011</v>
      </c>
      <c r="S15" s="106">
        <v>33.534591209999995</v>
      </c>
      <c r="T15" s="106">
        <v>34.780443060000003</v>
      </c>
      <c r="U15" s="106">
        <v>32.186810870000002</v>
      </c>
      <c r="V15" s="106">
        <v>13.4323672</v>
      </c>
      <c r="W15" s="106">
        <v>15.852718809999997</v>
      </c>
      <c r="X15" s="106">
        <v>23.301652720000003</v>
      </c>
      <c r="Y15" s="106">
        <v>16.039926940000001</v>
      </c>
      <c r="Z15" s="106">
        <v>6.1887522799999992</v>
      </c>
      <c r="AA15" s="106">
        <v>16.56740108</v>
      </c>
      <c r="AB15" s="106">
        <v>5.9490008800000007</v>
      </c>
      <c r="AC15" s="106">
        <v>9.0695791000000003</v>
      </c>
      <c r="AD15" s="106">
        <v>5.135459309999999</v>
      </c>
      <c r="AE15" s="106">
        <v>10.021163309999999</v>
      </c>
      <c r="AF15" s="106">
        <v>7.5795551799999998</v>
      </c>
      <c r="AG15" s="89">
        <v>18.072131779999999</v>
      </c>
    </row>
    <row r="16" spans="1:33" s="47" customFormat="1" ht="31.5" customHeight="1" thickTop="1" x14ac:dyDescent="0.3">
      <c r="A16" s="152" t="s">
        <v>58</v>
      </c>
      <c r="B16" s="152"/>
      <c r="C16" s="152"/>
      <c r="D16" s="152"/>
      <c r="E16" s="152"/>
      <c r="F16" s="152"/>
      <c r="G16" s="152"/>
      <c r="H16" s="152"/>
      <c r="I16" s="152"/>
      <c r="J16" s="152"/>
      <c r="K16" s="152"/>
      <c r="L16" s="152"/>
      <c r="M16" s="152"/>
      <c r="N16" s="152"/>
      <c r="O16" s="152"/>
      <c r="P16" s="152"/>
      <c r="Q16" s="102"/>
      <c r="R16" s="102"/>
      <c r="S16" s="102"/>
      <c r="T16" s="4"/>
      <c r="U16" s="4"/>
      <c r="V16" s="4"/>
      <c r="W16" s="136"/>
      <c r="X16" s="136"/>
      <c r="Y16" s="136"/>
      <c r="Z16" s="136"/>
      <c r="AA16" s="136"/>
      <c r="AB16" s="137"/>
      <c r="AC16" s="137"/>
      <c r="AD16" s="137"/>
      <c r="AE16" s="137"/>
      <c r="AF16" s="137"/>
    </row>
    <row r="17" spans="1:32" s="62" customFormat="1" x14ac:dyDescent="0.3">
      <c r="A17" s="133" t="s">
        <v>80</v>
      </c>
      <c r="W17" s="138"/>
      <c r="X17" s="138"/>
      <c r="Y17" s="138"/>
      <c r="Z17" s="138"/>
      <c r="AA17" s="138"/>
      <c r="AB17" s="138"/>
      <c r="AC17" s="138"/>
      <c r="AD17" s="138"/>
      <c r="AE17" s="138"/>
      <c r="AF17" s="138"/>
    </row>
    <row r="18" spans="1:32" ht="19.5" customHeight="1" x14ac:dyDescent="0.3">
      <c r="A18" s="153" t="s">
        <v>47</v>
      </c>
      <c r="B18" s="153"/>
      <c r="C18" s="153"/>
      <c r="D18" s="153"/>
      <c r="E18" s="153"/>
      <c r="F18" s="153"/>
    </row>
    <row r="19" spans="1:32" x14ac:dyDescent="0.3">
      <c r="A19" s="153"/>
      <c r="B19" s="153"/>
      <c r="C19" s="153"/>
      <c r="D19" s="153"/>
      <c r="E19" s="153"/>
      <c r="F19" s="153"/>
    </row>
  </sheetData>
  <sortState ref="A6:Z15">
    <sortCondition descending="1" ref="Z6:Z15"/>
  </sortState>
  <mergeCells count="3">
    <mergeCell ref="A16:P16"/>
    <mergeCell ref="A18:F18"/>
    <mergeCell ref="A19:F19"/>
  </mergeCells>
  <printOptions horizontalCentered="1"/>
  <pageMargins left="0" right="0"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4"/>
  <sheetViews>
    <sheetView zoomScaleNormal="100" workbookViewId="0">
      <pane xSplit="1" ySplit="4" topLeftCell="L5" activePane="bottomRight" state="frozen"/>
      <selection pane="topRight" activeCell="B1" sqref="B1"/>
      <selection pane="bottomLeft" activeCell="A5" sqref="A5"/>
      <selection pane="bottomRight" activeCell="AB20" sqref="AB20"/>
    </sheetView>
  </sheetViews>
  <sheetFormatPr defaultRowHeight="15.75" x14ac:dyDescent="0.3"/>
  <cols>
    <col min="1" max="1" width="20.875" style="62" customWidth="1"/>
    <col min="2" max="24" width="9.375" style="62" customWidth="1"/>
    <col min="25" max="30" width="9.125" style="62" bestFit="1" customWidth="1"/>
    <col min="31" max="32" width="9.125" style="62" customWidth="1"/>
    <col min="33" max="33" width="9.625" style="62" customWidth="1"/>
    <col min="34" max="16384" width="9" style="62"/>
  </cols>
  <sheetData>
    <row r="1" spans="1:33" ht="17.25" x14ac:dyDescent="0.3">
      <c r="A1" s="1" t="s">
        <v>107</v>
      </c>
      <c r="B1" s="1"/>
      <c r="C1" s="1"/>
      <c r="D1" s="1"/>
      <c r="E1" s="1"/>
      <c r="F1" s="1"/>
      <c r="G1" s="4"/>
      <c r="H1" s="4"/>
      <c r="I1" s="4"/>
      <c r="J1" s="4"/>
      <c r="K1" s="4"/>
      <c r="L1" s="4"/>
    </row>
    <row r="2" spans="1:33" ht="16.5" thickBot="1" x14ac:dyDescent="0.35">
      <c r="A2" s="28"/>
      <c r="B2" s="28"/>
      <c r="C2" s="28"/>
      <c r="D2" s="28"/>
      <c r="E2" s="4"/>
      <c r="F2" s="29"/>
      <c r="G2" s="30"/>
      <c r="H2" s="30"/>
      <c r="I2" s="30"/>
      <c r="J2" s="30"/>
      <c r="K2" s="30"/>
      <c r="AB2" s="30"/>
      <c r="AC2" s="30"/>
      <c r="AD2" s="30"/>
      <c r="AE2" s="30"/>
      <c r="AG2" s="30" t="s">
        <v>0</v>
      </c>
    </row>
    <row r="3" spans="1:33" ht="18.75" thickTop="1" thickBot="1" x14ac:dyDescent="0.35">
      <c r="A3" s="31"/>
      <c r="B3" s="32" t="s">
        <v>2</v>
      </c>
      <c r="C3" s="33" t="s">
        <v>3</v>
      </c>
      <c r="D3" s="33" t="s">
        <v>4</v>
      </c>
      <c r="E3" s="33" t="s">
        <v>5</v>
      </c>
      <c r="F3" s="33" t="s">
        <v>6</v>
      </c>
      <c r="G3" s="33" t="s">
        <v>7</v>
      </c>
      <c r="H3" s="33" t="s">
        <v>8</v>
      </c>
      <c r="I3" s="33" t="s">
        <v>46</v>
      </c>
      <c r="J3" s="71" t="s">
        <v>49</v>
      </c>
      <c r="K3" s="33" t="s">
        <v>66</v>
      </c>
      <c r="L3" s="33" t="s">
        <v>70</v>
      </c>
      <c r="M3" s="99" t="s">
        <v>68</v>
      </c>
      <c r="N3" s="99" t="s">
        <v>69</v>
      </c>
      <c r="O3" s="99" t="s">
        <v>71</v>
      </c>
      <c r="P3" s="99" t="s">
        <v>72</v>
      </c>
      <c r="Q3" s="99" t="s">
        <v>73</v>
      </c>
      <c r="R3" s="99" t="s">
        <v>75</v>
      </c>
      <c r="S3" s="99" t="s">
        <v>76</v>
      </c>
      <c r="T3" s="99" t="s">
        <v>77</v>
      </c>
      <c r="U3" s="99" t="s">
        <v>79</v>
      </c>
      <c r="V3" s="99" t="s">
        <v>82</v>
      </c>
      <c r="W3" s="99" t="s">
        <v>85</v>
      </c>
      <c r="X3" s="99" t="s">
        <v>86</v>
      </c>
      <c r="Y3" s="99" t="s">
        <v>88</v>
      </c>
      <c r="Z3" s="99" t="s">
        <v>92</v>
      </c>
      <c r="AA3" s="99" t="s">
        <v>94</v>
      </c>
      <c r="AB3" s="99" t="s">
        <v>96</v>
      </c>
      <c r="AC3" s="99" t="s">
        <v>97</v>
      </c>
      <c r="AD3" s="99" t="s">
        <v>99</v>
      </c>
      <c r="AE3" s="99" t="s">
        <v>100</v>
      </c>
      <c r="AF3" s="99" t="s">
        <v>105</v>
      </c>
      <c r="AG3" s="74" t="s">
        <v>104</v>
      </c>
    </row>
    <row r="4" spans="1:33" x14ac:dyDescent="0.3">
      <c r="A4" s="66" t="s">
        <v>59</v>
      </c>
      <c r="B4" s="36">
        <v>1225.7389334611407</v>
      </c>
      <c r="C4" s="48">
        <v>1151.4382021019806</v>
      </c>
      <c r="D4" s="49">
        <v>1186.5718028130693</v>
      </c>
      <c r="E4" s="49">
        <v>1284.4131926302966</v>
      </c>
      <c r="F4" s="49">
        <v>1462.1165946208703</v>
      </c>
      <c r="G4" s="49">
        <v>1397.2521605989998</v>
      </c>
      <c r="H4" s="49">
        <v>1572.5385222430002</v>
      </c>
      <c r="I4" s="49">
        <v>1729.3882991379553</v>
      </c>
      <c r="J4" s="72">
        <v>1656.8750409117215</v>
      </c>
      <c r="K4" s="49">
        <v>1668.0116233799451</v>
      </c>
      <c r="L4" s="49">
        <v>1813.7161133544848</v>
      </c>
      <c r="M4" s="100">
        <v>1995.1169154265804</v>
      </c>
      <c r="N4" s="100">
        <v>2014.3947270870181</v>
      </c>
      <c r="O4" s="100">
        <v>1243.2803767778323</v>
      </c>
      <c r="P4" s="100">
        <v>1885.1047836061384</v>
      </c>
      <c r="Q4" s="100">
        <v>2295.8375707724458</v>
      </c>
      <c r="R4" s="100">
        <v>2058.305545330054</v>
      </c>
      <c r="S4" s="100">
        <v>1793.0016166787946</v>
      </c>
      <c r="T4" s="100">
        <v>2104.2541187255683</v>
      </c>
      <c r="U4" s="100">
        <v>2281.4060892331809</v>
      </c>
      <c r="V4" s="100">
        <v>2242.3246342437928</v>
      </c>
      <c r="W4" s="100">
        <v>2083.3734222271446</v>
      </c>
      <c r="X4" s="100">
        <v>2153.8720373123706</v>
      </c>
      <c r="Y4" s="100">
        <v>2227.0311379016857</v>
      </c>
      <c r="Z4" s="100">
        <v>2513.0593313060463</v>
      </c>
      <c r="AA4" s="100">
        <v>2341.7144522224617</v>
      </c>
      <c r="AB4" s="100">
        <v>2115.347370403616</v>
      </c>
      <c r="AC4" s="100">
        <v>2829.2584543777789</v>
      </c>
      <c r="AD4" s="100">
        <v>2700.54520017187</v>
      </c>
      <c r="AE4" s="100">
        <v>2674.0458168128957</v>
      </c>
      <c r="AF4" s="100">
        <v>2684.5826528183652</v>
      </c>
      <c r="AG4" s="108">
        <v>2934.0062809201249</v>
      </c>
    </row>
    <row r="5" spans="1:33" x14ac:dyDescent="0.3">
      <c r="A5" s="67" t="s">
        <v>51</v>
      </c>
      <c r="B5" s="38"/>
      <c r="C5" s="39"/>
      <c r="D5" s="40"/>
      <c r="E5" s="40"/>
      <c r="F5" s="40"/>
      <c r="G5" s="38"/>
      <c r="H5" s="38"/>
      <c r="I5" s="38"/>
      <c r="J5" s="73"/>
      <c r="K5" s="38"/>
      <c r="L5" s="38"/>
      <c r="M5" s="101"/>
      <c r="N5" s="101"/>
      <c r="O5" s="101"/>
      <c r="P5" s="101"/>
      <c r="Q5" s="101"/>
      <c r="R5" s="101"/>
      <c r="S5" s="101"/>
      <c r="T5" s="101"/>
      <c r="U5" s="101"/>
      <c r="V5" s="101"/>
      <c r="W5" s="101"/>
      <c r="X5" s="101"/>
      <c r="Y5" s="101"/>
      <c r="Z5" s="101"/>
      <c r="AA5" s="101"/>
      <c r="AB5" s="101"/>
      <c r="AC5" s="101"/>
      <c r="AD5" s="101"/>
      <c r="AE5" s="101"/>
      <c r="AF5" s="101"/>
      <c r="AG5" s="75"/>
    </row>
    <row r="6" spans="1:33" x14ac:dyDescent="0.3">
      <c r="A6" s="68" t="s">
        <v>61</v>
      </c>
      <c r="B6" s="42">
        <v>347.96304559000004</v>
      </c>
      <c r="C6" s="119">
        <v>355.21037134752476</v>
      </c>
      <c r="D6" s="120">
        <v>353.78694104722774</v>
      </c>
      <c r="E6" s="120">
        <v>397.32034222752475</v>
      </c>
      <c r="F6" s="120">
        <v>416.93553508300005</v>
      </c>
      <c r="G6" s="42">
        <v>402.98059034699997</v>
      </c>
      <c r="H6" s="42">
        <v>480.15646906199993</v>
      </c>
      <c r="I6" s="42">
        <v>543.00408133200017</v>
      </c>
      <c r="J6" s="86">
        <v>520.01672115612109</v>
      </c>
      <c r="K6" s="42">
        <v>570.93412200700004</v>
      </c>
      <c r="L6" s="42">
        <v>761.20843193299993</v>
      </c>
      <c r="M6" s="105">
        <v>836.81348953299994</v>
      </c>
      <c r="N6" s="105">
        <v>802.42851269271387</v>
      </c>
      <c r="O6" s="105">
        <v>488.23308932800001</v>
      </c>
      <c r="P6" s="105">
        <v>644.87413021427324</v>
      </c>
      <c r="Q6" s="105">
        <v>848.15649341810422</v>
      </c>
      <c r="R6" s="105">
        <v>730.24545118700007</v>
      </c>
      <c r="S6" s="105">
        <v>374.36285236200001</v>
      </c>
      <c r="T6" s="105">
        <v>774.60159298100018</v>
      </c>
      <c r="U6" s="105">
        <v>911.20819781500006</v>
      </c>
      <c r="V6" s="105">
        <v>907.54263301700018</v>
      </c>
      <c r="W6" s="105">
        <v>854.42800574699993</v>
      </c>
      <c r="X6" s="105">
        <v>855.49232381503293</v>
      </c>
      <c r="Y6" s="105">
        <v>903.84381466187995</v>
      </c>
      <c r="Z6" s="142">
        <v>901.49033226884899</v>
      </c>
      <c r="AA6" s="142">
        <v>861.98339331635032</v>
      </c>
      <c r="AB6" s="142">
        <v>798.08058594134877</v>
      </c>
      <c r="AC6" s="142">
        <v>1114.0590129660002</v>
      </c>
      <c r="AD6" s="142">
        <v>962.72309312991933</v>
      </c>
      <c r="AE6" s="142">
        <v>1082.9341442790001</v>
      </c>
      <c r="AF6" s="142">
        <v>1148.618685688484</v>
      </c>
      <c r="AG6" s="143">
        <v>1213.6129213893742</v>
      </c>
    </row>
    <row r="7" spans="1:33" x14ac:dyDescent="0.3">
      <c r="A7" s="68" t="s">
        <v>60</v>
      </c>
      <c r="B7" s="42">
        <v>502.88263377881185</v>
      </c>
      <c r="C7" s="119">
        <v>363.69912520792082</v>
      </c>
      <c r="D7" s="120">
        <v>390.65349905940587</v>
      </c>
      <c r="E7" s="120">
        <v>452.64309947148513</v>
      </c>
      <c r="F7" s="120">
        <v>525.35429483000019</v>
      </c>
      <c r="G7" s="42">
        <v>510.9734306699998</v>
      </c>
      <c r="H7" s="42">
        <v>540.78037761999997</v>
      </c>
      <c r="I7" s="42">
        <v>569.54467043000011</v>
      </c>
      <c r="J7" s="86">
        <v>690.11355821000006</v>
      </c>
      <c r="K7" s="42">
        <v>597.53029016999994</v>
      </c>
      <c r="L7" s="42">
        <v>630.72886957000003</v>
      </c>
      <c r="M7" s="105">
        <v>705.07110976000001</v>
      </c>
      <c r="N7" s="105">
        <v>733.24006425999994</v>
      </c>
      <c r="O7" s="105">
        <v>326.41303763999997</v>
      </c>
      <c r="P7" s="105">
        <v>721.77873654827454</v>
      </c>
      <c r="Q7" s="105">
        <v>827.39566789999992</v>
      </c>
      <c r="R7" s="105">
        <v>852.55385702000024</v>
      </c>
      <c r="S7" s="105">
        <v>908.67242239999985</v>
      </c>
      <c r="T7" s="105">
        <v>764.29957081914642</v>
      </c>
      <c r="U7" s="105">
        <v>942.19916551999984</v>
      </c>
      <c r="V7" s="105">
        <v>953.95753188000015</v>
      </c>
      <c r="W7" s="105">
        <v>843.17566037999995</v>
      </c>
      <c r="X7" s="105">
        <v>900.99220824999998</v>
      </c>
      <c r="Y7" s="105">
        <v>890.22766764000028</v>
      </c>
      <c r="Z7" s="142">
        <v>1012.7944775500001</v>
      </c>
      <c r="AA7" s="142">
        <v>903.89479641606488</v>
      </c>
      <c r="AB7" s="142">
        <v>744.86457945868574</v>
      </c>
      <c r="AC7" s="142">
        <v>1057.88473985</v>
      </c>
      <c r="AD7" s="142">
        <v>1070.7709378700001</v>
      </c>
      <c r="AE7" s="142">
        <v>871.28618903999995</v>
      </c>
      <c r="AF7" s="142">
        <v>816.53938121027738</v>
      </c>
      <c r="AG7" s="143">
        <v>838.22740127823681</v>
      </c>
    </row>
    <row r="8" spans="1:33" x14ac:dyDescent="0.3">
      <c r="A8" s="68" t="s">
        <v>95</v>
      </c>
      <c r="B8" s="42">
        <v>6.1530368217821785</v>
      </c>
      <c r="C8" s="119">
        <v>3.7588000297029702</v>
      </c>
      <c r="D8" s="120">
        <v>3.5638267214851482</v>
      </c>
      <c r="E8" s="120">
        <v>7.5818295095049493</v>
      </c>
      <c r="F8" s="120">
        <v>10.37723302</v>
      </c>
      <c r="G8" s="42">
        <v>12.288587620000003</v>
      </c>
      <c r="H8" s="42">
        <v>12.85003644</v>
      </c>
      <c r="I8" s="42">
        <v>13.846903770000001</v>
      </c>
      <c r="J8" s="86">
        <v>14.796965460000001</v>
      </c>
      <c r="K8" s="42">
        <v>12.289800269999997</v>
      </c>
      <c r="L8" s="42">
        <v>13.213645810000003</v>
      </c>
      <c r="M8" s="105">
        <v>12.19843723</v>
      </c>
      <c r="N8" s="105">
        <v>14.638041330000002</v>
      </c>
      <c r="O8" s="105">
        <v>10.606093019999999</v>
      </c>
      <c r="P8" s="105">
        <v>14.829770270216445</v>
      </c>
      <c r="Q8" s="105">
        <v>15.22366515</v>
      </c>
      <c r="R8" s="105">
        <v>11.846850180000001</v>
      </c>
      <c r="S8" s="105">
        <v>13.041938539999999</v>
      </c>
      <c r="T8" s="105">
        <v>14.605791099999999</v>
      </c>
      <c r="U8" s="105">
        <v>14.40812564</v>
      </c>
      <c r="V8" s="105">
        <v>18.097577920000003</v>
      </c>
      <c r="W8" s="105">
        <v>22.26632463</v>
      </c>
      <c r="X8" s="105">
        <v>20.130034429999998</v>
      </c>
      <c r="Y8" s="105">
        <v>25.211876800000002</v>
      </c>
      <c r="Z8" s="142">
        <v>34.333012500000002</v>
      </c>
      <c r="AA8" s="142">
        <v>37.18711733</v>
      </c>
      <c r="AB8" s="142">
        <v>35.847266829999995</v>
      </c>
      <c r="AC8" s="142">
        <v>69.501786969999998</v>
      </c>
      <c r="AD8" s="142">
        <v>126.60171855999998</v>
      </c>
      <c r="AE8" s="142">
        <v>202.85909845</v>
      </c>
      <c r="AF8" s="142">
        <v>277.1277749795658</v>
      </c>
      <c r="AG8" s="143">
        <v>376.39574763563002</v>
      </c>
    </row>
    <row r="9" spans="1:33" x14ac:dyDescent="0.3">
      <c r="A9" s="68" t="s">
        <v>52</v>
      </c>
      <c r="B9" s="42">
        <v>71.107083662899996</v>
      </c>
      <c r="C9" s="119">
        <v>79.199653192673281</v>
      </c>
      <c r="D9" s="120">
        <v>73.602834996633661</v>
      </c>
      <c r="E9" s="120">
        <v>88.830741450000019</v>
      </c>
      <c r="F9" s="120">
        <v>102.06742312999999</v>
      </c>
      <c r="G9" s="42">
        <v>94.879113000000004</v>
      </c>
      <c r="H9" s="42">
        <v>138.02080810999999</v>
      </c>
      <c r="I9" s="42">
        <v>147.16212191</v>
      </c>
      <c r="J9" s="86">
        <v>60.923746130000005</v>
      </c>
      <c r="K9" s="42">
        <v>84.996456040000012</v>
      </c>
      <c r="L9" s="42">
        <v>65.165540840000006</v>
      </c>
      <c r="M9" s="105">
        <v>90.750141709999994</v>
      </c>
      <c r="N9" s="105">
        <v>56.916507770000003</v>
      </c>
      <c r="O9" s="105">
        <v>96.116294819999993</v>
      </c>
      <c r="P9" s="105">
        <v>97.923962729999985</v>
      </c>
      <c r="Q9" s="105">
        <v>101.51596045000001</v>
      </c>
      <c r="R9" s="105">
        <v>79.829026139999982</v>
      </c>
      <c r="S9" s="105">
        <v>81.227190539999995</v>
      </c>
      <c r="T9" s="105">
        <v>116.97630446999999</v>
      </c>
      <c r="U9" s="105">
        <v>40.773654389999997</v>
      </c>
      <c r="V9" s="105">
        <v>41.167281149999994</v>
      </c>
      <c r="W9" s="105">
        <v>45.675009170000003</v>
      </c>
      <c r="X9" s="105">
        <v>53.035861051599994</v>
      </c>
      <c r="Y9" s="105">
        <v>60.529130980000005</v>
      </c>
      <c r="Z9" s="142">
        <v>98.821533951429998</v>
      </c>
      <c r="AA9" s="142">
        <v>93.055107859999978</v>
      </c>
      <c r="AB9" s="142">
        <v>80.083038679999973</v>
      </c>
      <c r="AC9" s="142">
        <v>127.83744198999999</v>
      </c>
      <c r="AD9" s="142">
        <v>75.975997490000012</v>
      </c>
      <c r="AE9" s="142">
        <v>100.42620834</v>
      </c>
      <c r="AF9" s="142">
        <v>68.582626510000011</v>
      </c>
      <c r="AG9" s="143">
        <v>63.572029959999995</v>
      </c>
    </row>
    <row r="10" spans="1:33" ht="16.5" thickBot="1" x14ac:dyDescent="0.35">
      <c r="A10" s="98" t="s">
        <v>98</v>
      </c>
      <c r="B10" s="121">
        <v>29.040337535346534</v>
      </c>
      <c r="C10" s="122">
        <v>20.993346927722772</v>
      </c>
      <c r="D10" s="123">
        <v>25.338774119009901</v>
      </c>
      <c r="E10" s="123">
        <v>33.386741913168322</v>
      </c>
      <c r="F10" s="123">
        <v>46.766389239999988</v>
      </c>
      <c r="G10" s="121">
        <v>53.247702799999978</v>
      </c>
      <c r="H10" s="121">
        <v>50.848678009999993</v>
      </c>
      <c r="I10" s="121">
        <v>75.716904480000039</v>
      </c>
      <c r="J10" s="124">
        <v>62.896897460000005</v>
      </c>
      <c r="K10" s="121">
        <v>72.158878799999997</v>
      </c>
      <c r="L10" s="121">
        <v>74.879016850000014</v>
      </c>
      <c r="M10" s="125">
        <v>68.434936430000008</v>
      </c>
      <c r="N10" s="125">
        <v>66.690104440000013</v>
      </c>
      <c r="O10" s="125">
        <v>50.367733099999995</v>
      </c>
      <c r="P10" s="125">
        <v>69.395721660012839</v>
      </c>
      <c r="Q10" s="125">
        <v>85.497724710000014</v>
      </c>
      <c r="R10" s="125">
        <v>50.680742839999994</v>
      </c>
      <c r="S10" s="125">
        <v>31.944133860000004</v>
      </c>
      <c r="T10" s="125">
        <v>73.941314840000018</v>
      </c>
      <c r="U10" s="125">
        <v>87.000185970000004</v>
      </c>
      <c r="V10" s="125">
        <v>84.773233579999996</v>
      </c>
      <c r="W10" s="125">
        <v>92.943794269999998</v>
      </c>
      <c r="X10" s="125">
        <v>87.020124029999991</v>
      </c>
      <c r="Y10" s="125">
        <v>85.424416010000002</v>
      </c>
      <c r="Z10" s="144">
        <v>49.794068809999999</v>
      </c>
      <c r="AA10" s="144">
        <v>59.535493799999998</v>
      </c>
      <c r="AB10" s="144">
        <v>77.52509062</v>
      </c>
      <c r="AC10" s="144">
        <v>61.502948419999996</v>
      </c>
      <c r="AD10" s="144">
        <v>48.11890850999999</v>
      </c>
      <c r="AE10" s="144">
        <v>58.918258950000002</v>
      </c>
      <c r="AF10" s="144">
        <v>62.001802756699995</v>
      </c>
      <c r="AG10" s="145">
        <v>62.877004407799994</v>
      </c>
    </row>
    <row r="11" spans="1:33" ht="30.75" customHeight="1" thickTop="1" x14ac:dyDescent="0.3">
      <c r="A11" s="152" t="s">
        <v>58</v>
      </c>
      <c r="B11" s="152"/>
      <c r="C11" s="152"/>
      <c r="D11" s="152"/>
      <c r="E11" s="152"/>
      <c r="F11" s="152"/>
      <c r="G11" s="152"/>
      <c r="H11" s="152"/>
      <c r="I11" s="152"/>
      <c r="J11" s="152"/>
      <c r="K11" s="152"/>
      <c r="L11" s="152"/>
      <c r="M11" s="152"/>
      <c r="N11" s="152"/>
      <c r="O11" s="152"/>
    </row>
    <row r="12" spans="1:33" x14ac:dyDescent="0.3">
      <c r="A12" s="133" t="s">
        <v>80</v>
      </c>
    </row>
    <row r="13" spans="1:33" s="69" customFormat="1" x14ac:dyDescent="0.3">
      <c r="A13" s="70" t="s">
        <v>65</v>
      </c>
      <c r="B13" s="70"/>
      <c r="C13" s="70"/>
      <c r="D13" s="70"/>
      <c r="E13" s="70"/>
      <c r="F13" s="70"/>
      <c r="G13" s="70"/>
      <c r="H13" s="70"/>
      <c r="I13" s="70"/>
      <c r="J13" s="70"/>
      <c r="K13" s="70"/>
      <c r="L13" s="70"/>
    </row>
    <row r="14" spans="1:33" x14ac:dyDescent="0.3">
      <c r="B14" s="113"/>
      <c r="C14" s="113"/>
      <c r="D14" s="113"/>
      <c r="E14" s="113"/>
      <c r="F14" s="113"/>
      <c r="G14" s="113"/>
      <c r="H14" s="113"/>
      <c r="I14" s="113"/>
      <c r="J14" s="113"/>
      <c r="K14" s="113"/>
      <c r="L14" s="113"/>
      <c r="M14" s="113"/>
      <c r="N14" s="113"/>
      <c r="O14" s="113"/>
      <c r="P14" s="113"/>
      <c r="Q14" s="113"/>
      <c r="R14" s="113"/>
      <c r="S14" s="113"/>
    </row>
  </sheetData>
  <sortState ref="A7:Z10">
    <sortCondition descending="1" ref="Z7:Z10"/>
  </sortState>
  <mergeCells count="1">
    <mergeCell ref="A11:O11"/>
  </mergeCells>
  <pageMargins left="0" right="0"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3"/>
  <sheetViews>
    <sheetView zoomScaleNormal="100" workbookViewId="0">
      <pane xSplit="1" ySplit="3" topLeftCell="Q4" activePane="bottomRight" state="frozen"/>
      <selection pane="topRight" activeCell="B1" sqref="B1"/>
      <selection pane="bottomLeft" activeCell="A4" sqref="A4"/>
      <selection pane="bottomRight"/>
    </sheetView>
  </sheetViews>
  <sheetFormatPr defaultRowHeight="15.75" x14ac:dyDescent="0.3"/>
  <cols>
    <col min="1" max="1" width="22.625" style="62" customWidth="1"/>
    <col min="2" max="27" width="10.875" style="62" customWidth="1"/>
    <col min="28" max="33" width="12.25" style="62" customWidth="1"/>
    <col min="34" max="16384" width="9" style="62"/>
  </cols>
  <sheetData>
    <row r="1" spans="1:33" ht="18.75" x14ac:dyDescent="0.3">
      <c r="A1" s="1" t="s">
        <v>109</v>
      </c>
      <c r="B1" s="1"/>
      <c r="C1" s="1"/>
      <c r="D1" s="1"/>
      <c r="E1" s="1"/>
      <c r="F1" s="1"/>
      <c r="G1" s="4"/>
      <c r="H1" s="4"/>
      <c r="I1" s="4"/>
      <c r="J1" s="4"/>
      <c r="K1" s="4"/>
      <c r="L1" s="4"/>
    </row>
    <row r="2" spans="1:33" ht="16.5" thickBot="1" x14ac:dyDescent="0.35">
      <c r="A2" s="28"/>
      <c r="B2" s="28"/>
      <c r="C2" s="28"/>
      <c r="D2" s="28"/>
      <c r="E2" s="4"/>
      <c r="F2" s="29"/>
      <c r="G2" s="30"/>
      <c r="H2" s="30"/>
      <c r="I2" s="30"/>
      <c r="J2" s="30"/>
      <c r="K2" s="30"/>
      <c r="AB2" s="30"/>
      <c r="AC2" s="30"/>
      <c r="AD2" s="30"/>
      <c r="AE2" s="30"/>
      <c r="AG2" s="30" t="s">
        <v>0</v>
      </c>
    </row>
    <row r="3" spans="1:33" ht="18.75" thickTop="1" thickBot="1" x14ac:dyDescent="0.35">
      <c r="A3" s="31"/>
      <c r="B3" s="32" t="s">
        <v>2</v>
      </c>
      <c r="C3" s="33" t="s">
        <v>3</v>
      </c>
      <c r="D3" s="33" t="s">
        <v>4</v>
      </c>
      <c r="E3" s="33" t="s">
        <v>5</v>
      </c>
      <c r="F3" s="33" t="s">
        <v>6</v>
      </c>
      <c r="G3" s="33" t="s">
        <v>7</v>
      </c>
      <c r="H3" s="33" t="s">
        <v>8</v>
      </c>
      <c r="I3" s="33" t="s">
        <v>46</v>
      </c>
      <c r="J3" s="71" t="s">
        <v>49</v>
      </c>
      <c r="K3" s="33" t="s">
        <v>66</v>
      </c>
      <c r="L3" s="33" t="s">
        <v>70</v>
      </c>
      <c r="M3" s="33" t="s">
        <v>68</v>
      </c>
      <c r="N3" s="33" t="s">
        <v>69</v>
      </c>
      <c r="O3" s="33" t="s">
        <v>71</v>
      </c>
      <c r="P3" s="33" t="s">
        <v>72</v>
      </c>
      <c r="Q3" s="33" t="s">
        <v>73</v>
      </c>
      <c r="R3" s="33" t="s">
        <v>75</v>
      </c>
      <c r="S3" s="99" t="s">
        <v>76</v>
      </c>
      <c r="T3" s="99" t="s">
        <v>77</v>
      </c>
      <c r="U3" s="99" t="s">
        <v>79</v>
      </c>
      <c r="V3" s="99" t="s">
        <v>83</v>
      </c>
      <c r="W3" s="99" t="s">
        <v>85</v>
      </c>
      <c r="X3" s="99" t="s">
        <v>87</v>
      </c>
      <c r="Y3" s="99" t="s">
        <v>89</v>
      </c>
      <c r="Z3" s="99" t="s">
        <v>93</v>
      </c>
      <c r="AA3" s="99" t="s">
        <v>94</v>
      </c>
      <c r="AB3" s="99" t="s">
        <v>96</v>
      </c>
      <c r="AC3" s="99" t="s">
        <v>97</v>
      </c>
      <c r="AD3" s="99" t="s">
        <v>99</v>
      </c>
      <c r="AE3" s="99" t="s">
        <v>100</v>
      </c>
      <c r="AF3" s="99" t="s">
        <v>105</v>
      </c>
      <c r="AG3" s="74" t="s">
        <v>108</v>
      </c>
    </row>
    <row r="4" spans="1:33" x14ac:dyDescent="0.3">
      <c r="A4" s="63" t="s">
        <v>62</v>
      </c>
      <c r="B4" s="50">
        <v>0.2</v>
      </c>
      <c r="C4" s="51">
        <v>0.3</v>
      </c>
      <c r="D4" s="50">
        <v>0.3</v>
      </c>
      <c r="E4" s="50">
        <v>0.2</v>
      </c>
      <c r="F4" s="50">
        <v>0.2</v>
      </c>
      <c r="G4" s="50">
        <v>0.3</v>
      </c>
      <c r="H4" s="50">
        <v>0.3</v>
      </c>
      <c r="I4" s="50">
        <v>0.5</v>
      </c>
      <c r="J4" s="76">
        <v>0.5</v>
      </c>
      <c r="K4" s="90">
        <v>0.5</v>
      </c>
      <c r="L4" s="90">
        <v>0.5</v>
      </c>
      <c r="M4" s="90">
        <v>0.52594173999999994</v>
      </c>
      <c r="N4" s="90">
        <v>0.46203</v>
      </c>
      <c r="O4" s="90">
        <v>0.43</v>
      </c>
      <c r="P4" s="90">
        <v>0.37757673999999997</v>
      </c>
      <c r="Q4" s="90">
        <v>0.24793060999999997</v>
      </c>
      <c r="R4" s="90">
        <v>0.18828508000000002</v>
      </c>
      <c r="S4" s="109">
        <v>0.25804677000000004</v>
      </c>
      <c r="T4" s="109">
        <v>0.47822014999999995</v>
      </c>
      <c r="U4" s="109">
        <v>0.66400219000000016</v>
      </c>
      <c r="V4" s="109">
        <v>0.30555984999999997</v>
      </c>
      <c r="W4" s="109">
        <v>0.44019876000000002</v>
      </c>
      <c r="X4" s="109">
        <v>0.57015000000000005</v>
      </c>
      <c r="Y4" s="109">
        <v>0.41455323999999999</v>
      </c>
      <c r="Z4" s="109">
        <v>0.47325659999999997</v>
      </c>
      <c r="AA4" s="109">
        <v>0.49238850000000001</v>
      </c>
      <c r="AB4" s="109">
        <v>0.48501415000000003</v>
      </c>
      <c r="AC4" s="109">
        <v>0.38993</v>
      </c>
      <c r="AD4" s="109">
        <v>0.41546718999999999</v>
      </c>
      <c r="AE4" s="109">
        <v>0.53755341000000001</v>
      </c>
      <c r="AF4" s="109">
        <v>0.64625445999999998</v>
      </c>
      <c r="AG4" s="147">
        <v>0.38513392000000002</v>
      </c>
    </row>
    <row r="5" spans="1:33" x14ac:dyDescent="0.3">
      <c r="A5" s="64"/>
      <c r="B5" s="52">
        <v>4.0000000000000002E-4</v>
      </c>
      <c r="C5" s="53">
        <v>5.0000000000000001E-4</v>
      </c>
      <c r="D5" s="54">
        <v>5.0000000000000001E-4</v>
      </c>
      <c r="E5" s="55">
        <v>4.0000000000000002E-4</v>
      </c>
      <c r="F5" s="55">
        <v>5.0000000000000001E-4</v>
      </c>
      <c r="G5" s="52">
        <v>5.0000000000000001E-4</v>
      </c>
      <c r="H5" s="52">
        <v>5.0000000000000001E-4</v>
      </c>
      <c r="I5" s="52">
        <v>6.9999999999999999E-4</v>
      </c>
      <c r="J5" s="77">
        <v>8.0000000000000004E-4</v>
      </c>
      <c r="K5" s="91">
        <v>6.9999999999999999E-4</v>
      </c>
      <c r="L5" s="91">
        <v>6.9999999999999999E-4</v>
      </c>
      <c r="M5" s="91">
        <v>6.9999999999999999E-4</v>
      </c>
      <c r="N5" s="91">
        <v>5.9999999999999995E-4</v>
      </c>
      <c r="O5" s="91">
        <v>6.9999999999999999E-4</v>
      </c>
      <c r="P5" s="91">
        <v>4.0000000000000002E-4</v>
      </c>
      <c r="Q5" s="91">
        <v>2.9999999999999997E-4</v>
      </c>
      <c r="R5" s="91">
        <v>2.9999999999999997E-4</v>
      </c>
      <c r="S5" s="110">
        <v>5.0000000000000001E-4</v>
      </c>
      <c r="T5" s="110">
        <v>5.9999999999999995E-4</v>
      </c>
      <c r="U5" s="110">
        <v>5.9999999999999995E-4</v>
      </c>
      <c r="V5" s="110">
        <v>5.0000000000000001E-4</v>
      </c>
      <c r="W5" s="110">
        <v>5.9999999999999995E-4</v>
      </c>
      <c r="X5" s="110">
        <v>6.9999999999999999E-4</v>
      </c>
      <c r="Y5" s="110">
        <v>5.9999999999999995E-4</v>
      </c>
      <c r="Z5" s="110">
        <v>5.9999999999999995E-4</v>
      </c>
      <c r="AA5" s="110">
        <v>5.9999999999999995E-4</v>
      </c>
      <c r="AB5" s="110">
        <v>5.9999999999999995E-4</v>
      </c>
      <c r="AC5" s="110">
        <v>5.0000000000000001E-4</v>
      </c>
      <c r="AD5" s="110">
        <v>5.3683188521953091E-4</v>
      </c>
      <c r="AE5" s="110">
        <v>6.4759009974726879E-4</v>
      </c>
      <c r="AF5" s="110">
        <v>7.9283726028313197E-4</v>
      </c>
      <c r="AG5" s="148">
        <v>5.1079582815945397E-4</v>
      </c>
    </row>
    <row r="6" spans="1:33" x14ac:dyDescent="0.3">
      <c r="A6" s="65" t="s">
        <v>63</v>
      </c>
      <c r="B6" s="56">
        <v>13.7</v>
      </c>
      <c r="C6" s="57">
        <v>11.4</v>
      </c>
      <c r="D6" s="56">
        <v>12.5</v>
      </c>
      <c r="E6" s="56">
        <v>14</v>
      </c>
      <c r="F6" s="56">
        <v>15.5</v>
      </c>
      <c r="G6" s="56">
        <v>11.8</v>
      </c>
      <c r="H6" s="56">
        <v>12.8</v>
      </c>
      <c r="I6" s="56">
        <v>12.6</v>
      </c>
      <c r="J6" s="78">
        <v>14.5</v>
      </c>
      <c r="K6" s="92">
        <v>12.5</v>
      </c>
      <c r="L6" s="92">
        <v>14.3</v>
      </c>
      <c r="M6" s="92">
        <v>15.197254439219998</v>
      </c>
      <c r="N6" s="92">
        <v>15.387697236161999</v>
      </c>
      <c r="O6" s="92">
        <v>9.5357787281170818</v>
      </c>
      <c r="P6" s="92">
        <v>15.324560618938392</v>
      </c>
      <c r="Q6" s="92">
        <v>16.655828152723355</v>
      </c>
      <c r="R6" s="92">
        <v>13.971525995165369</v>
      </c>
      <c r="S6" s="111">
        <v>9.0107167279277327</v>
      </c>
      <c r="T6" s="111">
        <v>13.103127565460319</v>
      </c>
      <c r="U6" s="111">
        <v>15.400299986241372</v>
      </c>
      <c r="V6" s="111">
        <v>16.435883182542895</v>
      </c>
      <c r="W6" s="111">
        <v>16.360059400819999</v>
      </c>
      <c r="X6" s="111">
        <v>15.28907122523</v>
      </c>
      <c r="Y6" s="111">
        <v>18.831307578470003</v>
      </c>
      <c r="Z6" s="111">
        <v>17.25201177336</v>
      </c>
      <c r="AA6" s="111">
        <v>16.306007664109998</v>
      </c>
      <c r="AB6" s="111">
        <v>13.73940066259</v>
      </c>
      <c r="AC6" s="111">
        <v>22.125977865890004</v>
      </c>
      <c r="AD6" s="111">
        <v>21.187460810979999</v>
      </c>
      <c r="AE6" s="111">
        <v>23.838716343649999</v>
      </c>
      <c r="AF6" s="111">
        <v>25.755229299420002</v>
      </c>
      <c r="AG6" s="149">
        <v>31.244597838499999</v>
      </c>
    </row>
    <row r="7" spans="1:33" ht="16.5" thickBot="1" x14ac:dyDescent="0.35">
      <c r="A7" s="58"/>
      <c r="B7" s="59">
        <v>1.12E-2</v>
      </c>
      <c r="C7" s="60">
        <v>9.9000000000000008E-3</v>
      </c>
      <c r="D7" s="60">
        <v>1.0500000000000001E-2</v>
      </c>
      <c r="E7" s="60">
        <v>1.09E-2</v>
      </c>
      <c r="F7" s="60">
        <v>1.06E-2</v>
      </c>
      <c r="G7" s="60">
        <v>8.0000000000000002E-3</v>
      </c>
      <c r="H7" s="60">
        <v>8.0000000000000002E-3</v>
      </c>
      <c r="I7" s="60">
        <v>7.0000000000000001E-3</v>
      </c>
      <c r="J7" s="79">
        <v>8.9999999999999993E-3</v>
      </c>
      <c r="K7" s="93">
        <v>7.0000000000000001E-3</v>
      </c>
      <c r="L7" s="93">
        <v>8.0000000000000002E-3</v>
      </c>
      <c r="M7" s="93">
        <v>8.0000000000000002E-3</v>
      </c>
      <c r="N7" s="93">
        <v>8.0000000000000002E-3</v>
      </c>
      <c r="O7" s="93">
        <v>8.0000000000000002E-3</v>
      </c>
      <c r="P7" s="93">
        <v>8.0000000000000002E-3</v>
      </c>
      <c r="Q7" s="93">
        <v>7.0000000000000001E-3</v>
      </c>
      <c r="R7" s="93">
        <v>7.0000000000000001E-3</v>
      </c>
      <c r="S7" s="112">
        <v>5.0000000000000001E-3</v>
      </c>
      <c r="T7" s="112">
        <v>6.0000000000000001E-3</v>
      </c>
      <c r="U7" s="112">
        <v>7.0000000000000001E-3</v>
      </c>
      <c r="V7" s="112">
        <v>7.3000000000000001E-3</v>
      </c>
      <c r="W7" s="112">
        <v>7.8499999999999993E-3</v>
      </c>
      <c r="X7" s="112">
        <v>7.0899999999999999E-3</v>
      </c>
      <c r="Y7" s="112">
        <v>8.4499999999999992E-3</v>
      </c>
      <c r="Z7" s="112">
        <v>6.8599999999999998E-3</v>
      </c>
      <c r="AA7" s="112">
        <v>6.96E-3</v>
      </c>
      <c r="AB7" s="112">
        <v>6.4949999999999999E-3</v>
      </c>
      <c r="AC7" s="112">
        <v>7.8200000000000006E-3</v>
      </c>
      <c r="AD7" s="112">
        <v>7.8456234724868061E-3</v>
      </c>
      <c r="AE7" s="112">
        <v>8.9290404226586313E-3</v>
      </c>
      <c r="AF7" s="112">
        <v>9.5937553915061199E-3</v>
      </c>
      <c r="AG7" s="150">
        <v>1.0649124387253E-2</v>
      </c>
    </row>
    <row r="8" spans="1:33" ht="16.5" customHeight="1" thickTop="1" x14ac:dyDescent="0.3">
      <c r="A8" s="152" t="s">
        <v>91</v>
      </c>
      <c r="B8" s="152"/>
      <c r="C8" s="152"/>
      <c r="D8" s="152"/>
      <c r="E8" s="152"/>
      <c r="F8" s="152"/>
      <c r="G8" s="152"/>
      <c r="H8" s="152"/>
      <c r="I8" s="152"/>
      <c r="J8" s="152"/>
      <c r="K8" s="152"/>
      <c r="L8" s="152"/>
      <c r="M8" s="152"/>
      <c r="N8" s="152"/>
      <c r="O8" s="152"/>
      <c r="P8" s="152"/>
      <c r="Q8" s="152"/>
      <c r="W8" s="107"/>
      <c r="X8" s="107"/>
      <c r="Y8" s="107"/>
      <c r="Z8" s="107"/>
      <c r="AA8" s="107"/>
    </row>
    <row r="9" spans="1:33" x14ac:dyDescent="0.3">
      <c r="A9" s="133" t="s">
        <v>81</v>
      </c>
      <c r="B9" s="129"/>
      <c r="C9" s="129"/>
      <c r="D9" s="129"/>
      <c r="E9" s="129"/>
      <c r="F9" s="129"/>
      <c r="G9" s="129"/>
      <c r="H9" s="129"/>
      <c r="I9" s="129"/>
      <c r="J9" s="129"/>
      <c r="K9" s="129"/>
      <c r="L9" s="129"/>
      <c r="M9" s="129"/>
      <c r="N9" s="129"/>
      <c r="O9" s="129"/>
      <c r="W9" s="107"/>
      <c r="X9" s="107"/>
      <c r="Y9" s="107"/>
      <c r="Z9" s="107"/>
      <c r="AA9" s="107"/>
      <c r="AG9" s="151"/>
    </row>
    <row r="10" spans="1:33" x14ac:dyDescent="0.3">
      <c r="A10" s="153" t="s">
        <v>64</v>
      </c>
      <c r="B10" s="153"/>
      <c r="C10" s="153"/>
      <c r="D10" s="153"/>
      <c r="E10" s="153"/>
      <c r="F10" s="153"/>
      <c r="G10" s="153"/>
      <c r="H10" s="61"/>
      <c r="I10" s="61"/>
      <c r="J10" s="61"/>
      <c r="K10" s="61"/>
      <c r="L10" s="61"/>
      <c r="R10" s="130"/>
      <c r="S10" s="130"/>
      <c r="T10" s="130"/>
      <c r="U10" s="130"/>
      <c r="V10" s="130"/>
      <c r="W10" s="131"/>
      <c r="X10" s="131"/>
      <c r="Y10" s="131"/>
      <c r="Z10" s="131"/>
      <c r="AA10" s="131"/>
      <c r="AB10" s="128"/>
      <c r="AC10" s="128"/>
      <c r="AD10" s="128"/>
      <c r="AE10" s="128"/>
      <c r="AF10" s="128"/>
      <c r="AG10" s="128"/>
    </row>
    <row r="11" spans="1:33" x14ac:dyDescent="0.3">
      <c r="A11" s="154" t="s">
        <v>47</v>
      </c>
      <c r="B11" s="154"/>
      <c r="C11" s="154"/>
      <c r="D11" s="154"/>
      <c r="E11" s="154"/>
      <c r="F11" s="154"/>
      <c r="G11" s="154"/>
      <c r="H11" s="61"/>
      <c r="I11" s="61"/>
      <c r="J11" s="61"/>
      <c r="K11" s="61"/>
      <c r="L11" s="61"/>
      <c r="N11" s="103"/>
      <c r="O11" s="103"/>
      <c r="U11" s="128"/>
      <c r="V11" s="128"/>
      <c r="W11" s="126"/>
      <c r="X11" s="126"/>
      <c r="Y11" s="126"/>
      <c r="Z11" s="126"/>
      <c r="AA11" s="126"/>
    </row>
    <row r="12" spans="1:33" x14ac:dyDescent="0.3">
      <c r="N12" s="103"/>
      <c r="O12" s="103"/>
      <c r="R12" s="103"/>
      <c r="S12" s="103"/>
      <c r="T12" s="103"/>
      <c r="U12" s="132"/>
      <c r="V12" s="132"/>
      <c r="W12" s="132"/>
      <c r="X12" s="132"/>
      <c r="Y12" s="132"/>
      <c r="Z12" s="132"/>
      <c r="AA12" s="132"/>
    </row>
    <row r="13" spans="1:33" x14ac:dyDescent="0.3">
      <c r="U13" s="127"/>
      <c r="V13" s="127"/>
    </row>
  </sheetData>
  <mergeCells count="3">
    <mergeCell ref="A10:G10"/>
    <mergeCell ref="A11:G11"/>
    <mergeCell ref="A8:Q8"/>
  </mergeCells>
  <pageMargins left="0.7" right="0.7" top="0.75" bottom="0.75" header="0.3" footer="0.3"/>
  <pageSetup paperSize="9"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9"/>
  <sheetViews>
    <sheetView zoomScale="104" zoomScaleNormal="104" zoomScaleSheetLayoutView="85" workbookViewId="0">
      <pane xSplit="2" ySplit="3" topLeftCell="R4" activePane="bottomRight" state="frozen"/>
      <selection pane="topRight" activeCell="C1" sqref="C1"/>
      <selection pane="bottomLeft" activeCell="A4" sqref="A4"/>
      <selection pane="bottomRight" activeCell="AB29" sqref="AB29"/>
    </sheetView>
  </sheetViews>
  <sheetFormatPr defaultRowHeight="15.75" x14ac:dyDescent="0.3"/>
  <cols>
    <col min="1" max="1" width="11" style="5" bestFit="1" customWidth="1"/>
    <col min="2" max="2" width="54.875" style="5" customWidth="1"/>
    <col min="3" max="9" width="9.25" style="5" customWidth="1"/>
    <col min="10" max="13" width="9.75" style="5" customWidth="1"/>
    <col min="14" max="14" width="9" style="5" customWidth="1"/>
    <col min="15" max="33" width="8.875" style="5" customWidth="1"/>
    <col min="34" max="34" width="9" style="5"/>
    <col min="35" max="36" width="10.25" style="5" bestFit="1" customWidth="1"/>
    <col min="37" max="16384" width="9" style="5"/>
  </cols>
  <sheetData>
    <row r="1" spans="1:41" s="3" customFormat="1" ht="17.25" x14ac:dyDescent="0.3">
      <c r="A1" s="1" t="s">
        <v>110</v>
      </c>
      <c r="B1" s="1"/>
      <c r="C1" s="1"/>
      <c r="D1" s="1"/>
      <c r="E1" s="2"/>
      <c r="F1" s="2"/>
      <c r="G1" s="2"/>
    </row>
    <row r="2" spans="1:41" ht="15.75" customHeight="1" thickBot="1" x14ac:dyDescent="0.35">
      <c r="A2" s="4"/>
      <c r="B2" s="4"/>
      <c r="C2" s="4"/>
      <c r="D2" s="4"/>
      <c r="E2" s="4"/>
      <c r="G2" s="6"/>
      <c r="H2" s="6"/>
      <c r="I2" s="6"/>
      <c r="J2" s="26"/>
      <c r="K2" s="26"/>
      <c r="L2" s="26"/>
      <c r="O2" s="85"/>
      <c r="P2" s="85"/>
      <c r="Q2" s="85"/>
      <c r="AH2" s="30" t="s">
        <v>0</v>
      </c>
    </row>
    <row r="3" spans="1:41" ht="18.75" thickTop="1" thickBot="1" x14ac:dyDescent="0.35">
      <c r="A3" s="21" t="s">
        <v>44</v>
      </c>
      <c r="B3" s="17" t="s">
        <v>1</v>
      </c>
      <c r="C3" s="8" t="s">
        <v>2</v>
      </c>
      <c r="D3" s="8" t="s">
        <v>3</v>
      </c>
      <c r="E3" s="8" t="s">
        <v>4</v>
      </c>
      <c r="F3" s="8" t="s">
        <v>5</v>
      </c>
      <c r="G3" s="8" t="s">
        <v>6</v>
      </c>
      <c r="H3" s="8" t="s">
        <v>7</v>
      </c>
      <c r="I3" s="8" t="s">
        <v>8</v>
      </c>
      <c r="J3" s="8" t="s">
        <v>46</v>
      </c>
      <c r="K3" s="80" t="s">
        <v>49</v>
      </c>
      <c r="L3" s="8" t="s">
        <v>66</v>
      </c>
      <c r="M3" s="8" t="s">
        <v>70</v>
      </c>
      <c r="N3" s="8" t="s">
        <v>68</v>
      </c>
      <c r="O3" s="8" t="s">
        <v>69</v>
      </c>
      <c r="P3" s="8" t="s">
        <v>71</v>
      </c>
      <c r="Q3" s="8" t="s">
        <v>72</v>
      </c>
      <c r="R3" s="8" t="s">
        <v>73</v>
      </c>
      <c r="S3" s="8" t="s">
        <v>75</v>
      </c>
      <c r="T3" s="8" t="s">
        <v>76</v>
      </c>
      <c r="U3" s="8" t="s">
        <v>77</v>
      </c>
      <c r="V3" s="8" t="s">
        <v>79</v>
      </c>
      <c r="W3" s="8" t="s">
        <v>83</v>
      </c>
      <c r="X3" s="8" t="s">
        <v>85</v>
      </c>
      <c r="Y3" s="8" t="s">
        <v>87</v>
      </c>
      <c r="Z3" s="8" t="s">
        <v>90</v>
      </c>
      <c r="AA3" s="8" t="s">
        <v>92</v>
      </c>
      <c r="AB3" s="8" t="s">
        <v>94</v>
      </c>
      <c r="AC3" s="8" t="s">
        <v>96</v>
      </c>
      <c r="AD3" s="8" t="s">
        <v>97</v>
      </c>
      <c r="AE3" s="8" t="s">
        <v>99</v>
      </c>
      <c r="AF3" s="8" t="s">
        <v>102</v>
      </c>
      <c r="AG3" s="8" t="s">
        <v>105</v>
      </c>
      <c r="AH3" s="74" t="s">
        <v>104</v>
      </c>
    </row>
    <row r="4" spans="1:41" ht="16.5" thickTop="1" x14ac:dyDescent="0.3">
      <c r="A4" s="22" t="s">
        <v>9</v>
      </c>
      <c r="B4" s="18" t="s">
        <v>10</v>
      </c>
      <c r="C4" s="9">
        <v>5.2014588399999999</v>
      </c>
      <c r="D4" s="9">
        <v>4.2756681400000005</v>
      </c>
      <c r="E4" s="9">
        <v>1.91264028</v>
      </c>
      <c r="F4" s="9">
        <v>9.6993644099999994</v>
      </c>
      <c r="G4" s="9">
        <v>5.2275219899999996</v>
      </c>
      <c r="H4" s="9">
        <v>4</v>
      </c>
      <c r="I4" s="9">
        <v>6.19</v>
      </c>
      <c r="J4" s="9">
        <v>11.8</v>
      </c>
      <c r="K4" s="81">
        <v>8.9</v>
      </c>
      <c r="L4" s="9">
        <v>7.47</v>
      </c>
      <c r="M4" s="9">
        <v>14.780237130000001</v>
      </c>
      <c r="N4" s="9">
        <v>19</v>
      </c>
      <c r="O4" s="9">
        <v>78.996153830000011</v>
      </c>
      <c r="P4" s="9">
        <v>18.210586170000003</v>
      </c>
      <c r="Q4" s="9">
        <v>16.106306059999998</v>
      </c>
      <c r="R4" s="9">
        <v>19.248124820000001</v>
      </c>
      <c r="S4" s="9">
        <v>10.65714951</v>
      </c>
      <c r="T4" s="9">
        <v>134.0030008</v>
      </c>
      <c r="U4" s="9">
        <v>19.193997379999999</v>
      </c>
      <c r="V4" s="9">
        <v>4.5269950000000003</v>
      </c>
      <c r="W4" s="9">
        <v>7.3924256400000008</v>
      </c>
      <c r="X4" s="9">
        <v>8.7426754899999999</v>
      </c>
      <c r="Y4" s="9">
        <v>8.4457066999999988</v>
      </c>
      <c r="Z4" s="9">
        <v>2.8545741000000002</v>
      </c>
      <c r="AA4" s="9">
        <v>5.4026437600000001</v>
      </c>
      <c r="AB4" s="9">
        <v>2.5168448300000001</v>
      </c>
      <c r="AC4" s="9">
        <v>5.2208366699999997</v>
      </c>
      <c r="AD4" s="9">
        <v>8.0670470000000005</v>
      </c>
      <c r="AE4" s="9">
        <v>6.9275313799999996</v>
      </c>
      <c r="AF4" s="9">
        <v>47.714098030000002</v>
      </c>
      <c r="AG4" s="9">
        <v>11.04369127</v>
      </c>
      <c r="AH4" s="94">
        <v>28.1390362</v>
      </c>
      <c r="AI4" s="141"/>
      <c r="AJ4" s="141"/>
      <c r="AK4" s="141"/>
      <c r="AL4" s="141"/>
      <c r="AM4" s="141"/>
      <c r="AN4" s="141"/>
      <c r="AO4" s="141"/>
    </row>
    <row r="5" spans="1:41" x14ac:dyDescent="0.3">
      <c r="A5" s="23" t="s">
        <v>11</v>
      </c>
      <c r="B5" s="19" t="s">
        <v>12</v>
      </c>
      <c r="C5" s="10">
        <v>820.6886942695545</v>
      </c>
      <c r="D5" s="10">
        <v>654.78663988584162</v>
      </c>
      <c r="E5" s="10">
        <v>700.91354280653468</v>
      </c>
      <c r="F5" s="10">
        <v>777.30564407316831</v>
      </c>
      <c r="G5" s="10">
        <v>854.5330779761</v>
      </c>
      <c r="H5" s="10">
        <v>854</v>
      </c>
      <c r="I5" s="10">
        <v>948</v>
      </c>
      <c r="J5" s="10">
        <v>994</v>
      </c>
      <c r="K5" s="82">
        <v>1049.7</v>
      </c>
      <c r="L5" s="10">
        <v>955.33</v>
      </c>
      <c r="M5" s="10">
        <v>1042.8954175314502</v>
      </c>
      <c r="N5" s="10">
        <v>1127</v>
      </c>
      <c r="O5" s="10">
        <v>958.83525556339998</v>
      </c>
      <c r="P5" s="10">
        <v>596.53123816864991</v>
      </c>
      <c r="Q5" s="10">
        <v>957.28977509734398</v>
      </c>
      <c r="R5" s="10">
        <v>1241.2275318982504</v>
      </c>
      <c r="S5" s="10">
        <v>1195.8845678386001</v>
      </c>
      <c r="T5" s="10">
        <v>853.19703885454999</v>
      </c>
      <c r="U5" s="10">
        <v>1213.5435981691464</v>
      </c>
      <c r="V5" s="10">
        <v>1439.0025407786002</v>
      </c>
      <c r="W5" s="10">
        <v>1385.7648588443001</v>
      </c>
      <c r="X5" s="10">
        <v>1193.8584850290999</v>
      </c>
      <c r="Y5" s="10">
        <v>1136.1079080264999</v>
      </c>
      <c r="Z5" s="10">
        <v>1377.5825050934714</v>
      </c>
      <c r="AA5" s="10">
        <v>1495.1421819423394</v>
      </c>
      <c r="AB5" s="10">
        <v>1409.0526049378266</v>
      </c>
      <c r="AC5" s="10">
        <v>1269.0142300059124</v>
      </c>
      <c r="AD5" s="10">
        <v>1593.9600150000001</v>
      </c>
      <c r="AE5" s="10">
        <v>1652.0652124312001</v>
      </c>
      <c r="AF5" s="10">
        <v>1606.00189069775</v>
      </c>
      <c r="AG5" s="10">
        <v>1657.9417043940787</v>
      </c>
      <c r="AH5" s="95">
        <v>1660.0184220888741</v>
      </c>
      <c r="AI5" s="141"/>
      <c r="AJ5" s="141"/>
      <c r="AK5" s="141"/>
      <c r="AL5" s="141"/>
      <c r="AM5" s="141"/>
      <c r="AN5" s="141"/>
      <c r="AO5" s="141"/>
    </row>
    <row r="6" spans="1:41" x14ac:dyDescent="0.3">
      <c r="A6" s="23" t="s">
        <v>13</v>
      </c>
      <c r="B6" s="19" t="s">
        <v>14</v>
      </c>
      <c r="C6" s="11">
        <v>0.01</v>
      </c>
      <c r="D6" s="10">
        <v>0.83092500000000002</v>
      </c>
      <c r="E6" s="12">
        <v>0.24739</v>
      </c>
      <c r="F6" s="10">
        <v>5.7265620000000004</v>
      </c>
      <c r="G6" s="12">
        <v>0.31649853999999999</v>
      </c>
      <c r="H6" s="12">
        <v>0.26684849999999999</v>
      </c>
      <c r="I6" s="12">
        <v>0.08</v>
      </c>
      <c r="J6" s="12">
        <v>0.5</v>
      </c>
      <c r="K6" s="83">
        <v>0.7</v>
      </c>
      <c r="L6" s="12">
        <v>0.9</v>
      </c>
      <c r="M6" s="12">
        <v>0.93160616000000007</v>
      </c>
      <c r="N6" s="12">
        <v>0.3</v>
      </c>
      <c r="O6" s="12">
        <v>101.39164359999999</v>
      </c>
      <c r="P6" s="12">
        <v>20.231880329999999</v>
      </c>
      <c r="Q6" s="12">
        <v>2.0839264800000001</v>
      </c>
      <c r="R6" s="12">
        <v>5.9895915300000002</v>
      </c>
      <c r="S6" s="12">
        <v>4.1334770699999996</v>
      </c>
      <c r="T6" s="12">
        <v>4.6193629700000001</v>
      </c>
      <c r="U6" s="12">
        <v>4.5918009299999998</v>
      </c>
      <c r="V6" s="12">
        <v>0.56331399999999998</v>
      </c>
      <c r="W6" s="12">
        <v>0.3943605</v>
      </c>
      <c r="X6" s="12">
        <v>0.18837499999999999</v>
      </c>
      <c r="Y6" s="12">
        <v>0.42166900000000002</v>
      </c>
      <c r="Z6" s="12">
        <v>0.36358000000000001</v>
      </c>
      <c r="AA6" s="12">
        <v>0.11751</v>
      </c>
      <c r="AB6" s="12">
        <v>0.10159</v>
      </c>
      <c r="AC6" s="12">
        <v>2.9829999999999999E-2</v>
      </c>
      <c r="AD6" s="12">
        <v>0.36477500000000002</v>
      </c>
      <c r="AE6" s="10">
        <v>3.9920138999999999</v>
      </c>
      <c r="AF6" s="10">
        <v>0.83532499999999998</v>
      </c>
      <c r="AG6" s="10">
        <v>5.2931039999999996</v>
      </c>
      <c r="AH6" s="95">
        <v>8.6006009999999993</v>
      </c>
      <c r="AI6" s="141"/>
      <c r="AJ6" s="141"/>
      <c r="AK6" s="141"/>
      <c r="AL6" s="141"/>
      <c r="AM6" s="141"/>
      <c r="AN6" s="141"/>
      <c r="AO6" s="141"/>
    </row>
    <row r="7" spans="1:41" x14ac:dyDescent="0.3">
      <c r="A7" s="23" t="s">
        <v>15</v>
      </c>
      <c r="B7" s="19" t="s">
        <v>16</v>
      </c>
      <c r="C7" s="11">
        <v>0</v>
      </c>
      <c r="D7" s="11">
        <v>0.294325</v>
      </c>
      <c r="E7" s="11">
        <v>0</v>
      </c>
      <c r="F7" s="11">
        <v>0</v>
      </c>
      <c r="G7" s="11">
        <v>5.6469999999999999E-2</v>
      </c>
      <c r="H7" s="11">
        <v>0</v>
      </c>
      <c r="I7" s="11">
        <v>1.8E-3</v>
      </c>
      <c r="J7" s="139">
        <v>0.19</v>
      </c>
      <c r="K7" s="140">
        <v>0.1</v>
      </c>
      <c r="L7" s="11">
        <v>0.22</v>
      </c>
      <c r="M7" s="11">
        <v>0.236122</v>
      </c>
      <c r="N7" s="11">
        <v>0.3</v>
      </c>
      <c r="O7" s="11">
        <v>1.2190099999999999</v>
      </c>
      <c r="P7" s="11">
        <v>0.23034199999999999</v>
      </c>
      <c r="Q7" s="11">
        <v>0.16384499999999999</v>
      </c>
      <c r="R7" s="11">
        <v>1.5735349999999999</v>
      </c>
      <c r="S7" s="11">
        <v>2.4032999999999999E-2</v>
      </c>
      <c r="T7" s="11">
        <v>3.8620000000000002E-2</v>
      </c>
      <c r="U7" s="11">
        <v>1.0030000000000001E-2</v>
      </c>
      <c r="V7" s="11">
        <v>1.661E-2</v>
      </c>
      <c r="W7" s="11">
        <v>1.9E-2</v>
      </c>
      <c r="X7" s="11">
        <v>1.6E-2</v>
      </c>
      <c r="Y7" s="12">
        <v>0.10011</v>
      </c>
      <c r="Z7" s="12">
        <v>9.7699999999999995E-2</v>
      </c>
      <c r="AA7" s="12">
        <v>0.210873</v>
      </c>
      <c r="AB7" s="12">
        <v>0.17204</v>
      </c>
      <c r="AC7" s="12">
        <v>0.22642234999999999</v>
      </c>
      <c r="AD7" s="12">
        <v>2.6358329999999999</v>
      </c>
      <c r="AE7" s="10">
        <v>8.0981454100000008</v>
      </c>
      <c r="AF7" s="10">
        <v>3.5838939999999999</v>
      </c>
      <c r="AG7" s="10">
        <v>16.750101209999997</v>
      </c>
      <c r="AH7" s="95">
        <v>8.0525467999999947</v>
      </c>
      <c r="AI7" s="141"/>
      <c r="AJ7" s="141"/>
      <c r="AK7" s="141"/>
      <c r="AL7" s="141"/>
      <c r="AM7" s="141"/>
      <c r="AN7" s="141"/>
      <c r="AO7" s="141"/>
    </row>
    <row r="8" spans="1:41" x14ac:dyDescent="0.3">
      <c r="A8" s="23" t="s">
        <v>17</v>
      </c>
      <c r="B8" s="19" t="s">
        <v>18</v>
      </c>
      <c r="C8" s="10">
        <v>42.160168883366339</v>
      </c>
      <c r="D8" s="10">
        <v>44.904872655049509</v>
      </c>
      <c r="E8" s="10">
        <v>69.097026125742573</v>
      </c>
      <c r="F8" s="10">
        <v>63.544151183465353</v>
      </c>
      <c r="G8" s="10">
        <v>63.800168262600003</v>
      </c>
      <c r="H8" s="10">
        <v>67</v>
      </c>
      <c r="I8" s="10">
        <v>85.82</v>
      </c>
      <c r="J8" s="10">
        <v>97.7</v>
      </c>
      <c r="K8" s="82">
        <v>147.9</v>
      </c>
      <c r="L8" s="10">
        <v>196.9</v>
      </c>
      <c r="M8" s="10">
        <v>294.24139347926496</v>
      </c>
      <c r="N8" s="10">
        <v>340</v>
      </c>
      <c r="O8" s="10">
        <v>370.68417124074585</v>
      </c>
      <c r="P8" s="10">
        <v>203.74452316598195</v>
      </c>
      <c r="Q8" s="10">
        <v>361.45376900910435</v>
      </c>
      <c r="R8" s="10">
        <v>398.85295382070495</v>
      </c>
      <c r="S8" s="10">
        <v>322.14354756136026</v>
      </c>
      <c r="T8" s="10">
        <v>262.73449919917118</v>
      </c>
      <c r="U8" s="10">
        <v>331.28938649277961</v>
      </c>
      <c r="V8" s="10">
        <v>404.85182521649546</v>
      </c>
      <c r="W8" s="10">
        <v>433.71070733613834</v>
      </c>
      <c r="X8" s="10">
        <v>442.41074781560002</v>
      </c>
      <c r="Y8" s="10">
        <v>536.59967665837996</v>
      </c>
      <c r="Z8" s="10">
        <v>370.14190171355381</v>
      </c>
      <c r="AA8" s="10">
        <v>407.91784824860002</v>
      </c>
      <c r="AB8" s="10">
        <v>321.33774389919751</v>
      </c>
      <c r="AC8" s="10">
        <v>288.57329253958864</v>
      </c>
      <c r="AD8" s="10">
        <v>464.71114</v>
      </c>
      <c r="AE8" s="10">
        <v>298.20785673420005</v>
      </c>
      <c r="AF8" s="10">
        <v>431.68123176150004</v>
      </c>
      <c r="AG8" s="10">
        <v>415.67009992364052</v>
      </c>
      <c r="AH8" s="95">
        <v>577.86093267380181</v>
      </c>
      <c r="AI8" s="141"/>
      <c r="AJ8" s="141"/>
      <c r="AK8" s="141"/>
      <c r="AL8" s="141"/>
      <c r="AM8" s="141"/>
      <c r="AN8" s="141"/>
      <c r="AO8" s="141"/>
    </row>
    <row r="9" spans="1:41" x14ac:dyDescent="0.3">
      <c r="A9" s="23" t="s">
        <v>19</v>
      </c>
      <c r="B9" s="19" t="s">
        <v>20</v>
      </c>
      <c r="C9" s="10">
        <v>14.892497502999998</v>
      </c>
      <c r="D9" s="10">
        <v>10.594153940000002</v>
      </c>
      <c r="E9" s="10">
        <v>16.162273020000001</v>
      </c>
      <c r="F9" s="10">
        <v>20.553283099999998</v>
      </c>
      <c r="G9" s="10">
        <v>27.00394983</v>
      </c>
      <c r="H9" s="10">
        <v>26</v>
      </c>
      <c r="I9" s="10">
        <v>34</v>
      </c>
      <c r="J9" s="10">
        <v>22</v>
      </c>
      <c r="K9" s="82">
        <v>6.1</v>
      </c>
      <c r="L9" s="10">
        <v>12.05</v>
      </c>
      <c r="M9" s="10">
        <v>15.528665149999998</v>
      </c>
      <c r="N9" s="10">
        <v>10</v>
      </c>
      <c r="O9" s="10">
        <v>9.4688753600000002</v>
      </c>
      <c r="P9" s="10">
        <v>11.093140639999998</v>
      </c>
      <c r="Q9" s="10">
        <v>22.498824189999997</v>
      </c>
      <c r="R9" s="10">
        <v>16.348521229999999</v>
      </c>
      <c r="S9" s="10">
        <v>15.788189979999999</v>
      </c>
      <c r="T9" s="10">
        <v>13.19557861</v>
      </c>
      <c r="U9" s="10">
        <v>7.5736186600000002</v>
      </c>
      <c r="V9" s="10">
        <v>10.31432094</v>
      </c>
      <c r="W9" s="10">
        <v>10.039659030000001</v>
      </c>
      <c r="X9" s="10">
        <v>13.706770480000001</v>
      </c>
      <c r="Y9" s="10">
        <v>16.530924161600002</v>
      </c>
      <c r="Z9" s="10">
        <v>24.718487250000003</v>
      </c>
      <c r="AA9" s="10">
        <v>15.20241255</v>
      </c>
      <c r="AB9" s="10">
        <v>5.4775623445326911</v>
      </c>
      <c r="AC9" s="10">
        <v>5.746273802602353</v>
      </c>
      <c r="AD9" s="10">
        <v>10.299692</v>
      </c>
      <c r="AE9" s="10">
        <v>31.498868229999996</v>
      </c>
      <c r="AF9" s="10">
        <v>16.019147179999997</v>
      </c>
      <c r="AG9" s="10">
        <v>21.926735952719437</v>
      </c>
      <c r="AH9" s="95">
        <v>20.866314884169647</v>
      </c>
      <c r="AI9" s="141"/>
      <c r="AJ9" s="141"/>
      <c r="AK9" s="141"/>
      <c r="AL9" s="141"/>
      <c r="AM9" s="141"/>
      <c r="AN9" s="141"/>
      <c r="AO9" s="141"/>
    </row>
    <row r="10" spans="1:41" x14ac:dyDescent="0.3">
      <c r="A10" s="23" t="s">
        <v>21</v>
      </c>
      <c r="B10" s="19" t="s">
        <v>22</v>
      </c>
      <c r="C10" s="10">
        <v>1.5082444499999998</v>
      </c>
      <c r="D10" s="10">
        <v>1.7831953300000001</v>
      </c>
      <c r="E10" s="10">
        <v>7.7000077500000002</v>
      </c>
      <c r="F10" s="10">
        <v>1.1895091400000002</v>
      </c>
      <c r="G10" s="10">
        <v>7.7678144000000007</v>
      </c>
      <c r="H10" s="10">
        <v>3</v>
      </c>
      <c r="I10" s="10">
        <v>1.3</v>
      </c>
      <c r="J10" s="10">
        <v>5</v>
      </c>
      <c r="K10" s="82">
        <v>1.9394359099999998</v>
      </c>
      <c r="L10" s="10">
        <v>5.15</v>
      </c>
      <c r="M10" s="10">
        <v>4.1880182900000005</v>
      </c>
      <c r="N10" s="10">
        <v>9</v>
      </c>
      <c r="O10" s="10">
        <v>12.524568090000001</v>
      </c>
      <c r="P10" s="10">
        <v>12.821297900000001</v>
      </c>
      <c r="Q10" s="10">
        <v>12.434656</v>
      </c>
      <c r="R10" s="10">
        <v>14.857350890000001</v>
      </c>
      <c r="S10" s="10">
        <v>18.01228957</v>
      </c>
      <c r="T10" s="10">
        <v>15.9408928</v>
      </c>
      <c r="U10" s="10">
        <v>21.194915079999998</v>
      </c>
      <c r="V10" s="10">
        <v>24.594847130000002</v>
      </c>
      <c r="W10" s="10">
        <v>15.794890129999999</v>
      </c>
      <c r="X10" s="10">
        <v>14.070876589999999</v>
      </c>
      <c r="Y10" s="10">
        <v>14.09709467010666</v>
      </c>
      <c r="Z10" s="10">
        <v>16.08182774667814</v>
      </c>
      <c r="AA10" s="10">
        <v>18.435882982057802</v>
      </c>
      <c r="AB10" s="10">
        <v>14.815415591617066</v>
      </c>
      <c r="AC10" s="10">
        <v>13.828673832356914</v>
      </c>
      <c r="AD10" s="10">
        <v>18.465730000000001</v>
      </c>
      <c r="AE10" s="10">
        <v>27.841177460000001</v>
      </c>
      <c r="AF10" s="10">
        <v>18.930195680000001</v>
      </c>
      <c r="AG10" s="10">
        <v>30.512201673486754</v>
      </c>
      <c r="AH10" s="95">
        <v>9.98805960309274</v>
      </c>
      <c r="AI10" s="141"/>
      <c r="AJ10" s="141"/>
      <c r="AK10" s="141"/>
      <c r="AL10" s="141"/>
      <c r="AM10" s="141"/>
      <c r="AN10" s="141"/>
      <c r="AO10" s="141"/>
    </row>
    <row r="11" spans="1:41" x14ac:dyDescent="0.3">
      <c r="A11" s="23" t="s">
        <v>23</v>
      </c>
      <c r="B11" s="19" t="s">
        <v>24</v>
      </c>
      <c r="C11" s="10">
        <v>28.703192980000001</v>
      </c>
      <c r="D11" s="10">
        <v>71.42871418871286</v>
      </c>
      <c r="E11" s="10">
        <v>79.472929787623769</v>
      </c>
      <c r="F11" s="10">
        <v>50.193724076138594</v>
      </c>
      <c r="G11" s="10">
        <v>89.819422234000058</v>
      </c>
      <c r="H11" s="10">
        <v>71</v>
      </c>
      <c r="I11" s="10">
        <v>116.95</v>
      </c>
      <c r="J11" s="10">
        <v>108</v>
      </c>
      <c r="K11" s="82">
        <v>145.36522223800003</v>
      </c>
      <c r="L11" s="10">
        <v>115.92</v>
      </c>
      <c r="M11" s="10">
        <v>165.99783647700008</v>
      </c>
      <c r="N11" s="10">
        <v>149</v>
      </c>
      <c r="O11" s="10">
        <v>163.77117714099995</v>
      </c>
      <c r="P11" s="10">
        <v>78.239975773999987</v>
      </c>
      <c r="Q11" s="10">
        <v>151.39924420533521</v>
      </c>
      <c r="R11" s="10">
        <v>148.23140200799995</v>
      </c>
      <c r="S11" s="10">
        <v>126.76186374199999</v>
      </c>
      <c r="T11" s="10">
        <v>75.230825757999995</v>
      </c>
      <c r="U11" s="10">
        <v>99.027520337000013</v>
      </c>
      <c r="V11" s="10">
        <v>116.16010090599998</v>
      </c>
      <c r="W11" s="10">
        <v>102.80244679499998</v>
      </c>
      <c r="X11" s="10">
        <v>131.21925783200001</v>
      </c>
      <c r="Y11" s="10">
        <v>125.04843364300001</v>
      </c>
      <c r="Z11" s="10">
        <v>137.90696874152479</v>
      </c>
      <c r="AA11" s="10">
        <v>151.69446161599998</v>
      </c>
      <c r="AB11" s="10">
        <v>129.94645481471568</v>
      </c>
      <c r="AC11" s="10">
        <v>141.39357774987349</v>
      </c>
      <c r="AD11" s="10">
        <v>135.49473599999999</v>
      </c>
      <c r="AE11" s="10">
        <v>148.74172612799998</v>
      </c>
      <c r="AF11" s="10">
        <v>134.61727391500003</v>
      </c>
      <c r="AG11" s="10">
        <v>137.62016835144456</v>
      </c>
      <c r="AH11" s="95">
        <v>147.45666435551311</v>
      </c>
      <c r="AI11" s="141"/>
      <c r="AJ11" s="141"/>
      <c r="AK11" s="141"/>
      <c r="AL11" s="141"/>
      <c r="AM11" s="141"/>
      <c r="AN11" s="141"/>
      <c r="AO11" s="141"/>
    </row>
    <row r="12" spans="1:41" x14ac:dyDescent="0.3">
      <c r="A12" s="23" t="s">
        <v>25</v>
      </c>
      <c r="B12" s="19" t="s">
        <v>26</v>
      </c>
      <c r="C12" s="10">
        <v>25.782727830000002</v>
      </c>
      <c r="D12" s="10">
        <v>20.382208549999998</v>
      </c>
      <c r="E12" s="10">
        <v>27.434465369999995</v>
      </c>
      <c r="F12" s="10">
        <v>28.219593520000007</v>
      </c>
      <c r="G12" s="10">
        <v>39.740961510000005</v>
      </c>
      <c r="H12" s="10">
        <v>66</v>
      </c>
      <c r="I12" s="10">
        <v>60.52</v>
      </c>
      <c r="J12" s="10">
        <v>82</v>
      </c>
      <c r="K12" s="82">
        <v>15.06443222</v>
      </c>
      <c r="L12" s="10">
        <v>54.74</v>
      </c>
      <c r="M12" s="10">
        <v>19.042073690000002</v>
      </c>
      <c r="N12" s="10">
        <v>34</v>
      </c>
      <c r="O12" s="10">
        <v>16.724845340000002</v>
      </c>
      <c r="P12" s="10">
        <v>37.082220280000001</v>
      </c>
      <c r="Q12" s="10">
        <v>45.750883829999992</v>
      </c>
      <c r="R12" s="10">
        <v>44.001201829999999</v>
      </c>
      <c r="S12" s="10">
        <v>41.349695355000001</v>
      </c>
      <c r="T12" s="10">
        <v>70.932814750000006</v>
      </c>
      <c r="U12" s="10">
        <v>70.65783098</v>
      </c>
      <c r="V12" s="10">
        <v>43.138819042999998</v>
      </c>
      <c r="W12" s="10">
        <v>41.715744700000002</v>
      </c>
      <c r="X12" s="10">
        <v>46.142356720000016</v>
      </c>
      <c r="Y12" s="10">
        <v>50.254806098546375</v>
      </c>
      <c r="Z12" s="10">
        <v>39.086585153660693</v>
      </c>
      <c r="AA12" s="10">
        <v>59.952197818551838</v>
      </c>
      <c r="AB12" s="10">
        <v>44.697950514260384</v>
      </c>
      <c r="AC12" s="10">
        <v>58.951482102413948</v>
      </c>
      <c r="AD12" s="10">
        <v>65.916302000000002</v>
      </c>
      <c r="AE12" s="10">
        <v>52.80840554000001</v>
      </c>
      <c r="AF12" s="10">
        <v>33.808652299999999</v>
      </c>
      <c r="AG12" s="10">
        <v>33.192561671906311</v>
      </c>
      <c r="AH12" s="95">
        <v>32.630729041134941</v>
      </c>
      <c r="AI12" s="141"/>
      <c r="AJ12" s="141"/>
      <c r="AK12" s="141"/>
      <c r="AL12" s="141"/>
      <c r="AM12" s="141"/>
      <c r="AN12" s="141"/>
      <c r="AO12" s="141"/>
    </row>
    <row r="13" spans="1:41" x14ac:dyDescent="0.3">
      <c r="A13" s="23" t="s">
        <v>27</v>
      </c>
      <c r="B13" s="19" t="s">
        <v>28</v>
      </c>
      <c r="C13" s="10">
        <v>114.3362040122</v>
      </c>
      <c r="D13" s="10">
        <v>145.50867111000002</v>
      </c>
      <c r="E13" s="10">
        <v>91.315115099999986</v>
      </c>
      <c r="F13" s="10">
        <v>98.476827709999981</v>
      </c>
      <c r="G13" s="10">
        <v>81.207533766869986</v>
      </c>
      <c r="H13" s="10">
        <v>91</v>
      </c>
      <c r="I13" s="10">
        <v>66</v>
      </c>
      <c r="J13" s="10">
        <v>122</v>
      </c>
      <c r="K13" s="82">
        <v>71.903440219999993</v>
      </c>
      <c r="L13" s="10">
        <v>105.13</v>
      </c>
      <c r="M13" s="10">
        <v>58.4775068</v>
      </c>
      <c r="N13" s="10">
        <v>76</v>
      </c>
      <c r="O13" s="10">
        <v>52.083736919999993</v>
      </c>
      <c r="P13" s="10">
        <v>66.502236019999998</v>
      </c>
      <c r="Q13" s="10">
        <v>63.555616280000002</v>
      </c>
      <c r="R13" s="10">
        <v>110.24577348999999</v>
      </c>
      <c r="S13" s="10">
        <v>48.074008899999995</v>
      </c>
      <c r="T13" s="10">
        <v>64.401053360000006</v>
      </c>
      <c r="U13" s="10">
        <v>76.876311789999988</v>
      </c>
      <c r="V13" s="10">
        <v>28.046004000000003</v>
      </c>
      <c r="W13" s="10">
        <v>34.261442680000009</v>
      </c>
      <c r="X13" s="10">
        <v>19.3919079</v>
      </c>
      <c r="Y13" s="10">
        <v>29.002553800000001</v>
      </c>
      <c r="Z13" s="10">
        <v>32.670056848591337</v>
      </c>
      <c r="AA13" s="10">
        <v>41.53858512</v>
      </c>
      <c r="AB13" s="10">
        <v>23.409585624012763</v>
      </c>
      <c r="AC13" s="10">
        <v>45.955595177038788</v>
      </c>
      <c r="AD13" s="10">
        <v>55.882939</v>
      </c>
      <c r="AE13" s="10">
        <v>99.466380629999989</v>
      </c>
      <c r="AF13" s="10">
        <v>110.57452609000001</v>
      </c>
      <c r="AG13" s="10">
        <v>60.416690323106586</v>
      </c>
      <c r="AH13" s="95">
        <v>85.035260458014889</v>
      </c>
      <c r="AI13" s="141"/>
      <c r="AJ13" s="141"/>
      <c r="AK13" s="141"/>
      <c r="AL13" s="141"/>
      <c r="AM13" s="141"/>
      <c r="AN13" s="141"/>
      <c r="AO13" s="141"/>
    </row>
    <row r="14" spans="1:41" x14ac:dyDescent="0.3">
      <c r="A14" s="23" t="s">
        <v>29</v>
      </c>
      <c r="B14" s="19" t="s">
        <v>30</v>
      </c>
      <c r="C14" s="12">
        <v>0.19499474999999999</v>
      </c>
      <c r="D14" s="13">
        <v>4.6254281500000003</v>
      </c>
      <c r="E14" s="12">
        <v>0.10316460999999999</v>
      </c>
      <c r="F14" s="14">
        <v>4.7000000000000002E-3</v>
      </c>
      <c r="G14" s="10">
        <v>1.8888480599999997</v>
      </c>
      <c r="H14" s="12">
        <v>0.48917400999999999</v>
      </c>
      <c r="I14" s="12">
        <v>5.6000000000000001E-2</v>
      </c>
      <c r="J14" s="12">
        <v>1</v>
      </c>
      <c r="K14" s="83">
        <v>1.96123048</v>
      </c>
      <c r="L14" s="12">
        <v>0.02</v>
      </c>
      <c r="M14" s="10">
        <v>1.6686492999999998</v>
      </c>
      <c r="N14" s="10">
        <v>1.29</v>
      </c>
      <c r="O14" s="10">
        <v>2.1804438337279999</v>
      </c>
      <c r="P14" s="10">
        <v>1.5927427399999998</v>
      </c>
      <c r="Q14" s="10">
        <v>1.2316772499999999</v>
      </c>
      <c r="R14" s="10">
        <v>1.3442959800000003</v>
      </c>
      <c r="S14" s="10">
        <v>2.4529212499999997</v>
      </c>
      <c r="T14" s="10">
        <v>1.1177281300000002</v>
      </c>
      <c r="U14" s="10">
        <v>1.5474592600000003</v>
      </c>
      <c r="V14" s="10">
        <v>3.3626000599999997</v>
      </c>
      <c r="W14" s="10">
        <v>1.6473656299999999</v>
      </c>
      <c r="X14" s="10">
        <v>2.1960661799999999</v>
      </c>
      <c r="Y14" s="10">
        <v>2.6202290300000004</v>
      </c>
      <c r="Z14" s="10">
        <v>3.3335664999999999</v>
      </c>
      <c r="AA14" s="10">
        <v>3.71944973</v>
      </c>
      <c r="AB14" s="10">
        <v>3.8227287400000001</v>
      </c>
      <c r="AC14" s="10">
        <v>3.0278588299999996</v>
      </c>
      <c r="AD14" s="10">
        <v>9.4630799999999997</v>
      </c>
      <c r="AE14" s="10">
        <v>6.1132707899999996</v>
      </c>
      <c r="AF14" s="10">
        <v>6.4935456299999998</v>
      </c>
      <c r="AG14" s="10">
        <v>17.421109420000001</v>
      </c>
      <c r="AH14" s="96">
        <v>10.026150879999999</v>
      </c>
      <c r="AI14" s="141"/>
      <c r="AJ14" s="141"/>
      <c r="AK14" s="141"/>
      <c r="AL14" s="141"/>
      <c r="AM14" s="141"/>
      <c r="AN14" s="141"/>
      <c r="AO14" s="141"/>
    </row>
    <row r="15" spans="1:41" x14ac:dyDescent="0.3">
      <c r="A15" s="23" t="s">
        <v>31</v>
      </c>
      <c r="B15" s="19" t="s">
        <v>32</v>
      </c>
      <c r="C15" s="10">
        <v>99.860137330000001</v>
      </c>
      <c r="D15" s="10">
        <v>83.150968699999993</v>
      </c>
      <c r="E15" s="10">
        <v>89.303823499999993</v>
      </c>
      <c r="F15" s="10">
        <v>103.71246802000002</v>
      </c>
      <c r="G15" s="10">
        <v>145.29132703000002</v>
      </c>
      <c r="H15" s="10">
        <v>103</v>
      </c>
      <c r="I15" s="10">
        <v>112.94</v>
      </c>
      <c r="J15" s="10">
        <v>140</v>
      </c>
      <c r="K15" s="82">
        <v>75.442349680000007</v>
      </c>
      <c r="L15" s="10">
        <v>71.36</v>
      </c>
      <c r="M15" s="10">
        <v>70.143846850000003</v>
      </c>
      <c r="N15" s="10">
        <v>86</v>
      </c>
      <c r="O15" s="10">
        <v>88.847265350000015</v>
      </c>
      <c r="P15" s="10">
        <v>65.816420719999996</v>
      </c>
      <c r="Q15" s="10">
        <v>103.89999697999998</v>
      </c>
      <c r="R15" s="10">
        <v>93.914447020000011</v>
      </c>
      <c r="S15" s="10">
        <v>109.63474252999998</v>
      </c>
      <c r="T15" s="10">
        <v>123.90615688</v>
      </c>
      <c r="U15" s="10">
        <v>114.67502592000001</v>
      </c>
      <c r="V15" s="10">
        <v>70.646843900000007</v>
      </c>
      <c r="W15" s="10">
        <v>68.149923290000004</v>
      </c>
      <c r="X15" s="10">
        <v>56.832563819999997</v>
      </c>
      <c r="Y15" s="10">
        <v>55.154132770000004</v>
      </c>
      <c r="Z15" s="10">
        <v>56.842753289999997</v>
      </c>
      <c r="AA15" s="10">
        <v>69.20348297999999</v>
      </c>
      <c r="AB15" s="10">
        <v>174.85964870000001</v>
      </c>
      <c r="AC15" s="10">
        <v>77.057376759999997</v>
      </c>
      <c r="AD15" s="10">
        <v>101.512343</v>
      </c>
      <c r="AE15" s="10">
        <v>64.846163361919267</v>
      </c>
      <c r="AF15" s="10">
        <v>47.800809439999995</v>
      </c>
      <c r="AG15" s="10">
        <v>72.13122743844437</v>
      </c>
      <c r="AH15" s="95">
        <v>135.48267615</v>
      </c>
      <c r="AI15" s="141"/>
      <c r="AJ15" s="141"/>
      <c r="AK15" s="141"/>
      <c r="AL15" s="141"/>
      <c r="AM15" s="141"/>
      <c r="AN15" s="141"/>
      <c r="AO15" s="141"/>
    </row>
    <row r="16" spans="1:41" x14ac:dyDescent="0.3">
      <c r="A16" s="23" t="s">
        <v>33</v>
      </c>
      <c r="B16" s="19" t="s">
        <v>34</v>
      </c>
      <c r="C16" s="10">
        <v>10.32579958</v>
      </c>
      <c r="D16" s="10">
        <v>7.1847618900000008</v>
      </c>
      <c r="E16" s="10">
        <v>10.054806940000001</v>
      </c>
      <c r="F16" s="10">
        <v>14.906309289999999</v>
      </c>
      <c r="G16" s="10">
        <v>13.421070670000002</v>
      </c>
      <c r="H16" s="10">
        <v>21</v>
      </c>
      <c r="I16" s="10">
        <v>17.79</v>
      </c>
      <c r="J16" s="10">
        <v>23</v>
      </c>
      <c r="K16" s="82">
        <v>15.935414640000001</v>
      </c>
      <c r="L16" s="10">
        <v>13.72</v>
      </c>
      <c r="M16" s="10">
        <v>17.156517520000001</v>
      </c>
      <c r="N16" s="10">
        <v>33</v>
      </c>
      <c r="O16" s="10">
        <v>25.155459779999997</v>
      </c>
      <c r="P16" s="10">
        <v>36.052509139999991</v>
      </c>
      <c r="Q16" s="10">
        <v>31.965592269999998</v>
      </c>
      <c r="R16" s="10">
        <v>42.281263320000001</v>
      </c>
      <c r="S16" s="10">
        <v>39.865706340000003</v>
      </c>
      <c r="T16" s="10">
        <v>38.024320279999998</v>
      </c>
      <c r="U16" s="10">
        <v>33.031247710000002</v>
      </c>
      <c r="V16" s="10">
        <v>22.494828640000001</v>
      </c>
      <c r="W16" s="10">
        <v>19.120626210000001</v>
      </c>
      <c r="X16" s="10">
        <v>27.52551618</v>
      </c>
      <c r="Y16" s="10">
        <v>30.78907886</v>
      </c>
      <c r="Z16" s="10">
        <v>27.957482930000001</v>
      </c>
      <c r="AA16" s="10">
        <v>103.27537290482998</v>
      </c>
      <c r="AB16" s="10">
        <v>101.41420237999998</v>
      </c>
      <c r="AC16" s="10">
        <v>106.55881549999999</v>
      </c>
      <c r="AD16" s="10">
        <v>107.615723</v>
      </c>
      <c r="AE16" s="10">
        <v>58.54333905</v>
      </c>
      <c r="AF16" s="10">
        <v>69.348880549999976</v>
      </c>
      <c r="AG16" s="10">
        <v>79.576004569999995</v>
      </c>
      <c r="AH16" s="95">
        <v>57.551020380000004</v>
      </c>
      <c r="AI16" s="141"/>
      <c r="AJ16" s="141"/>
      <c r="AK16" s="141"/>
      <c r="AL16" s="141"/>
      <c r="AM16" s="141"/>
      <c r="AN16" s="141"/>
      <c r="AO16" s="141"/>
    </row>
    <row r="17" spans="1:41" x14ac:dyDescent="0.3">
      <c r="A17" s="23" t="s">
        <v>35</v>
      </c>
      <c r="B17" s="19" t="s">
        <v>36</v>
      </c>
      <c r="C17" s="10">
        <v>1.3608970600000001</v>
      </c>
      <c r="D17" s="10">
        <v>26.568371727920795</v>
      </c>
      <c r="E17" s="10">
        <v>34.685134515544547</v>
      </c>
      <c r="F17" s="10">
        <v>1.81229478</v>
      </c>
      <c r="G17" s="10">
        <v>3.2610846699999998</v>
      </c>
      <c r="H17" s="10">
        <v>6</v>
      </c>
      <c r="I17" s="10">
        <v>26</v>
      </c>
      <c r="J17" s="10">
        <v>20</v>
      </c>
      <c r="K17" s="82">
        <v>7.5313632100000003</v>
      </c>
      <c r="L17" s="10">
        <v>6.54</v>
      </c>
      <c r="M17" s="10">
        <v>4.4764829299999995</v>
      </c>
      <c r="N17" s="10">
        <v>9</v>
      </c>
      <c r="O17" s="10">
        <v>23.588946419999996</v>
      </c>
      <c r="P17" s="10">
        <v>24.373139949999999</v>
      </c>
      <c r="Q17" s="10">
        <v>5.5950706099999996</v>
      </c>
      <c r="R17" s="10">
        <v>11.880206099999999</v>
      </c>
      <c r="S17" s="10">
        <v>15.513797370000001</v>
      </c>
      <c r="T17" s="10">
        <v>9.7955651200000009</v>
      </c>
      <c r="U17" s="10">
        <v>7.5847912800000001</v>
      </c>
      <c r="V17" s="10">
        <v>8.6801104299999992</v>
      </c>
      <c r="W17" s="10">
        <v>12.92141</v>
      </c>
      <c r="X17" s="10">
        <v>9.8682700099999998</v>
      </c>
      <c r="Y17" s="10">
        <v>14.691183430000004</v>
      </c>
      <c r="Z17" s="10">
        <v>11.199797120000001</v>
      </c>
      <c r="AA17" s="10">
        <v>25.995440250000001</v>
      </c>
      <c r="AB17" s="10">
        <v>12.89478444</v>
      </c>
      <c r="AC17" s="10">
        <v>12.741657839999998</v>
      </c>
      <c r="AD17" s="10">
        <v>20.585664000000001</v>
      </c>
      <c r="AE17" s="10">
        <v>33.045073340000002</v>
      </c>
      <c r="AF17" s="10">
        <v>27.25017703</v>
      </c>
      <c r="AG17" s="10">
        <v>23.801190019999996</v>
      </c>
      <c r="AH17" s="95">
        <v>36.005454090000001</v>
      </c>
      <c r="AI17" s="141"/>
      <c r="AJ17" s="141"/>
      <c r="AK17" s="141"/>
      <c r="AL17" s="141"/>
      <c r="AM17" s="141"/>
      <c r="AN17" s="141"/>
      <c r="AO17" s="141"/>
    </row>
    <row r="18" spans="1:41" x14ac:dyDescent="0.3">
      <c r="A18" s="23" t="s">
        <v>37</v>
      </c>
      <c r="B18" s="19" t="s">
        <v>38</v>
      </c>
      <c r="C18" s="10">
        <v>19.650285409999999</v>
      </c>
      <c r="D18" s="10">
        <v>23.172590249999999</v>
      </c>
      <c r="E18" s="10">
        <v>22.009329000000001</v>
      </c>
      <c r="F18" s="10">
        <v>30.185940179999999</v>
      </c>
      <c r="G18" s="10">
        <v>26.296844870000005</v>
      </c>
      <c r="H18" s="10">
        <v>25</v>
      </c>
      <c r="I18" s="10">
        <v>29.48</v>
      </c>
      <c r="J18" s="10">
        <v>19</v>
      </c>
      <c r="K18" s="82">
        <v>16.292368310000001</v>
      </c>
      <c r="L18" s="10">
        <v>16.2</v>
      </c>
      <c r="M18" s="10">
        <v>22.534721350000002</v>
      </c>
      <c r="N18" s="10">
        <v>29</v>
      </c>
      <c r="O18" s="10">
        <v>23.496032360000005</v>
      </c>
      <c r="P18" s="10">
        <v>13.348565499999999</v>
      </c>
      <c r="Q18" s="10">
        <v>17.679656860000001</v>
      </c>
      <c r="R18" s="10">
        <v>21.027428269999998</v>
      </c>
      <c r="S18" s="10">
        <v>16.946798879999999</v>
      </c>
      <c r="T18" s="10">
        <v>17.6074603</v>
      </c>
      <c r="U18" s="10">
        <v>16.003251070000001</v>
      </c>
      <c r="V18" s="10">
        <v>20.362629010000003</v>
      </c>
      <c r="W18" s="10">
        <v>20.637789390000002</v>
      </c>
      <c r="X18" s="10">
        <v>17.393991960000001</v>
      </c>
      <c r="Y18" s="10">
        <v>21.03868997</v>
      </c>
      <c r="Z18" s="10">
        <v>21.930493490000003</v>
      </c>
      <c r="AA18" s="10">
        <v>15.806255090000001</v>
      </c>
      <c r="AB18" s="10">
        <v>17.99435102</v>
      </c>
      <c r="AC18" s="10">
        <v>16.81221223</v>
      </c>
      <c r="AD18" s="10">
        <v>22.735847</v>
      </c>
      <c r="AE18" s="10">
        <v>29.320776359999996</v>
      </c>
      <c r="AF18" s="10">
        <v>35.226419499999999</v>
      </c>
      <c r="AG18" s="10">
        <v>37.733481679999997</v>
      </c>
      <c r="AH18" s="95">
        <v>37.857224620756675</v>
      </c>
      <c r="AI18" s="141"/>
      <c r="AJ18" s="141"/>
      <c r="AK18" s="141"/>
      <c r="AL18" s="141"/>
      <c r="AM18" s="141"/>
      <c r="AN18" s="141"/>
      <c r="AO18" s="141"/>
    </row>
    <row r="19" spans="1:41" x14ac:dyDescent="0.3">
      <c r="A19" s="23" t="s">
        <v>39</v>
      </c>
      <c r="B19" s="19" t="s">
        <v>40</v>
      </c>
      <c r="C19" s="10">
        <v>2.7023601200000003</v>
      </c>
      <c r="D19" s="10">
        <v>1.25324769</v>
      </c>
      <c r="E19" s="12">
        <v>0.24506225000000001</v>
      </c>
      <c r="F19" s="12">
        <v>0.33422204999999999</v>
      </c>
      <c r="G19" s="10">
        <v>1.30720357</v>
      </c>
      <c r="H19" s="10">
        <v>1</v>
      </c>
      <c r="I19" s="10">
        <v>0.93</v>
      </c>
      <c r="J19" s="10">
        <v>1</v>
      </c>
      <c r="K19" s="82">
        <v>3.0211488515999996</v>
      </c>
      <c r="L19" s="10">
        <v>4.55</v>
      </c>
      <c r="M19" s="10">
        <v>3.5274832489200003</v>
      </c>
      <c r="N19" s="10">
        <v>5</v>
      </c>
      <c r="O19" s="10">
        <v>5.349665705944</v>
      </c>
      <c r="P19" s="10">
        <v>6.1071193637500558</v>
      </c>
      <c r="Q19" s="10">
        <v>4.7488741022991814</v>
      </c>
      <c r="R19" s="10">
        <v>14.252078920971517</v>
      </c>
      <c r="S19" s="10">
        <v>2.2963925823836151</v>
      </c>
      <c r="T19" s="10">
        <v>12.187398980013958</v>
      </c>
      <c r="U19" s="10">
        <v>5.1228608466425483</v>
      </c>
      <c r="V19" s="10">
        <v>10.424979725285091</v>
      </c>
      <c r="W19" s="10">
        <v>5.390906066454491</v>
      </c>
      <c r="X19" s="10">
        <v>6.1683212651442307</v>
      </c>
      <c r="Y19" s="10">
        <v>7.270474717737951</v>
      </c>
      <c r="Z19" s="10">
        <v>6.0351993498059811</v>
      </c>
      <c r="AA19" s="10">
        <v>5.2231378043675161</v>
      </c>
      <c r="AB19" s="10">
        <v>4.279911810399514</v>
      </c>
      <c r="AC19" s="10">
        <v>6.5555962752791803</v>
      </c>
      <c r="AD19" s="10">
        <v>21.492802999999999</v>
      </c>
      <c r="AE19" s="10">
        <v>19.085230331949997</v>
      </c>
      <c r="AF19" s="10">
        <v>17.243788907896</v>
      </c>
      <c r="AG19" s="10">
        <v>9.6507068759376899</v>
      </c>
      <c r="AH19" s="95">
        <v>28.898457084766999</v>
      </c>
      <c r="AI19" s="141"/>
      <c r="AJ19" s="141"/>
      <c r="AK19" s="141"/>
      <c r="AL19" s="141"/>
      <c r="AM19" s="141"/>
      <c r="AN19" s="141"/>
      <c r="AO19" s="141"/>
    </row>
    <row r="20" spans="1:41" ht="16.5" thickBot="1" x14ac:dyDescent="0.35">
      <c r="A20" s="24" t="s">
        <v>41</v>
      </c>
      <c r="B20" s="20" t="s">
        <v>42</v>
      </c>
      <c r="C20" s="15">
        <v>38.361270443019791</v>
      </c>
      <c r="D20" s="15">
        <v>50.693459894455451</v>
      </c>
      <c r="E20" s="15">
        <v>35.915091757623763</v>
      </c>
      <c r="F20" s="15">
        <v>78.548599097524757</v>
      </c>
      <c r="G20" s="15">
        <v>101.17679724129999</v>
      </c>
      <c r="H20" s="15">
        <v>58</v>
      </c>
      <c r="I20" s="15">
        <v>65.77</v>
      </c>
      <c r="J20" s="15">
        <v>82</v>
      </c>
      <c r="K20" s="84">
        <v>88.935599563550014</v>
      </c>
      <c r="L20" s="15">
        <v>101.81</v>
      </c>
      <c r="M20" s="15">
        <v>77.889535447850008</v>
      </c>
      <c r="N20" s="15">
        <v>67</v>
      </c>
      <c r="O20" s="15">
        <v>80.077476552200011</v>
      </c>
      <c r="P20" s="15">
        <v>51.302438915450004</v>
      </c>
      <c r="Q20" s="15">
        <v>87.247069382055415</v>
      </c>
      <c r="R20" s="15">
        <v>110.56186464451937</v>
      </c>
      <c r="S20" s="15">
        <v>88.766363850710022</v>
      </c>
      <c r="T20" s="15">
        <v>96.069299887059998</v>
      </c>
      <c r="U20" s="15">
        <v>82.330472820000011</v>
      </c>
      <c r="V20" s="15">
        <v>74.218720453799989</v>
      </c>
      <c r="W20" s="15">
        <v>82.561078001899986</v>
      </c>
      <c r="X20" s="15">
        <v>93.641239955300023</v>
      </c>
      <c r="Y20" s="15">
        <v>105.69936577649999</v>
      </c>
      <c r="Z20" s="15">
        <v>98.22765857440001</v>
      </c>
      <c r="AA20" s="15">
        <v>94.221595509299988</v>
      </c>
      <c r="AB20" s="15">
        <v>74.9210325759</v>
      </c>
      <c r="AC20" s="15">
        <v>63.653638738550001</v>
      </c>
      <c r="AD20" s="15">
        <v>190.05478600000001</v>
      </c>
      <c r="AE20" s="15">
        <v>159.94402909459998</v>
      </c>
      <c r="AF20" s="15">
        <v>66.915961100749996</v>
      </c>
      <c r="AG20" s="15">
        <v>53.90187404360001</v>
      </c>
      <c r="AH20" s="97">
        <v>49.536730609999999</v>
      </c>
      <c r="AI20" s="141"/>
      <c r="AJ20" s="141"/>
      <c r="AK20" s="141"/>
      <c r="AL20" s="141"/>
      <c r="AM20" s="141"/>
      <c r="AN20" s="141"/>
      <c r="AO20" s="141"/>
    </row>
    <row r="21" spans="1:41" ht="17.25" thickTop="1" thickBot="1" x14ac:dyDescent="0.35">
      <c r="A21" s="155" t="s">
        <v>43</v>
      </c>
      <c r="B21" s="156"/>
      <c r="C21" s="16">
        <f t="shared" ref="C21:AD21" si="0">SUM(C4:C20)</f>
        <v>1225.7389334611405</v>
      </c>
      <c r="D21" s="16">
        <f t="shared" si="0"/>
        <v>1151.4382021019799</v>
      </c>
      <c r="E21" s="16">
        <f t="shared" si="0"/>
        <v>1186.5718028130693</v>
      </c>
      <c r="F21" s="16">
        <f t="shared" si="0"/>
        <v>1284.4131926302973</v>
      </c>
      <c r="G21" s="16">
        <f t="shared" si="0"/>
        <v>1462.1165946208703</v>
      </c>
      <c r="H21" s="16">
        <f t="shared" si="0"/>
        <v>1396.7560225099999</v>
      </c>
      <c r="I21" s="16">
        <f t="shared" si="0"/>
        <v>1571.8278000000003</v>
      </c>
      <c r="J21" s="16">
        <f t="shared" si="0"/>
        <v>1729.19</v>
      </c>
      <c r="K21" s="16">
        <f t="shared" si="0"/>
        <v>1656.7920053231505</v>
      </c>
      <c r="L21" s="16">
        <f t="shared" si="0"/>
        <v>1668.0100000000002</v>
      </c>
      <c r="M21" s="16">
        <f t="shared" si="0"/>
        <v>1813.7161133544848</v>
      </c>
      <c r="N21" s="16">
        <f t="shared" si="0"/>
        <v>1994.8899999999999</v>
      </c>
      <c r="O21" s="16">
        <f t="shared" si="0"/>
        <v>2014.3947270870183</v>
      </c>
      <c r="P21" s="16">
        <f t="shared" si="0"/>
        <v>1243.2803767778319</v>
      </c>
      <c r="Q21" s="16">
        <f t="shared" si="0"/>
        <v>1885.104783606138</v>
      </c>
      <c r="R21" s="16">
        <f t="shared" si="0"/>
        <v>2295.8375707724467</v>
      </c>
      <c r="S21" s="16">
        <f t="shared" si="0"/>
        <v>2058.305545330054</v>
      </c>
      <c r="T21" s="16">
        <f t="shared" si="0"/>
        <v>1793.0016166787952</v>
      </c>
      <c r="U21" s="16">
        <f t="shared" si="0"/>
        <v>2104.2541187255688</v>
      </c>
      <c r="V21" s="16">
        <f t="shared" si="0"/>
        <v>2281.4060892331804</v>
      </c>
      <c r="W21" s="16">
        <f t="shared" si="0"/>
        <v>2242.3246342437928</v>
      </c>
      <c r="X21" s="16">
        <f t="shared" si="0"/>
        <v>2083.3734222271437</v>
      </c>
      <c r="Y21" s="16">
        <f t="shared" si="0"/>
        <v>2153.872037312371</v>
      </c>
      <c r="Z21" s="16">
        <f t="shared" si="0"/>
        <v>2227.0311379016857</v>
      </c>
      <c r="AA21" s="16">
        <f t="shared" si="0"/>
        <v>2513.0593313060467</v>
      </c>
      <c r="AB21" s="16">
        <f t="shared" si="0"/>
        <v>2341.7144522224621</v>
      </c>
      <c r="AC21" s="16">
        <f t="shared" si="0"/>
        <v>2115.3473704036155</v>
      </c>
      <c r="AD21" s="16">
        <f t="shared" si="0"/>
        <v>2829.2584550000006</v>
      </c>
      <c r="AE21" s="16">
        <v>2700.5452001718709</v>
      </c>
      <c r="AF21" s="16">
        <v>2674.0458168128971</v>
      </c>
      <c r="AG21" s="16">
        <v>2684.5826528183657</v>
      </c>
      <c r="AH21" s="146">
        <v>2934.0062809201249</v>
      </c>
      <c r="AI21" s="141"/>
      <c r="AJ21" s="141"/>
      <c r="AK21" s="141"/>
      <c r="AL21" s="141"/>
      <c r="AM21" s="141"/>
      <c r="AN21" s="141"/>
      <c r="AO21" s="141"/>
    </row>
    <row r="22" spans="1:41" s="25" customFormat="1" ht="29.25" customHeight="1" thickTop="1" x14ac:dyDescent="0.3">
      <c r="A22" s="157" t="s">
        <v>48</v>
      </c>
      <c r="B22" s="157"/>
      <c r="C22" s="157"/>
      <c r="D22" s="157"/>
      <c r="E22" s="157"/>
      <c r="F22" s="157"/>
      <c r="G22" s="157"/>
      <c r="H22" s="157"/>
      <c r="I22" s="157"/>
      <c r="J22" s="157"/>
      <c r="K22" s="157"/>
      <c r="L22" s="157"/>
      <c r="M22" s="157"/>
      <c r="N22" s="157"/>
      <c r="O22" s="157"/>
      <c r="P22" s="157"/>
    </row>
    <row r="23" spans="1:41" s="25" customFormat="1" x14ac:dyDescent="0.3">
      <c r="A23" s="133" t="s">
        <v>80</v>
      </c>
      <c r="B23" s="134"/>
      <c r="C23" s="134"/>
      <c r="D23" s="134"/>
      <c r="E23" s="134"/>
      <c r="F23" s="134"/>
      <c r="G23" s="134"/>
      <c r="H23" s="134"/>
      <c r="I23" s="134"/>
      <c r="J23" s="134"/>
      <c r="K23" s="134"/>
      <c r="L23" s="134"/>
      <c r="M23" s="134"/>
      <c r="N23" s="134"/>
      <c r="O23" s="134"/>
      <c r="P23" s="134"/>
    </row>
    <row r="24" spans="1:41" s="7" customFormat="1" x14ac:dyDescent="0.3">
      <c r="A24" s="153" t="s">
        <v>45</v>
      </c>
      <c r="B24" s="153"/>
      <c r="C24" s="153"/>
      <c r="D24" s="153"/>
      <c r="E24" s="153"/>
      <c r="F24" s="153"/>
    </row>
    <row r="25" spans="1:41" x14ac:dyDescent="0.3">
      <c r="A25" s="153" t="s">
        <v>47</v>
      </c>
      <c r="B25" s="153"/>
      <c r="C25" s="153"/>
      <c r="D25" s="153"/>
      <c r="E25" s="153"/>
      <c r="F25" s="153"/>
    </row>
    <row r="28" spans="1:41" x14ac:dyDescent="0.3">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row>
    <row r="29" spans="1:41" x14ac:dyDescent="0.3">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row>
  </sheetData>
  <mergeCells count="4">
    <mergeCell ref="A21:B21"/>
    <mergeCell ref="A24:F24"/>
    <mergeCell ref="A25:F25"/>
    <mergeCell ref="A22:P22"/>
  </mergeCells>
  <printOptions horizontalCentered="1"/>
  <pageMargins left="0.45" right="0.45"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T1</vt:lpstr>
      <vt:lpstr>T2</vt:lpstr>
      <vt:lpstr>T3</vt:lpstr>
      <vt:lpstr>T4</vt:lpstr>
      <vt:lpstr>'T1'!Print_Area</vt:lpstr>
      <vt:lpstr>'T4'!Print_Area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Faizal.Mussa@bom.mu</dc:creator>
  <cp:lastModifiedBy>Faizal Mussa</cp:lastModifiedBy>
  <cp:lastPrinted>2023-12-18T11:16:47Z</cp:lastPrinted>
  <dcterms:created xsi:type="dcterms:W3CDTF">2018-12-17T06:12:03Z</dcterms:created>
  <dcterms:modified xsi:type="dcterms:W3CDTF">2025-03-26T10:17:01Z</dcterms:modified>
</cp:coreProperties>
</file>